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6" i="1" l="1"/>
  <c r="C129" i="1"/>
  <c r="C116" i="1"/>
  <c r="C102" i="1"/>
  <c r="C93" i="1"/>
  <c r="C87" i="1"/>
  <c r="C76" i="1"/>
  <c r="C75" i="1" s="1"/>
  <c r="C63" i="1"/>
  <c r="C49" i="1"/>
  <c r="C35" i="1"/>
  <c r="C28" i="1"/>
  <c r="C17" i="1"/>
  <c r="C6" i="1"/>
  <c r="D150" i="1"/>
  <c r="E150" i="1"/>
  <c r="F150" i="1"/>
  <c r="G150" i="1"/>
  <c r="H150" i="1"/>
  <c r="D135" i="1"/>
  <c r="E135" i="1"/>
  <c r="F135" i="1"/>
  <c r="G135" i="1"/>
  <c r="H135" i="1"/>
  <c r="D128" i="1"/>
  <c r="E128" i="1"/>
  <c r="F128" i="1"/>
  <c r="G128" i="1"/>
  <c r="H128" i="1"/>
  <c r="D115" i="1"/>
  <c r="E115" i="1"/>
  <c r="F115" i="1"/>
  <c r="G115" i="1"/>
  <c r="H115" i="1"/>
  <c r="D101" i="1"/>
  <c r="E101" i="1"/>
  <c r="F101" i="1"/>
  <c r="G101" i="1"/>
  <c r="H101" i="1"/>
  <c r="D92" i="1"/>
  <c r="E92" i="1"/>
  <c r="F92" i="1"/>
  <c r="G92" i="1"/>
  <c r="H92" i="1"/>
  <c r="D86" i="1"/>
  <c r="E86" i="1"/>
  <c r="F86" i="1"/>
  <c r="G86" i="1"/>
  <c r="H86" i="1"/>
  <c r="D74" i="1"/>
  <c r="E74" i="1"/>
  <c r="F74" i="1"/>
  <c r="G74" i="1"/>
  <c r="H74" i="1"/>
  <c r="D62" i="1"/>
  <c r="E62" i="1"/>
  <c r="F62" i="1"/>
  <c r="G62" i="1"/>
  <c r="H62" i="1"/>
  <c r="D48" i="1"/>
  <c r="E48" i="1"/>
  <c r="F48" i="1"/>
  <c r="G48" i="1"/>
  <c r="H48" i="1"/>
  <c r="D34" i="1"/>
  <c r="E34" i="1"/>
  <c r="F34" i="1"/>
  <c r="G34" i="1"/>
  <c r="H34" i="1"/>
  <c r="D27" i="1"/>
  <c r="E27" i="1"/>
  <c r="F27" i="1"/>
  <c r="G27" i="1"/>
  <c r="H27" i="1"/>
  <c r="D16" i="1"/>
  <c r="E16" i="1"/>
  <c r="F16" i="1"/>
  <c r="G16" i="1"/>
  <c r="H16" i="1"/>
  <c r="D5" i="1"/>
  <c r="E5" i="1"/>
  <c r="F5" i="1"/>
  <c r="G5" i="1"/>
  <c r="H5" i="1"/>
  <c r="C152" i="1"/>
  <c r="C153" i="1"/>
  <c r="C154" i="1"/>
  <c r="C155" i="1"/>
  <c r="C156" i="1"/>
  <c r="C157" i="1"/>
  <c r="C158" i="1"/>
  <c r="C151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37" i="1"/>
  <c r="C131" i="1"/>
  <c r="C132" i="1"/>
  <c r="C133" i="1"/>
  <c r="C134" i="1"/>
  <c r="C130" i="1"/>
  <c r="C118" i="1"/>
  <c r="C119" i="1"/>
  <c r="C120" i="1"/>
  <c r="C121" i="1"/>
  <c r="C122" i="1"/>
  <c r="C123" i="1"/>
  <c r="C124" i="1"/>
  <c r="C125" i="1"/>
  <c r="C126" i="1"/>
  <c r="C127" i="1"/>
  <c r="C117" i="1"/>
  <c r="C104" i="1"/>
  <c r="C105" i="1"/>
  <c r="C106" i="1"/>
  <c r="C107" i="1"/>
  <c r="C108" i="1"/>
  <c r="C109" i="1"/>
  <c r="C110" i="1"/>
  <c r="C111" i="1"/>
  <c r="C112" i="1"/>
  <c r="C113" i="1"/>
  <c r="C114" i="1"/>
  <c r="C103" i="1"/>
  <c r="C95" i="1"/>
  <c r="C96" i="1"/>
  <c r="C97" i="1"/>
  <c r="C98" i="1"/>
  <c r="C99" i="1"/>
  <c r="C100" i="1"/>
  <c r="C94" i="1"/>
  <c r="C89" i="1"/>
  <c r="C90" i="1"/>
  <c r="C91" i="1"/>
  <c r="C88" i="1"/>
  <c r="C78" i="1"/>
  <c r="C79" i="1"/>
  <c r="C80" i="1"/>
  <c r="C81" i="1"/>
  <c r="C82" i="1"/>
  <c r="C83" i="1"/>
  <c r="C84" i="1"/>
  <c r="C85" i="1"/>
  <c r="C77" i="1"/>
  <c r="C65" i="1"/>
  <c r="C66" i="1"/>
  <c r="C67" i="1"/>
  <c r="C68" i="1"/>
  <c r="C69" i="1"/>
  <c r="C70" i="1"/>
  <c r="C71" i="1"/>
  <c r="C72" i="1"/>
  <c r="C73" i="1"/>
  <c r="C64" i="1"/>
  <c r="C51" i="1"/>
  <c r="C52" i="1"/>
  <c r="C53" i="1"/>
  <c r="C54" i="1"/>
  <c r="C55" i="1"/>
  <c r="C56" i="1"/>
  <c r="C57" i="1"/>
  <c r="C58" i="1"/>
  <c r="C59" i="1"/>
  <c r="C60" i="1"/>
  <c r="C61" i="1"/>
  <c r="C50" i="1"/>
  <c r="C37" i="1"/>
  <c r="C38" i="1"/>
  <c r="C39" i="1"/>
  <c r="C40" i="1"/>
  <c r="C41" i="1"/>
  <c r="C42" i="1"/>
  <c r="C43" i="1"/>
  <c r="C44" i="1"/>
  <c r="C45" i="1"/>
  <c r="C46" i="1"/>
  <c r="C47" i="1"/>
  <c r="C36" i="1"/>
  <c r="C30" i="1"/>
  <c r="C31" i="1"/>
  <c r="C32" i="1"/>
  <c r="C33" i="1"/>
  <c r="C29" i="1"/>
  <c r="C19" i="1"/>
  <c r="C20" i="1"/>
  <c r="C21" i="1"/>
  <c r="C22" i="1"/>
  <c r="C23" i="1"/>
  <c r="C24" i="1"/>
  <c r="C25" i="1"/>
  <c r="C26" i="1"/>
  <c r="C18" i="1"/>
  <c r="C8" i="1"/>
  <c r="C9" i="1"/>
  <c r="C10" i="1"/>
  <c r="C11" i="1"/>
  <c r="C12" i="1"/>
  <c r="C13" i="1"/>
  <c r="C14" i="1"/>
  <c r="C15" i="1"/>
  <c r="C7" i="1"/>
  <c r="C34" i="1" l="1"/>
  <c r="C92" i="1"/>
  <c r="C101" i="1"/>
  <c r="C135" i="1"/>
  <c r="C150" i="1"/>
  <c r="C128" i="1"/>
  <c r="C115" i="1"/>
  <c r="C86" i="1"/>
  <c r="C74" i="1"/>
  <c r="G4" i="1"/>
  <c r="C62" i="1"/>
  <c r="C48" i="1"/>
  <c r="C27" i="1"/>
  <c r="C16" i="1"/>
  <c r="C5" i="1"/>
  <c r="H4" i="1"/>
  <c r="D4" i="1"/>
  <c r="E4" i="1"/>
  <c r="F4" i="1"/>
  <c r="C4" i="1" l="1"/>
</calcChain>
</file>

<file path=xl/sharedStrings.xml><?xml version="1.0" encoding="utf-8"?>
<sst xmlns="http://schemas.openxmlformats.org/spreadsheetml/2006/main" count="308" uniqueCount="296">
  <si>
    <t>市州</t>
  </si>
  <si>
    <r>
      <t>县市区/</t>
    </r>
    <r>
      <rPr>
        <sz val="10.5"/>
        <color theme="1"/>
        <rFont val="黑体"/>
        <family val="3"/>
        <charset val="134"/>
      </rPr>
      <t>单位</t>
    </r>
  </si>
  <si>
    <t>金额（万元）</t>
  </si>
  <si>
    <t>扶助人数合计</t>
  </si>
  <si>
    <t>其中：大病护理补贴</t>
  </si>
  <si>
    <t>健康保险</t>
  </si>
  <si>
    <t>创业贷款贴息</t>
  </si>
  <si>
    <t>三结合</t>
  </si>
  <si>
    <t>备注</t>
  </si>
  <si>
    <t>总计</t>
  </si>
  <si>
    <t>来源：代编预算</t>
  </si>
  <si>
    <t>长沙市</t>
  </si>
  <si>
    <t>长沙市小计</t>
  </si>
  <si>
    <t>市本级及所辖区小计</t>
  </si>
  <si>
    <t>长沙县</t>
  </si>
  <si>
    <t>长沙县计生协</t>
  </si>
  <si>
    <t>望城区</t>
  </si>
  <si>
    <t>望城区计生协</t>
  </si>
  <si>
    <t>雨花区</t>
  </si>
  <si>
    <t>雨花区计生协</t>
  </si>
  <si>
    <t>芙蓉区</t>
  </si>
  <si>
    <t>芙蓉区计生协</t>
  </si>
  <si>
    <t>天心区</t>
  </si>
  <si>
    <t>天心区计生协</t>
  </si>
  <si>
    <t>岳麓区</t>
  </si>
  <si>
    <t>岳麓区计生协</t>
  </si>
  <si>
    <t>开福区</t>
  </si>
  <si>
    <t>开福区计生协</t>
  </si>
  <si>
    <t>浏阳市</t>
  </si>
  <si>
    <t>浏阳市计生协</t>
  </si>
  <si>
    <t>宁乡市</t>
  </si>
  <si>
    <t>宁乡市计生协</t>
  </si>
  <si>
    <t>株洲市</t>
  </si>
  <si>
    <t>株洲市小计</t>
  </si>
  <si>
    <t>天元区</t>
  </si>
  <si>
    <t>天元区计生协</t>
  </si>
  <si>
    <t>芦淞区</t>
  </si>
  <si>
    <t>芦淞区计生协</t>
  </si>
  <si>
    <t>荷塘区</t>
  </si>
  <si>
    <t>荷塘区计生协</t>
  </si>
  <si>
    <t>石峰区</t>
  </si>
  <si>
    <t>石峰区计生协</t>
  </si>
  <si>
    <t>渌口区</t>
  </si>
  <si>
    <t>渌口区计生协</t>
  </si>
  <si>
    <t>醴陵市</t>
  </si>
  <si>
    <t>醴陵市计生协</t>
  </si>
  <si>
    <t>攸县</t>
  </si>
  <si>
    <t>攸县计生协</t>
  </si>
  <si>
    <t>茶陵县</t>
  </si>
  <si>
    <t>茶陵县计生协</t>
  </si>
  <si>
    <t>炎陵县</t>
  </si>
  <si>
    <t>炎陵县计生协</t>
  </si>
  <si>
    <t>湘潭市</t>
  </si>
  <si>
    <t>湘潭市小计</t>
  </si>
  <si>
    <t>雨湖区</t>
  </si>
  <si>
    <t>雨湖区计生协</t>
  </si>
  <si>
    <t>岳塘区</t>
  </si>
  <si>
    <t>岳塘区计生协</t>
  </si>
  <si>
    <t>湘潭县</t>
  </si>
  <si>
    <t>湘潭县计生协</t>
  </si>
  <si>
    <t>湘乡市</t>
  </si>
  <si>
    <t>湘乡市计生协</t>
  </si>
  <si>
    <t>韶山市</t>
  </si>
  <si>
    <t>韶山市计生协</t>
  </si>
  <si>
    <t>衡阳市</t>
  </si>
  <si>
    <t>衡阳市小计</t>
  </si>
  <si>
    <t>南岳区</t>
  </si>
  <si>
    <t>南岳区计生协</t>
  </si>
  <si>
    <t>珠晖区</t>
  </si>
  <si>
    <t>珠晖区计生协</t>
  </si>
  <si>
    <t>雁峰区</t>
  </si>
  <si>
    <t>雁峰区计生协</t>
  </si>
  <si>
    <t>石鼓区</t>
  </si>
  <si>
    <t>石鼓区计生协</t>
  </si>
  <si>
    <t>蒸湘区</t>
  </si>
  <si>
    <t>蒸湘区计生协</t>
  </si>
  <si>
    <t>衡南县</t>
  </si>
  <si>
    <t>衡南县计生协</t>
  </si>
  <si>
    <t>衡阳县</t>
  </si>
  <si>
    <t>衡阳县计生协</t>
  </si>
  <si>
    <t>衡山县</t>
  </si>
  <si>
    <t>衡山县计生协</t>
  </si>
  <si>
    <t>衡东县</t>
  </si>
  <si>
    <t>衡东县计生协</t>
  </si>
  <si>
    <t>常宁市</t>
  </si>
  <si>
    <t>常宁市计生协</t>
  </si>
  <si>
    <t>祁东县</t>
  </si>
  <si>
    <t>祁东县计生协</t>
  </si>
  <si>
    <t>耒阳市</t>
  </si>
  <si>
    <t>耒阳市计生协</t>
  </si>
  <si>
    <t>邵阳市</t>
  </si>
  <si>
    <t>邵阳市小计</t>
  </si>
  <si>
    <t>双清区计生协</t>
  </si>
  <si>
    <t>大祥区</t>
  </si>
  <si>
    <t>大祥区计生协</t>
  </si>
  <si>
    <t>北塔区</t>
  </si>
  <si>
    <t>北塔区计生协</t>
  </si>
  <si>
    <t>邵东县计生协</t>
  </si>
  <si>
    <t>新邵县</t>
  </si>
  <si>
    <t>新邵县计生协</t>
  </si>
  <si>
    <t>隆回县</t>
  </si>
  <si>
    <t>隆回县计生协</t>
  </si>
  <si>
    <t>武冈市</t>
  </si>
  <si>
    <t>武冈市计生协</t>
  </si>
  <si>
    <t>洞口县</t>
  </si>
  <si>
    <t>洞口县计生协</t>
  </si>
  <si>
    <t>新宁县</t>
  </si>
  <si>
    <t>新宁县计生协</t>
  </si>
  <si>
    <t>邵阳县</t>
  </si>
  <si>
    <t>邵阳县计生协</t>
  </si>
  <si>
    <t>城步县</t>
  </si>
  <si>
    <t>城步县计生协</t>
  </si>
  <si>
    <t>绥宁县</t>
  </si>
  <si>
    <t>绥宁县计生协</t>
  </si>
  <si>
    <t>岳阳市</t>
  </si>
  <si>
    <t>岳阳市小计</t>
  </si>
  <si>
    <t>岳阳楼区</t>
  </si>
  <si>
    <t>岳阳楼区计生协</t>
  </si>
  <si>
    <t>君山区</t>
  </si>
  <si>
    <t>君山区计生协</t>
  </si>
  <si>
    <t>云溪区</t>
  </si>
  <si>
    <t>云溪区计生协</t>
  </si>
  <si>
    <t>汨罗市</t>
  </si>
  <si>
    <t>汨罗市计生协</t>
  </si>
  <si>
    <t>平江县</t>
  </si>
  <si>
    <t>平江县计生协</t>
  </si>
  <si>
    <t>湘阴县</t>
  </si>
  <si>
    <t>湘阴县计生协</t>
  </si>
  <si>
    <t>临湘市</t>
  </si>
  <si>
    <t>临湘市计生协</t>
  </si>
  <si>
    <t>华容县</t>
  </si>
  <si>
    <t>华容县计生协</t>
  </si>
  <si>
    <t>岳阳县</t>
  </si>
  <si>
    <t>岳阳县计生协</t>
  </si>
  <si>
    <t>常德市</t>
  </si>
  <si>
    <t>常德市小计</t>
  </si>
  <si>
    <t>武陵区</t>
  </si>
  <si>
    <t>武陵区计生协</t>
  </si>
  <si>
    <t>鼎城区</t>
  </si>
  <si>
    <t>鼎城区计生协</t>
  </si>
  <si>
    <t>津市市</t>
  </si>
  <si>
    <t>津市市计生协</t>
  </si>
  <si>
    <t>安乡县</t>
  </si>
  <si>
    <t>安乡县计生协</t>
  </si>
  <si>
    <t>汉寿县</t>
  </si>
  <si>
    <t>汉寿县计生协</t>
  </si>
  <si>
    <t>澧县</t>
  </si>
  <si>
    <t>澧县计生协</t>
  </si>
  <si>
    <t>临澧县</t>
  </si>
  <si>
    <t>临澧县计生协</t>
  </si>
  <si>
    <t>桃源县</t>
  </si>
  <si>
    <t>桃源县计生协</t>
  </si>
  <si>
    <t>石门县</t>
  </si>
  <si>
    <t>石门县计生协</t>
  </si>
  <si>
    <t>张家界市</t>
  </si>
  <si>
    <t>张家界市小计</t>
  </si>
  <si>
    <t>永定区</t>
  </si>
  <si>
    <t>永定区计生协</t>
  </si>
  <si>
    <t>武陵源区</t>
  </si>
  <si>
    <t>武陵源区计生协</t>
  </si>
  <si>
    <t>慈利县</t>
  </si>
  <si>
    <t>慈利县计生协</t>
  </si>
  <si>
    <t>桑植县</t>
  </si>
  <si>
    <t>桑植县计生协</t>
  </si>
  <si>
    <t>益阳市</t>
  </si>
  <si>
    <t>益阳市小计</t>
  </si>
  <si>
    <t>大通湖区计生协</t>
  </si>
  <si>
    <t>资阳区</t>
  </si>
  <si>
    <t>资阳区计生协</t>
  </si>
  <si>
    <t>赫山区</t>
  </si>
  <si>
    <t>赫山区计生协</t>
  </si>
  <si>
    <t>沅江市</t>
  </si>
  <si>
    <t>沅江市计生协</t>
  </si>
  <si>
    <t>南县</t>
  </si>
  <si>
    <t>南县计生协</t>
  </si>
  <si>
    <t>桃江县</t>
  </si>
  <si>
    <t>桃江县计生协</t>
  </si>
  <si>
    <t>安化县</t>
  </si>
  <si>
    <t>安化县计生协</t>
  </si>
  <si>
    <t>永州市</t>
  </si>
  <si>
    <t>永州市小计</t>
  </si>
  <si>
    <t>零陵区</t>
  </si>
  <si>
    <t>零陵区计生协</t>
  </si>
  <si>
    <t>冷水滩区</t>
  </si>
  <si>
    <t>冷水滩区计生协</t>
  </si>
  <si>
    <t>东安县</t>
  </si>
  <si>
    <t>东安县计生协</t>
  </si>
  <si>
    <t>道县</t>
  </si>
  <si>
    <t>道县计生协</t>
  </si>
  <si>
    <t>宁远县</t>
  </si>
  <si>
    <t>宁远县计生协</t>
  </si>
  <si>
    <t>江永县</t>
  </si>
  <si>
    <t>江永县计生协</t>
  </si>
  <si>
    <t>江华县</t>
  </si>
  <si>
    <t>江华县计生协</t>
  </si>
  <si>
    <t>蓝山县</t>
  </si>
  <si>
    <t>蓝山县计生协</t>
  </si>
  <si>
    <t>新田县</t>
  </si>
  <si>
    <t>新田县计生协</t>
  </si>
  <si>
    <t>双牌县</t>
  </si>
  <si>
    <t>双牌县计生协</t>
  </si>
  <si>
    <t>祁阳县</t>
  </si>
  <si>
    <t>祁阳县计生协</t>
  </si>
  <si>
    <t>郴州市</t>
  </si>
  <si>
    <t>郴州市小计</t>
  </si>
  <si>
    <t>北湖区</t>
  </si>
  <si>
    <t>北湖区计生协</t>
  </si>
  <si>
    <t>苏仙区</t>
  </si>
  <si>
    <t>苏仙区计生协</t>
  </si>
  <si>
    <t>资兴市</t>
  </si>
  <si>
    <t>资兴市计生协</t>
  </si>
  <si>
    <t>桂阳县</t>
  </si>
  <si>
    <t>桂阳县计生协</t>
  </si>
  <si>
    <t>永兴县</t>
  </si>
  <si>
    <t>永兴县计生协</t>
  </si>
  <si>
    <t>宜章县</t>
  </si>
  <si>
    <t>宜章县计生协</t>
  </si>
  <si>
    <t>嘉禾县</t>
  </si>
  <si>
    <t>嘉禾县计生协</t>
  </si>
  <si>
    <t>临武县</t>
  </si>
  <si>
    <t>临武县计生协</t>
  </si>
  <si>
    <t>汝城县</t>
  </si>
  <si>
    <t>汝城县计生协</t>
  </si>
  <si>
    <t>桂东县</t>
  </si>
  <si>
    <t>桂东县计生协</t>
  </si>
  <si>
    <t>安仁县</t>
  </si>
  <si>
    <t>安仁县计生协</t>
  </si>
  <si>
    <t>娄底市</t>
  </si>
  <si>
    <t>娄底市小计</t>
  </si>
  <si>
    <t>娄星区</t>
  </si>
  <si>
    <t>娄星区计生协</t>
  </si>
  <si>
    <t>涟源市</t>
  </si>
  <si>
    <t>涟源市计生协</t>
  </si>
  <si>
    <t>冷水江市</t>
  </si>
  <si>
    <t>冷水江市计生协</t>
  </si>
  <si>
    <t>双峰县</t>
  </si>
  <si>
    <t>双峰县计生协</t>
  </si>
  <si>
    <t>新化县</t>
  </si>
  <si>
    <t>新化县计生协</t>
  </si>
  <si>
    <t>怀化市</t>
  </si>
  <si>
    <t>怀化市小计</t>
  </si>
  <si>
    <t>鹤城区</t>
  </si>
  <si>
    <t>鹤城区计生协</t>
  </si>
  <si>
    <t>沅陵县</t>
  </si>
  <si>
    <t>沅陵县计生协</t>
  </si>
  <si>
    <t>辰溪县</t>
  </si>
  <si>
    <t>辰溪县计生协</t>
  </si>
  <si>
    <t>溆浦县</t>
  </si>
  <si>
    <t>溆浦县计生协</t>
  </si>
  <si>
    <t>麻阳县</t>
  </si>
  <si>
    <t>麻阳县计生协</t>
  </si>
  <si>
    <t>新晃县</t>
  </si>
  <si>
    <t>新晃县计生协</t>
  </si>
  <si>
    <t>芷江县</t>
  </si>
  <si>
    <t>芷江县计生协</t>
  </si>
  <si>
    <t>中方县</t>
  </si>
  <si>
    <t>中方县计生协</t>
  </si>
  <si>
    <t>洪江市</t>
  </si>
  <si>
    <t>洪江市计生协</t>
  </si>
  <si>
    <t>洪江区</t>
  </si>
  <si>
    <t>洪江区计生协</t>
  </si>
  <si>
    <t>会同县</t>
  </si>
  <si>
    <t>会同县计生协</t>
  </si>
  <si>
    <t>靖州县</t>
  </si>
  <si>
    <t>靖州县计生协</t>
  </si>
  <si>
    <t>通道县</t>
  </si>
  <si>
    <t>通道县计生协</t>
  </si>
  <si>
    <t>湘西土家族苗族自治州</t>
  </si>
  <si>
    <t>湘西土家族苗族自治州小计</t>
  </si>
  <si>
    <t>吉首市</t>
  </si>
  <si>
    <t>吉首市计生协</t>
  </si>
  <si>
    <t>泸溪县</t>
  </si>
  <si>
    <t>泸溪县计生协</t>
  </si>
  <si>
    <t>凤凰县</t>
  </si>
  <si>
    <t>凤凰县计生协</t>
  </si>
  <si>
    <t>花垣县</t>
  </si>
  <si>
    <t>花垣县计生协</t>
  </si>
  <si>
    <t>保靖县</t>
  </si>
  <si>
    <t>保靖县计生协</t>
  </si>
  <si>
    <t>古丈县</t>
  </si>
  <si>
    <t>古丈县计生协</t>
  </si>
  <si>
    <t>永顺县</t>
  </si>
  <si>
    <t>永顺县计生协</t>
  </si>
  <si>
    <t>龙山县</t>
  </si>
  <si>
    <t>龙山县计生协</t>
  </si>
  <si>
    <t>2021年省补助计划生育特殊家庭重病大病住院护理
补贴、健康保险、计生家庭创业贷款贴息、
计生“三结合”项目经费安排表</t>
    <phoneticPr fontId="5" type="noConversion"/>
  </si>
  <si>
    <t>单位：万元</t>
    <phoneticPr fontId="5" type="noConversion"/>
  </si>
  <si>
    <t>金洞管理区计生协</t>
    <phoneticPr fontId="5" type="noConversion"/>
  </si>
  <si>
    <t>屈原管理区计生协</t>
    <phoneticPr fontId="5" type="noConversion"/>
  </si>
  <si>
    <r>
      <t>西洞庭管理区计生协242人7.91</t>
    </r>
    <r>
      <rPr>
        <sz val="10.5"/>
        <color theme="1"/>
        <rFont val="仿宋_GB2312"/>
        <family val="1"/>
        <charset val="134"/>
      </rPr>
      <t>万；</t>
    </r>
    <r>
      <rPr>
        <sz val="10.5"/>
        <color theme="1"/>
        <rFont val="Times New Roman"/>
        <family val="1"/>
      </rPr>
      <t>西湖管理区计生协66人2</t>
    </r>
    <r>
      <rPr>
        <sz val="10.5"/>
        <color theme="1"/>
        <rFont val="仿宋_GB2312"/>
        <family val="1"/>
        <charset val="134"/>
      </rPr>
      <t>万</t>
    </r>
  </si>
  <si>
    <t>双清区</t>
    <phoneticPr fontId="5" type="noConversion"/>
  </si>
  <si>
    <t>岳阳市本级</t>
    <phoneticPr fontId="5" type="noConversion"/>
  </si>
  <si>
    <t>常德市本级</t>
    <phoneticPr fontId="5" type="noConversion"/>
  </si>
  <si>
    <t>益阳市本级</t>
    <phoneticPr fontId="5" type="noConversion"/>
  </si>
  <si>
    <t>邵东市</t>
    <phoneticPr fontId="5" type="noConversion"/>
  </si>
  <si>
    <t>永州市本级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</si>
</sst>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0.5"/>
      <color theme="1"/>
      <name val="黑体"/>
      <family val="3"/>
      <charset val="134"/>
    </font>
    <font>
      <b/>
      <sz val="10.5"/>
      <color theme="1"/>
      <name val="Times New Roman"/>
      <family val="1"/>
    </font>
    <font>
      <sz val="10.5"/>
      <color theme="1"/>
      <name val="仿宋_GB2312"/>
      <family val="1"/>
      <charset val="134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0.5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tabSelected="1" topLeftCell="A91" workbookViewId="0">
      <selection activeCell="B103" sqref="B103"/>
    </sheetView>
  </sheetViews>
  <sheetFormatPr defaultRowHeight="15" x14ac:dyDescent="0.15"/>
  <cols>
    <col min="1" max="1" width="8" style="13" customWidth="1"/>
    <col min="2" max="2" width="12.25" style="13" customWidth="1"/>
    <col min="3" max="3" width="9" style="8"/>
    <col min="4" max="5" width="9" style="13"/>
    <col min="6" max="6" width="9" style="8"/>
    <col min="7" max="8" width="9" style="13"/>
    <col min="9" max="9" width="15.125" style="13" customWidth="1"/>
    <col min="10" max="10" width="9" style="13"/>
  </cols>
  <sheetData>
    <row r="1" spans="1:10" ht="75" customHeight="1" x14ac:dyDescent="0.15">
      <c r="A1" s="18" t="s">
        <v>285</v>
      </c>
      <c r="B1" s="19"/>
      <c r="C1" s="19"/>
      <c r="D1" s="19"/>
      <c r="E1" s="19"/>
      <c r="F1" s="19"/>
      <c r="G1" s="19"/>
      <c r="H1" s="19"/>
      <c r="I1" s="19"/>
    </row>
    <row r="2" spans="1:10" s="1" customFormat="1" ht="22.5" customHeight="1" x14ac:dyDescent="0.15">
      <c r="A2" s="2"/>
      <c r="B2" s="14"/>
      <c r="C2" s="7"/>
      <c r="D2" s="14"/>
      <c r="E2" s="14"/>
      <c r="F2" s="7"/>
      <c r="G2" s="14"/>
      <c r="H2" s="20" t="s">
        <v>286</v>
      </c>
      <c r="I2" s="20"/>
      <c r="J2" s="13"/>
    </row>
    <row r="3" spans="1:10" ht="54" customHeight="1" x14ac:dyDescent="0.1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10" ht="18" customHeight="1" x14ac:dyDescent="0.15">
      <c r="A4" s="17" t="s">
        <v>9</v>
      </c>
      <c r="B4" s="17"/>
      <c r="C4" s="12">
        <f>C5+C16+C27+C34+C48+C62+C74+C86+C92+C101+C115+C128+C135+C150</f>
        <v>4505</v>
      </c>
      <c r="D4" s="12">
        <f t="shared" ref="D4:H4" si="0">D5+D16+D27+D34+D48+D62+D74+D86+D92+D101+D115+D128+D135+D150</f>
        <v>97600</v>
      </c>
      <c r="E4" s="12">
        <f t="shared" si="0"/>
        <v>1799.9999999999995</v>
      </c>
      <c r="F4" s="12">
        <f t="shared" si="0"/>
        <v>1437</v>
      </c>
      <c r="G4" s="12">
        <f t="shared" si="0"/>
        <v>690</v>
      </c>
      <c r="H4" s="12">
        <f t="shared" si="0"/>
        <v>578</v>
      </c>
      <c r="I4" s="5" t="s">
        <v>10</v>
      </c>
    </row>
    <row r="5" spans="1:10" ht="18" customHeight="1" x14ac:dyDescent="0.15">
      <c r="A5" s="17" t="s">
        <v>11</v>
      </c>
      <c r="B5" s="12" t="s">
        <v>12</v>
      </c>
      <c r="C5" s="12">
        <f>SUM(C7:C15)</f>
        <v>521.89</v>
      </c>
      <c r="D5" s="12">
        <f t="shared" ref="D5:H5" si="1">SUM(D7:D15)</f>
        <v>13478</v>
      </c>
      <c r="E5" s="12">
        <f t="shared" si="1"/>
        <v>247.95</v>
      </c>
      <c r="F5" s="12">
        <f t="shared" si="1"/>
        <v>187.94</v>
      </c>
      <c r="G5" s="12">
        <f t="shared" si="1"/>
        <v>50</v>
      </c>
      <c r="H5" s="12">
        <f t="shared" si="1"/>
        <v>36</v>
      </c>
      <c r="I5" s="12"/>
    </row>
    <row r="6" spans="1:10" ht="27" x14ac:dyDescent="0.15">
      <c r="A6" s="17"/>
      <c r="B6" s="5" t="s">
        <v>13</v>
      </c>
      <c r="C6" s="12">
        <f>SUM(E6:H6)</f>
        <v>387.89</v>
      </c>
      <c r="D6" s="5">
        <v>9720</v>
      </c>
      <c r="E6" s="5">
        <v>189.37</v>
      </c>
      <c r="F6" s="5">
        <v>135.52000000000001</v>
      </c>
      <c r="G6" s="5">
        <v>35</v>
      </c>
      <c r="H6" s="5">
        <v>28</v>
      </c>
      <c r="I6" s="5"/>
    </row>
    <row r="7" spans="1:10" ht="18" customHeight="1" x14ac:dyDescent="0.15">
      <c r="A7" s="17"/>
      <c r="B7" s="3" t="s">
        <v>14</v>
      </c>
      <c r="C7" s="12">
        <f>SUM(E7:H7)</f>
        <v>43.31</v>
      </c>
      <c r="D7" s="5">
        <v>1034</v>
      </c>
      <c r="E7" s="3">
        <v>18.899999999999999</v>
      </c>
      <c r="F7" s="5">
        <v>14.41</v>
      </c>
      <c r="G7" s="5"/>
      <c r="H7" s="5">
        <v>10</v>
      </c>
      <c r="I7" s="5" t="s">
        <v>15</v>
      </c>
    </row>
    <row r="8" spans="1:10" ht="18" customHeight="1" x14ac:dyDescent="0.15">
      <c r="A8" s="17"/>
      <c r="B8" s="3" t="s">
        <v>16</v>
      </c>
      <c r="C8" s="12">
        <f t="shared" ref="C8:C15" si="2">SUM(E8:H8)</f>
        <v>61.07</v>
      </c>
      <c r="D8" s="5">
        <v>904</v>
      </c>
      <c r="E8" s="3">
        <v>18.47</v>
      </c>
      <c r="F8" s="5">
        <v>12.6</v>
      </c>
      <c r="G8" s="5">
        <v>20</v>
      </c>
      <c r="H8" s="5">
        <v>10</v>
      </c>
      <c r="I8" s="5" t="s">
        <v>17</v>
      </c>
    </row>
    <row r="9" spans="1:10" ht="18" customHeight="1" x14ac:dyDescent="0.15">
      <c r="A9" s="17"/>
      <c r="B9" s="3" t="s">
        <v>18</v>
      </c>
      <c r="C9" s="12">
        <f t="shared" si="2"/>
        <v>62.47</v>
      </c>
      <c r="D9" s="5">
        <v>1692</v>
      </c>
      <c r="E9" s="3">
        <v>30.87</v>
      </c>
      <c r="F9" s="5">
        <v>23.6</v>
      </c>
      <c r="G9" s="5"/>
      <c r="H9" s="5">
        <v>8</v>
      </c>
      <c r="I9" s="5" t="s">
        <v>19</v>
      </c>
    </row>
    <row r="10" spans="1:10" ht="18" customHeight="1" x14ac:dyDescent="0.15">
      <c r="A10" s="17"/>
      <c r="B10" s="5" t="s">
        <v>20</v>
      </c>
      <c r="C10" s="12">
        <f t="shared" si="2"/>
        <v>43.22</v>
      </c>
      <c r="D10" s="5">
        <v>1188</v>
      </c>
      <c r="E10" s="3">
        <v>26.66</v>
      </c>
      <c r="F10" s="5">
        <v>16.559999999999999</v>
      </c>
      <c r="G10" s="5"/>
      <c r="H10" s="5"/>
      <c r="I10" s="5" t="s">
        <v>21</v>
      </c>
    </row>
    <row r="11" spans="1:10" ht="18" customHeight="1" x14ac:dyDescent="0.15">
      <c r="A11" s="17"/>
      <c r="B11" s="3" t="s">
        <v>22</v>
      </c>
      <c r="C11" s="12">
        <f t="shared" si="2"/>
        <v>56.75</v>
      </c>
      <c r="D11" s="5">
        <v>1762</v>
      </c>
      <c r="E11" s="3">
        <v>32.18</v>
      </c>
      <c r="F11" s="5">
        <v>24.57</v>
      </c>
      <c r="G11" s="5"/>
      <c r="H11" s="5"/>
      <c r="I11" s="5" t="s">
        <v>23</v>
      </c>
    </row>
    <row r="12" spans="1:10" ht="18" customHeight="1" x14ac:dyDescent="0.15">
      <c r="A12" s="17"/>
      <c r="B12" s="3" t="s">
        <v>24</v>
      </c>
      <c r="C12" s="12">
        <f t="shared" si="2"/>
        <v>49.650000000000006</v>
      </c>
      <c r="D12" s="5">
        <v>1388</v>
      </c>
      <c r="E12" s="3">
        <v>30.3</v>
      </c>
      <c r="F12" s="5">
        <v>19.350000000000001</v>
      </c>
      <c r="G12" s="5"/>
      <c r="H12" s="5"/>
      <c r="I12" s="5" t="s">
        <v>25</v>
      </c>
    </row>
    <row r="13" spans="1:10" ht="18" customHeight="1" x14ac:dyDescent="0.15">
      <c r="A13" s="17"/>
      <c r="B13" s="3" t="s">
        <v>26</v>
      </c>
      <c r="C13" s="12">
        <f t="shared" si="2"/>
        <v>71.42</v>
      </c>
      <c r="D13" s="5">
        <v>1752</v>
      </c>
      <c r="E13" s="3">
        <v>31.99</v>
      </c>
      <c r="F13" s="5">
        <v>24.43</v>
      </c>
      <c r="G13" s="5">
        <v>15</v>
      </c>
      <c r="H13" s="5"/>
      <c r="I13" s="5" t="s">
        <v>27</v>
      </c>
    </row>
    <row r="14" spans="1:10" ht="18" customHeight="1" x14ac:dyDescent="0.15">
      <c r="A14" s="17"/>
      <c r="B14" s="3" t="s">
        <v>28</v>
      </c>
      <c r="C14" s="12">
        <f t="shared" si="2"/>
        <v>68.52</v>
      </c>
      <c r="D14" s="5">
        <v>1662</v>
      </c>
      <c r="E14" s="3">
        <v>30.33</v>
      </c>
      <c r="F14" s="5">
        <v>23.19</v>
      </c>
      <c r="G14" s="5">
        <v>15</v>
      </c>
      <c r="H14" s="5"/>
      <c r="I14" s="5" t="s">
        <v>29</v>
      </c>
    </row>
    <row r="15" spans="1:10" ht="18" customHeight="1" x14ac:dyDescent="0.15">
      <c r="A15" s="17"/>
      <c r="B15" s="3" t="s">
        <v>30</v>
      </c>
      <c r="C15" s="12">
        <f t="shared" si="2"/>
        <v>65.48</v>
      </c>
      <c r="D15" s="5">
        <v>2096</v>
      </c>
      <c r="E15" s="3">
        <v>28.25</v>
      </c>
      <c r="F15" s="5">
        <v>29.23</v>
      </c>
      <c r="G15" s="5"/>
      <c r="H15" s="5">
        <v>8</v>
      </c>
      <c r="I15" s="5" t="s">
        <v>31</v>
      </c>
    </row>
    <row r="16" spans="1:10" ht="18" customHeight="1" x14ac:dyDescent="0.15">
      <c r="A16" s="17" t="s">
        <v>32</v>
      </c>
      <c r="B16" s="4" t="s">
        <v>33</v>
      </c>
      <c r="C16" s="12">
        <f>SUM(C18:C26)</f>
        <v>315.14999999999998</v>
      </c>
      <c r="D16" s="12">
        <f t="shared" ref="D16:H16" si="3">SUM(D18:D26)</f>
        <v>6636</v>
      </c>
      <c r="E16" s="12">
        <f t="shared" si="3"/>
        <v>124.60999999999999</v>
      </c>
      <c r="F16" s="12">
        <f t="shared" si="3"/>
        <v>92.54</v>
      </c>
      <c r="G16" s="12">
        <f t="shared" si="3"/>
        <v>65</v>
      </c>
      <c r="H16" s="12">
        <f t="shared" si="3"/>
        <v>33</v>
      </c>
      <c r="I16" s="5"/>
    </row>
    <row r="17" spans="1:9" ht="27" x14ac:dyDescent="0.15">
      <c r="A17" s="17"/>
      <c r="B17" s="5" t="s">
        <v>13</v>
      </c>
      <c r="C17" s="12">
        <f>SUM(E17:H17)</f>
        <v>145.26999999999998</v>
      </c>
      <c r="D17" s="5">
        <v>3582</v>
      </c>
      <c r="E17" s="5">
        <v>68.33</v>
      </c>
      <c r="F17" s="5">
        <v>49.94</v>
      </c>
      <c r="G17" s="5">
        <v>7</v>
      </c>
      <c r="H17" s="5">
        <v>20</v>
      </c>
      <c r="I17" s="5"/>
    </row>
    <row r="18" spans="1:9" ht="18" customHeight="1" x14ac:dyDescent="0.15">
      <c r="A18" s="17"/>
      <c r="B18" s="3" t="s">
        <v>34</v>
      </c>
      <c r="C18" s="12">
        <f>SUM(E18:H18)</f>
        <v>15.05</v>
      </c>
      <c r="D18" s="5">
        <v>468</v>
      </c>
      <c r="E18" s="5">
        <v>8.52</v>
      </c>
      <c r="F18" s="5">
        <v>6.53</v>
      </c>
      <c r="G18" s="5"/>
      <c r="H18" s="5"/>
      <c r="I18" s="5" t="s">
        <v>35</v>
      </c>
    </row>
    <row r="19" spans="1:9" ht="18" customHeight="1" x14ac:dyDescent="0.15">
      <c r="A19" s="17"/>
      <c r="B19" s="3" t="s">
        <v>36</v>
      </c>
      <c r="C19" s="12">
        <f t="shared" ref="C19:C26" si="4">SUM(E19:H19)</f>
        <v>34.01</v>
      </c>
      <c r="D19" s="5">
        <v>746</v>
      </c>
      <c r="E19" s="5">
        <v>13.61</v>
      </c>
      <c r="F19" s="5">
        <v>10.4</v>
      </c>
      <c r="G19" s="5"/>
      <c r="H19" s="5">
        <v>10</v>
      </c>
      <c r="I19" s="5" t="s">
        <v>37</v>
      </c>
    </row>
    <row r="20" spans="1:9" ht="18" customHeight="1" x14ac:dyDescent="0.15">
      <c r="A20" s="17"/>
      <c r="B20" s="5" t="s">
        <v>38</v>
      </c>
      <c r="C20" s="12">
        <f t="shared" si="4"/>
        <v>28.75</v>
      </c>
      <c r="D20" s="5">
        <v>552</v>
      </c>
      <c r="E20" s="5">
        <v>11.06</v>
      </c>
      <c r="F20" s="5">
        <v>7.69</v>
      </c>
      <c r="G20" s="5"/>
      <c r="H20" s="5">
        <v>10</v>
      </c>
      <c r="I20" s="5" t="s">
        <v>39</v>
      </c>
    </row>
    <row r="21" spans="1:9" ht="18" customHeight="1" x14ac:dyDescent="0.15">
      <c r="A21" s="17"/>
      <c r="B21" s="3" t="s">
        <v>40</v>
      </c>
      <c r="C21" s="12">
        <f t="shared" si="4"/>
        <v>28.840000000000003</v>
      </c>
      <c r="D21" s="5">
        <v>834</v>
      </c>
      <c r="E21" s="5">
        <v>17.21</v>
      </c>
      <c r="F21" s="5">
        <v>11.63</v>
      </c>
      <c r="G21" s="5"/>
      <c r="H21" s="5"/>
      <c r="I21" s="5" t="s">
        <v>41</v>
      </c>
    </row>
    <row r="22" spans="1:9" ht="18" customHeight="1" x14ac:dyDescent="0.15">
      <c r="A22" s="17"/>
      <c r="B22" s="3" t="s">
        <v>42</v>
      </c>
      <c r="C22" s="12">
        <f t="shared" si="4"/>
        <v>38.619999999999997</v>
      </c>
      <c r="D22" s="5">
        <v>982</v>
      </c>
      <c r="E22" s="5">
        <v>17.93</v>
      </c>
      <c r="F22" s="5">
        <v>13.69</v>
      </c>
      <c r="G22" s="5">
        <v>7</v>
      </c>
      <c r="H22" s="5"/>
      <c r="I22" s="5" t="s">
        <v>43</v>
      </c>
    </row>
    <row r="23" spans="1:9" ht="18" customHeight="1" x14ac:dyDescent="0.15">
      <c r="A23" s="17"/>
      <c r="B23" s="3" t="s">
        <v>44</v>
      </c>
      <c r="C23" s="12">
        <f t="shared" si="4"/>
        <v>76.17</v>
      </c>
      <c r="D23" s="5">
        <v>1340</v>
      </c>
      <c r="E23" s="5">
        <v>24.46</v>
      </c>
      <c r="F23" s="5">
        <v>18.71</v>
      </c>
      <c r="G23" s="5">
        <v>33</v>
      </c>
      <c r="H23" s="5"/>
      <c r="I23" s="5" t="s">
        <v>45</v>
      </c>
    </row>
    <row r="24" spans="1:9" ht="18" customHeight="1" x14ac:dyDescent="0.15">
      <c r="A24" s="17"/>
      <c r="B24" s="3" t="s">
        <v>46</v>
      </c>
      <c r="C24" s="12">
        <f t="shared" si="4"/>
        <v>37.959999999999994</v>
      </c>
      <c r="D24" s="5">
        <v>1162</v>
      </c>
      <c r="E24" s="5">
        <v>21.74</v>
      </c>
      <c r="F24" s="5">
        <v>16.22</v>
      </c>
      <c r="G24" s="5"/>
      <c r="H24" s="5"/>
      <c r="I24" s="5" t="s">
        <v>47</v>
      </c>
    </row>
    <row r="25" spans="1:9" ht="18" customHeight="1" x14ac:dyDescent="0.15">
      <c r="A25" s="17"/>
      <c r="B25" s="3" t="s">
        <v>48</v>
      </c>
      <c r="C25" s="12">
        <f t="shared" si="4"/>
        <v>43.35</v>
      </c>
      <c r="D25" s="5">
        <v>322</v>
      </c>
      <c r="E25" s="5">
        <v>5.87</v>
      </c>
      <c r="F25" s="5">
        <v>4.4800000000000004</v>
      </c>
      <c r="G25" s="5">
        <v>25</v>
      </c>
      <c r="H25" s="5">
        <v>8</v>
      </c>
      <c r="I25" s="5" t="s">
        <v>49</v>
      </c>
    </row>
    <row r="26" spans="1:9" ht="18" customHeight="1" x14ac:dyDescent="0.15">
      <c r="A26" s="17"/>
      <c r="B26" s="3" t="s">
        <v>50</v>
      </c>
      <c r="C26" s="12">
        <f t="shared" si="4"/>
        <v>12.4</v>
      </c>
      <c r="D26" s="5">
        <v>230</v>
      </c>
      <c r="E26" s="5">
        <v>4.21</v>
      </c>
      <c r="F26" s="5">
        <v>3.19</v>
      </c>
      <c r="G26" s="5"/>
      <c r="H26" s="5">
        <v>5</v>
      </c>
      <c r="I26" s="5" t="s">
        <v>51</v>
      </c>
    </row>
    <row r="27" spans="1:9" ht="18" customHeight="1" x14ac:dyDescent="0.15">
      <c r="A27" s="17" t="s">
        <v>52</v>
      </c>
      <c r="B27" s="4" t="s">
        <v>53</v>
      </c>
      <c r="C27" s="12">
        <f>SUM(C29:C33)</f>
        <v>220.04999999999998</v>
      </c>
      <c r="D27" s="12">
        <f t="shared" ref="D27:H27" si="5">SUM(D29:D33)</f>
        <v>5470</v>
      </c>
      <c r="E27" s="12">
        <f t="shared" si="5"/>
        <v>98.800000000000011</v>
      </c>
      <c r="F27" s="12">
        <f t="shared" si="5"/>
        <v>76.249999999999986</v>
      </c>
      <c r="G27" s="12">
        <f t="shared" si="5"/>
        <v>20</v>
      </c>
      <c r="H27" s="12">
        <f t="shared" si="5"/>
        <v>25</v>
      </c>
      <c r="I27" s="5"/>
    </row>
    <row r="28" spans="1:9" ht="27" x14ac:dyDescent="0.15">
      <c r="A28" s="17"/>
      <c r="B28" s="5" t="s">
        <v>13</v>
      </c>
      <c r="C28" s="12">
        <f>SUM(E28:H28)</f>
        <v>121.34</v>
      </c>
      <c r="D28" s="5">
        <v>3024</v>
      </c>
      <c r="E28" s="5">
        <v>59.18</v>
      </c>
      <c r="F28" s="5">
        <v>42.16</v>
      </c>
      <c r="G28" s="5">
        <v>10</v>
      </c>
      <c r="H28" s="5">
        <v>10</v>
      </c>
      <c r="I28" s="5"/>
    </row>
    <row r="29" spans="1:9" ht="18" customHeight="1" x14ac:dyDescent="0.15">
      <c r="A29" s="17"/>
      <c r="B29" s="5" t="s">
        <v>54</v>
      </c>
      <c r="C29" s="12">
        <f>SUM(E29:H29)</f>
        <v>60.86</v>
      </c>
      <c r="D29" s="5">
        <v>1548</v>
      </c>
      <c r="E29" s="5">
        <v>29.26</v>
      </c>
      <c r="F29" s="5">
        <v>21.6</v>
      </c>
      <c r="G29" s="5"/>
      <c r="H29" s="5">
        <v>10</v>
      </c>
      <c r="I29" s="5" t="s">
        <v>55</v>
      </c>
    </row>
    <row r="30" spans="1:9" ht="18" customHeight="1" x14ac:dyDescent="0.15">
      <c r="A30" s="17"/>
      <c r="B30" s="3" t="s">
        <v>56</v>
      </c>
      <c r="C30" s="12">
        <f t="shared" ref="C30:C33" si="6">SUM(E30:H30)</f>
        <v>60.480000000000004</v>
      </c>
      <c r="D30" s="5">
        <v>1476</v>
      </c>
      <c r="E30" s="5">
        <v>29.92</v>
      </c>
      <c r="F30" s="5">
        <v>20.56</v>
      </c>
      <c r="G30" s="5">
        <v>10</v>
      </c>
      <c r="H30" s="5"/>
      <c r="I30" s="5" t="s">
        <v>57</v>
      </c>
    </row>
    <row r="31" spans="1:9" ht="18" customHeight="1" x14ac:dyDescent="0.15">
      <c r="A31" s="17"/>
      <c r="B31" s="3" t="s">
        <v>58</v>
      </c>
      <c r="C31" s="12">
        <f t="shared" si="6"/>
        <v>53.540000000000006</v>
      </c>
      <c r="D31" s="5">
        <v>1320</v>
      </c>
      <c r="E31" s="5">
        <v>25.12</v>
      </c>
      <c r="F31" s="5">
        <v>18.420000000000002</v>
      </c>
      <c r="G31" s="5"/>
      <c r="H31" s="5">
        <v>10</v>
      </c>
      <c r="I31" s="5" t="s">
        <v>59</v>
      </c>
    </row>
    <row r="32" spans="1:9" ht="18" customHeight="1" x14ac:dyDescent="0.15">
      <c r="A32" s="17"/>
      <c r="B32" s="3" t="s">
        <v>60</v>
      </c>
      <c r="C32" s="12">
        <f t="shared" si="6"/>
        <v>29.22</v>
      </c>
      <c r="D32" s="5">
        <v>940</v>
      </c>
      <c r="E32" s="5">
        <v>11.12</v>
      </c>
      <c r="F32" s="5">
        <v>13.1</v>
      </c>
      <c r="G32" s="5"/>
      <c r="H32" s="5">
        <v>5</v>
      </c>
      <c r="I32" s="5" t="s">
        <v>61</v>
      </c>
    </row>
    <row r="33" spans="1:9" ht="18" customHeight="1" x14ac:dyDescent="0.15">
      <c r="A33" s="17"/>
      <c r="B33" s="3" t="s">
        <v>62</v>
      </c>
      <c r="C33" s="12">
        <f t="shared" si="6"/>
        <v>15.95</v>
      </c>
      <c r="D33" s="5">
        <v>186</v>
      </c>
      <c r="E33" s="5">
        <v>3.38</v>
      </c>
      <c r="F33" s="5">
        <v>2.57</v>
      </c>
      <c r="G33" s="5">
        <v>10</v>
      </c>
      <c r="H33" s="5"/>
      <c r="I33" s="5" t="s">
        <v>63</v>
      </c>
    </row>
    <row r="34" spans="1:9" ht="18" customHeight="1" x14ac:dyDescent="0.15">
      <c r="A34" s="17" t="s">
        <v>64</v>
      </c>
      <c r="B34" s="4" t="s">
        <v>65</v>
      </c>
      <c r="C34" s="12">
        <f>SUM(C36:C47)</f>
        <v>337.59999999999991</v>
      </c>
      <c r="D34" s="12">
        <f t="shared" ref="D34:H34" si="7">SUM(D36:D47)</f>
        <v>7350</v>
      </c>
      <c r="E34" s="12">
        <f t="shared" si="7"/>
        <v>152.13</v>
      </c>
      <c r="F34" s="12">
        <f t="shared" si="7"/>
        <v>102.47</v>
      </c>
      <c r="G34" s="12">
        <f t="shared" si="7"/>
        <v>40</v>
      </c>
      <c r="H34" s="12">
        <f t="shared" si="7"/>
        <v>43</v>
      </c>
      <c r="I34" s="5"/>
    </row>
    <row r="35" spans="1:9" ht="27" x14ac:dyDescent="0.15">
      <c r="A35" s="17"/>
      <c r="B35" s="5" t="s">
        <v>13</v>
      </c>
      <c r="C35" s="12">
        <f>SUM(E35:H35)</f>
        <v>118.50999999999999</v>
      </c>
      <c r="D35" s="5">
        <v>2780</v>
      </c>
      <c r="E35" s="5">
        <v>61.76</v>
      </c>
      <c r="F35" s="5">
        <v>38.75</v>
      </c>
      <c r="G35" s="5"/>
      <c r="H35" s="5">
        <v>18</v>
      </c>
      <c r="I35" s="5"/>
    </row>
    <row r="36" spans="1:9" ht="18" customHeight="1" x14ac:dyDescent="0.15">
      <c r="A36" s="17"/>
      <c r="B36" s="3" t="s">
        <v>66</v>
      </c>
      <c r="C36" s="12">
        <f>SUM(E36:H36)</f>
        <v>12.29</v>
      </c>
      <c r="D36" s="5">
        <v>72</v>
      </c>
      <c r="E36" s="5">
        <v>1.3</v>
      </c>
      <c r="F36" s="5">
        <v>0.99</v>
      </c>
      <c r="G36" s="5"/>
      <c r="H36" s="5">
        <v>10</v>
      </c>
      <c r="I36" s="5" t="s">
        <v>67</v>
      </c>
    </row>
    <row r="37" spans="1:9" ht="18" customHeight="1" x14ac:dyDescent="0.15">
      <c r="A37" s="17"/>
      <c r="B37" s="3" t="s">
        <v>68</v>
      </c>
      <c r="C37" s="12">
        <f t="shared" ref="C37:C47" si="8">SUM(E37:H37)</f>
        <v>46.47</v>
      </c>
      <c r="D37" s="5">
        <v>914</v>
      </c>
      <c r="E37" s="5">
        <v>25.7</v>
      </c>
      <c r="F37" s="5">
        <v>12.77</v>
      </c>
      <c r="G37" s="5"/>
      <c r="H37" s="5">
        <v>8</v>
      </c>
      <c r="I37" s="5" t="s">
        <v>69</v>
      </c>
    </row>
    <row r="38" spans="1:9" ht="18" customHeight="1" x14ac:dyDescent="0.15">
      <c r="A38" s="17"/>
      <c r="B38" s="3" t="s">
        <v>70</v>
      </c>
      <c r="C38" s="12">
        <f t="shared" si="8"/>
        <v>23.86</v>
      </c>
      <c r="D38" s="5">
        <v>680</v>
      </c>
      <c r="E38" s="5">
        <v>14.4</v>
      </c>
      <c r="F38" s="5">
        <v>9.4600000000000009</v>
      </c>
      <c r="G38" s="5"/>
      <c r="H38" s="5"/>
      <c r="I38" s="5" t="s">
        <v>71</v>
      </c>
    </row>
    <row r="39" spans="1:9" ht="18" customHeight="1" x14ac:dyDescent="0.15">
      <c r="A39" s="17"/>
      <c r="B39" s="3" t="s">
        <v>72</v>
      </c>
      <c r="C39" s="12">
        <f t="shared" si="8"/>
        <v>20.93</v>
      </c>
      <c r="D39" s="5">
        <v>652</v>
      </c>
      <c r="E39" s="5">
        <v>11.86</v>
      </c>
      <c r="F39" s="5">
        <v>9.07</v>
      </c>
      <c r="G39" s="5"/>
      <c r="H39" s="5"/>
      <c r="I39" s="5" t="s">
        <v>73</v>
      </c>
    </row>
    <row r="40" spans="1:9" ht="18" customHeight="1" x14ac:dyDescent="0.15">
      <c r="A40" s="17"/>
      <c r="B40" s="3" t="s">
        <v>74</v>
      </c>
      <c r="C40" s="12">
        <f t="shared" si="8"/>
        <v>14.96</v>
      </c>
      <c r="D40" s="5">
        <v>462</v>
      </c>
      <c r="E40" s="5">
        <v>8.5</v>
      </c>
      <c r="F40" s="5">
        <v>6.46</v>
      </c>
      <c r="G40" s="5"/>
      <c r="H40" s="5"/>
      <c r="I40" s="5" t="s">
        <v>75</v>
      </c>
    </row>
    <row r="41" spans="1:9" ht="18" customHeight="1" x14ac:dyDescent="0.15">
      <c r="A41" s="17"/>
      <c r="B41" s="3" t="s">
        <v>76</v>
      </c>
      <c r="C41" s="12">
        <f t="shared" si="8"/>
        <v>21.59</v>
      </c>
      <c r="D41" s="5">
        <v>608</v>
      </c>
      <c r="E41" s="5">
        <v>13.1</v>
      </c>
      <c r="F41" s="5">
        <v>8.49</v>
      </c>
      <c r="G41" s="5"/>
      <c r="H41" s="5"/>
      <c r="I41" s="5" t="s">
        <v>77</v>
      </c>
    </row>
    <row r="42" spans="1:9" ht="18" customHeight="1" x14ac:dyDescent="0.15">
      <c r="A42" s="17"/>
      <c r="B42" s="3" t="s">
        <v>78</v>
      </c>
      <c r="C42" s="12">
        <f t="shared" si="8"/>
        <v>34.32</v>
      </c>
      <c r="D42" s="5">
        <v>850</v>
      </c>
      <c r="E42" s="5">
        <v>17.47</v>
      </c>
      <c r="F42" s="5">
        <v>11.85</v>
      </c>
      <c r="G42" s="5"/>
      <c r="H42" s="5">
        <v>5</v>
      </c>
      <c r="I42" s="5" t="s">
        <v>79</v>
      </c>
    </row>
    <row r="43" spans="1:9" ht="18" customHeight="1" x14ac:dyDescent="0.15">
      <c r="A43" s="17"/>
      <c r="B43" s="3" t="s">
        <v>80</v>
      </c>
      <c r="C43" s="12">
        <f t="shared" si="8"/>
        <v>14.98</v>
      </c>
      <c r="D43" s="5">
        <v>308</v>
      </c>
      <c r="E43" s="5">
        <v>5.68</v>
      </c>
      <c r="F43" s="5">
        <v>4.3</v>
      </c>
      <c r="G43" s="5">
        <v>5</v>
      </c>
      <c r="H43" s="5"/>
      <c r="I43" s="5" t="s">
        <v>81</v>
      </c>
    </row>
    <row r="44" spans="1:9" ht="18" customHeight="1" x14ac:dyDescent="0.15">
      <c r="A44" s="17"/>
      <c r="B44" s="3" t="s">
        <v>82</v>
      </c>
      <c r="C44" s="12">
        <f t="shared" si="8"/>
        <v>27.95</v>
      </c>
      <c r="D44" s="5">
        <v>558</v>
      </c>
      <c r="E44" s="5">
        <v>10.17</v>
      </c>
      <c r="F44" s="5">
        <v>7.78</v>
      </c>
      <c r="G44" s="5"/>
      <c r="H44" s="5">
        <v>10</v>
      </c>
      <c r="I44" s="5" t="s">
        <v>83</v>
      </c>
    </row>
    <row r="45" spans="1:9" ht="18" customHeight="1" x14ac:dyDescent="0.15">
      <c r="A45" s="17"/>
      <c r="B45" s="3" t="s">
        <v>84</v>
      </c>
      <c r="C45" s="12">
        <f t="shared" si="8"/>
        <v>58.69</v>
      </c>
      <c r="D45" s="5">
        <v>986</v>
      </c>
      <c r="E45" s="3">
        <v>19.95</v>
      </c>
      <c r="F45" s="5">
        <v>13.74</v>
      </c>
      <c r="G45" s="5">
        <v>25</v>
      </c>
      <c r="H45" s="5"/>
      <c r="I45" s="5" t="s">
        <v>85</v>
      </c>
    </row>
    <row r="46" spans="1:9" ht="18" customHeight="1" x14ac:dyDescent="0.15">
      <c r="A46" s="17"/>
      <c r="B46" s="3" t="s">
        <v>86</v>
      </c>
      <c r="C46" s="12">
        <f t="shared" si="8"/>
        <v>23.03</v>
      </c>
      <c r="D46" s="5">
        <v>716</v>
      </c>
      <c r="E46" s="3">
        <v>13.06</v>
      </c>
      <c r="F46" s="5">
        <v>9.9700000000000006</v>
      </c>
      <c r="G46" s="5"/>
      <c r="H46" s="5"/>
      <c r="I46" s="5" t="s">
        <v>87</v>
      </c>
    </row>
    <row r="47" spans="1:9" ht="18" customHeight="1" x14ac:dyDescent="0.15">
      <c r="A47" s="17"/>
      <c r="B47" s="3" t="s">
        <v>88</v>
      </c>
      <c r="C47" s="12">
        <f t="shared" si="8"/>
        <v>38.53</v>
      </c>
      <c r="D47" s="5">
        <v>544</v>
      </c>
      <c r="E47" s="3">
        <v>10.94</v>
      </c>
      <c r="F47" s="5">
        <v>7.59</v>
      </c>
      <c r="G47" s="5">
        <v>10</v>
      </c>
      <c r="H47" s="5">
        <v>10</v>
      </c>
      <c r="I47" s="5" t="s">
        <v>89</v>
      </c>
    </row>
    <row r="48" spans="1:9" ht="18" customHeight="1" x14ac:dyDescent="0.15">
      <c r="A48" s="17" t="s">
        <v>90</v>
      </c>
      <c r="B48" s="4" t="s">
        <v>91</v>
      </c>
      <c r="C48" s="12">
        <f>SUM(C50:C61)</f>
        <v>252.82999999999998</v>
      </c>
      <c r="D48" s="12">
        <f t="shared" ref="D48:H48" si="9">SUM(D50:D61)</f>
        <v>5886</v>
      </c>
      <c r="E48" s="12">
        <f t="shared" si="9"/>
        <v>111.74000000000001</v>
      </c>
      <c r="F48" s="12">
        <f t="shared" si="9"/>
        <v>82.089999999999975</v>
      </c>
      <c r="G48" s="12">
        <f t="shared" si="9"/>
        <v>39</v>
      </c>
      <c r="H48" s="12">
        <f t="shared" si="9"/>
        <v>20</v>
      </c>
      <c r="I48" s="5"/>
    </row>
    <row r="49" spans="1:9" ht="27" x14ac:dyDescent="0.15">
      <c r="A49" s="17"/>
      <c r="B49" s="5" t="s">
        <v>13</v>
      </c>
      <c r="C49" s="12">
        <f>SUM(E49:H49)</f>
        <v>59.7</v>
      </c>
      <c r="D49" s="5">
        <v>1146</v>
      </c>
      <c r="E49" s="5">
        <v>23.72</v>
      </c>
      <c r="F49" s="5">
        <v>15.98</v>
      </c>
      <c r="G49" s="5">
        <v>20</v>
      </c>
      <c r="H49" s="5"/>
      <c r="I49" s="5"/>
    </row>
    <row r="50" spans="1:9" ht="18" customHeight="1" x14ac:dyDescent="0.15">
      <c r="A50" s="17"/>
      <c r="B50" s="15" t="s">
        <v>290</v>
      </c>
      <c r="C50" s="12">
        <f>SUM(E50:H50)</f>
        <v>20.420000000000002</v>
      </c>
      <c r="D50" s="5">
        <v>574</v>
      </c>
      <c r="E50" s="3">
        <v>12.41</v>
      </c>
      <c r="F50" s="5">
        <v>8.01</v>
      </c>
      <c r="G50" s="5"/>
      <c r="H50" s="5"/>
      <c r="I50" s="5" t="s">
        <v>92</v>
      </c>
    </row>
    <row r="51" spans="1:9" ht="18" customHeight="1" x14ac:dyDescent="0.15">
      <c r="A51" s="17"/>
      <c r="B51" s="3" t="s">
        <v>93</v>
      </c>
      <c r="C51" s="12">
        <f t="shared" ref="C51:C61" si="10">SUM(E51:H51)</f>
        <v>36.230000000000004</v>
      </c>
      <c r="D51" s="5">
        <v>474</v>
      </c>
      <c r="E51" s="3">
        <v>9.61</v>
      </c>
      <c r="F51" s="5">
        <v>6.62</v>
      </c>
      <c r="G51" s="5">
        <v>20</v>
      </c>
      <c r="H51" s="5"/>
      <c r="I51" s="5" t="s">
        <v>94</v>
      </c>
    </row>
    <row r="52" spans="1:9" ht="18" customHeight="1" x14ac:dyDescent="0.15">
      <c r="A52" s="17"/>
      <c r="B52" s="3" t="s">
        <v>95</v>
      </c>
      <c r="C52" s="12">
        <f t="shared" si="10"/>
        <v>3.05</v>
      </c>
      <c r="D52" s="5">
        <v>98</v>
      </c>
      <c r="E52" s="3">
        <v>1.7</v>
      </c>
      <c r="F52" s="5">
        <v>1.35</v>
      </c>
      <c r="G52" s="5"/>
      <c r="H52" s="5"/>
      <c r="I52" s="5" t="s">
        <v>96</v>
      </c>
    </row>
    <row r="53" spans="1:9" ht="18" customHeight="1" x14ac:dyDescent="0.15">
      <c r="A53" s="17"/>
      <c r="B53" s="15" t="s">
        <v>294</v>
      </c>
      <c r="C53" s="12">
        <f t="shared" si="10"/>
        <v>50.87</v>
      </c>
      <c r="D53" s="5">
        <v>990</v>
      </c>
      <c r="E53" s="3">
        <v>18.059999999999999</v>
      </c>
      <c r="F53" s="5">
        <v>13.81</v>
      </c>
      <c r="G53" s="5">
        <v>19</v>
      </c>
      <c r="H53" s="5"/>
      <c r="I53" s="5" t="s">
        <v>97</v>
      </c>
    </row>
    <row r="54" spans="1:9" ht="18" customHeight="1" x14ac:dyDescent="0.15">
      <c r="A54" s="17"/>
      <c r="B54" s="3" t="s">
        <v>98</v>
      </c>
      <c r="C54" s="12">
        <f t="shared" si="10"/>
        <v>18.72</v>
      </c>
      <c r="D54" s="5">
        <v>582</v>
      </c>
      <c r="E54" s="3">
        <v>10.6</v>
      </c>
      <c r="F54" s="5">
        <v>8.1199999999999992</v>
      </c>
      <c r="G54" s="5"/>
      <c r="H54" s="5"/>
      <c r="I54" s="5" t="s">
        <v>99</v>
      </c>
    </row>
    <row r="55" spans="1:9" ht="18" customHeight="1" x14ac:dyDescent="0.15">
      <c r="A55" s="17"/>
      <c r="B55" s="3" t="s">
        <v>100</v>
      </c>
      <c r="C55" s="12">
        <f t="shared" si="10"/>
        <v>19.850000000000001</v>
      </c>
      <c r="D55" s="5">
        <v>602</v>
      </c>
      <c r="E55" s="3">
        <v>11.44</v>
      </c>
      <c r="F55" s="5">
        <v>8.41</v>
      </c>
      <c r="G55" s="5"/>
      <c r="H55" s="5"/>
      <c r="I55" s="5" t="s">
        <v>101</v>
      </c>
    </row>
    <row r="56" spans="1:9" ht="18" customHeight="1" x14ac:dyDescent="0.15">
      <c r="A56" s="17"/>
      <c r="B56" s="3" t="s">
        <v>102</v>
      </c>
      <c r="C56" s="12">
        <f t="shared" si="10"/>
        <v>23.04</v>
      </c>
      <c r="D56" s="5">
        <v>406</v>
      </c>
      <c r="E56" s="3">
        <v>7.38</v>
      </c>
      <c r="F56" s="5">
        <v>5.66</v>
      </c>
      <c r="G56" s="5"/>
      <c r="H56" s="5">
        <v>10</v>
      </c>
      <c r="I56" s="5" t="s">
        <v>103</v>
      </c>
    </row>
    <row r="57" spans="1:9" ht="18" customHeight="1" x14ac:dyDescent="0.15">
      <c r="A57" s="17"/>
      <c r="B57" s="3" t="s">
        <v>104</v>
      </c>
      <c r="C57" s="12">
        <f t="shared" si="10"/>
        <v>21.71</v>
      </c>
      <c r="D57" s="5">
        <v>676</v>
      </c>
      <c r="E57" s="3">
        <v>12.3</v>
      </c>
      <c r="F57" s="5">
        <v>9.41</v>
      </c>
      <c r="G57" s="5"/>
      <c r="H57" s="5"/>
      <c r="I57" s="5" t="s">
        <v>105</v>
      </c>
    </row>
    <row r="58" spans="1:9" ht="18" customHeight="1" x14ac:dyDescent="0.15">
      <c r="A58" s="17"/>
      <c r="B58" s="3" t="s">
        <v>106</v>
      </c>
      <c r="C58" s="12">
        <f t="shared" si="10"/>
        <v>13.86</v>
      </c>
      <c r="D58" s="5">
        <v>410</v>
      </c>
      <c r="E58" s="3">
        <v>8.15</v>
      </c>
      <c r="F58" s="5">
        <v>5.71</v>
      </c>
      <c r="G58" s="5"/>
      <c r="H58" s="5"/>
      <c r="I58" s="5" t="s">
        <v>107</v>
      </c>
    </row>
    <row r="59" spans="1:9" ht="18" customHeight="1" x14ac:dyDescent="0.15">
      <c r="A59" s="17"/>
      <c r="B59" s="3" t="s">
        <v>108</v>
      </c>
      <c r="C59" s="12">
        <f t="shared" si="10"/>
        <v>24.64</v>
      </c>
      <c r="D59" s="5">
        <v>472</v>
      </c>
      <c r="E59" s="3">
        <v>8.06</v>
      </c>
      <c r="F59" s="5">
        <v>6.58</v>
      </c>
      <c r="G59" s="5"/>
      <c r="H59" s="5">
        <v>10</v>
      </c>
      <c r="I59" s="5" t="s">
        <v>109</v>
      </c>
    </row>
    <row r="60" spans="1:9" ht="18" customHeight="1" x14ac:dyDescent="0.15">
      <c r="A60" s="17"/>
      <c r="B60" s="3" t="s">
        <v>110</v>
      </c>
      <c r="C60" s="12">
        <f t="shared" si="10"/>
        <v>8.92</v>
      </c>
      <c r="D60" s="5">
        <v>278</v>
      </c>
      <c r="E60" s="3">
        <v>5.03</v>
      </c>
      <c r="F60" s="5">
        <v>3.89</v>
      </c>
      <c r="G60" s="5"/>
      <c r="H60" s="5"/>
      <c r="I60" s="5" t="s">
        <v>111</v>
      </c>
    </row>
    <row r="61" spans="1:9" ht="18" customHeight="1" x14ac:dyDescent="0.15">
      <c r="A61" s="17"/>
      <c r="B61" s="3" t="s">
        <v>112</v>
      </c>
      <c r="C61" s="12">
        <f t="shared" si="10"/>
        <v>11.52</v>
      </c>
      <c r="D61" s="5">
        <v>324</v>
      </c>
      <c r="E61" s="3">
        <v>7</v>
      </c>
      <c r="F61" s="5">
        <v>4.5199999999999996</v>
      </c>
      <c r="G61" s="5"/>
      <c r="H61" s="5"/>
      <c r="I61" s="5" t="s">
        <v>113</v>
      </c>
    </row>
    <row r="62" spans="1:9" ht="18" customHeight="1" x14ac:dyDescent="0.15">
      <c r="A62" s="17" t="s">
        <v>114</v>
      </c>
      <c r="B62" s="4" t="s">
        <v>115</v>
      </c>
      <c r="C62" s="12">
        <f>SUM(C64:C73)</f>
        <v>365.79999999999995</v>
      </c>
      <c r="D62" s="12">
        <f t="shared" ref="D62:H62" si="11">SUM(D64:D73)</f>
        <v>7852</v>
      </c>
      <c r="E62" s="12">
        <f t="shared" si="11"/>
        <v>144.31</v>
      </c>
      <c r="F62" s="12">
        <f t="shared" si="11"/>
        <v>109.49000000000001</v>
      </c>
      <c r="G62" s="12">
        <f t="shared" si="11"/>
        <v>60</v>
      </c>
      <c r="H62" s="12">
        <f t="shared" si="11"/>
        <v>52</v>
      </c>
      <c r="I62" s="5"/>
    </row>
    <row r="63" spans="1:9" ht="30.75" customHeight="1" x14ac:dyDescent="0.15">
      <c r="A63" s="17"/>
      <c r="B63" s="5" t="s">
        <v>13</v>
      </c>
      <c r="C63" s="12">
        <f>SUM(E63:H63)</f>
        <v>92.97</v>
      </c>
      <c r="D63" s="5">
        <v>2266</v>
      </c>
      <c r="E63" s="5">
        <v>51.36</v>
      </c>
      <c r="F63" s="5">
        <v>31.61</v>
      </c>
      <c r="G63" s="5"/>
      <c r="H63" s="5">
        <v>10</v>
      </c>
      <c r="I63" s="5"/>
    </row>
    <row r="64" spans="1:9" ht="27" customHeight="1" x14ac:dyDescent="0.15">
      <c r="A64" s="17"/>
      <c r="B64" s="10" t="s">
        <v>291</v>
      </c>
      <c r="C64" s="9">
        <f>SUM(E64:H64)</f>
        <v>6.0299999999999994</v>
      </c>
      <c r="D64" s="6">
        <v>188</v>
      </c>
      <c r="E64" s="6">
        <v>3.42</v>
      </c>
      <c r="F64" s="6">
        <v>2.61</v>
      </c>
      <c r="G64" s="6"/>
      <c r="H64" s="6"/>
      <c r="I64" s="10" t="s">
        <v>288</v>
      </c>
    </row>
    <row r="65" spans="1:9" ht="18" customHeight="1" x14ac:dyDescent="0.15">
      <c r="A65" s="17"/>
      <c r="B65" s="3" t="s">
        <v>116</v>
      </c>
      <c r="C65" s="9">
        <f t="shared" ref="C65:C73" si="12">SUM(E65:H65)</f>
        <v>44.11</v>
      </c>
      <c r="D65" s="5">
        <v>1370</v>
      </c>
      <c r="E65" s="5">
        <v>25.01</v>
      </c>
      <c r="F65" s="5">
        <v>19.100000000000001</v>
      </c>
      <c r="G65" s="5"/>
      <c r="H65" s="5"/>
      <c r="I65" s="5" t="s">
        <v>117</v>
      </c>
    </row>
    <row r="66" spans="1:9" ht="18" customHeight="1" x14ac:dyDescent="0.15">
      <c r="A66" s="17"/>
      <c r="B66" s="5" t="s">
        <v>118</v>
      </c>
      <c r="C66" s="9">
        <f t="shared" si="12"/>
        <v>12.06</v>
      </c>
      <c r="D66" s="5">
        <v>376</v>
      </c>
      <c r="E66" s="5">
        <v>6.83</v>
      </c>
      <c r="F66" s="5">
        <v>5.23</v>
      </c>
      <c r="G66" s="5"/>
      <c r="H66" s="5"/>
      <c r="I66" s="5" t="s">
        <v>119</v>
      </c>
    </row>
    <row r="67" spans="1:9" ht="18" customHeight="1" x14ac:dyDescent="0.15">
      <c r="A67" s="17"/>
      <c r="B67" s="3" t="s">
        <v>120</v>
      </c>
      <c r="C67" s="9">
        <f t="shared" si="12"/>
        <v>30.770000000000003</v>
      </c>
      <c r="D67" s="5">
        <v>332</v>
      </c>
      <c r="E67" s="5">
        <v>16.100000000000001</v>
      </c>
      <c r="F67" s="5">
        <v>4.67</v>
      </c>
      <c r="G67" s="5"/>
      <c r="H67" s="5">
        <v>10</v>
      </c>
      <c r="I67" s="5" t="s">
        <v>121</v>
      </c>
    </row>
    <row r="68" spans="1:9" ht="18" customHeight="1" x14ac:dyDescent="0.15">
      <c r="A68" s="17"/>
      <c r="B68" s="3" t="s">
        <v>122</v>
      </c>
      <c r="C68" s="9">
        <f t="shared" si="12"/>
        <v>44.47</v>
      </c>
      <c r="D68" s="5">
        <v>822</v>
      </c>
      <c r="E68" s="5">
        <v>15.01</v>
      </c>
      <c r="F68" s="5">
        <v>11.46</v>
      </c>
      <c r="G68" s="5">
        <v>8</v>
      </c>
      <c r="H68" s="5">
        <v>10</v>
      </c>
      <c r="I68" s="5" t="s">
        <v>123</v>
      </c>
    </row>
    <row r="69" spans="1:9" ht="18" customHeight="1" x14ac:dyDescent="0.15">
      <c r="A69" s="17"/>
      <c r="B69" s="3" t="s">
        <v>124</v>
      </c>
      <c r="C69" s="9">
        <f t="shared" si="12"/>
        <v>59</v>
      </c>
      <c r="D69" s="5">
        <v>1306</v>
      </c>
      <c r="E69" s="5">
        <v>18.809999999999999</v>
      </c>
      <c r="F69" s="5">
        <v>18.190000000000001</v>
      </c>
      <c r="G69" s="5"/>
      <c r="H69" s="5">
        <v>22</v>
      </c>
      <c r="I69" s="5" t="s">
        <v>125</v>
      </c>
    </row>
    <row r="70" spans="1:9" ht="18" customHeight="1" x14ac:dyDescent="0.15">
      <c r="A70" s="17"/>
      <c r="B70" s="3" t="s">
        <v>126</v>
      </c>
      <c r="C70" s="9">
        <f t="shared" si="12"/>
        <v>33</v>
      </c>
      <c r="D70" s="5">
        <v>902</v>
      </c>
      <c r="E70" s="5">
        <v>10.43</v>
      </c>
      <c r="F70" s="5">
        <v>12.57</v>
      </c>
      <c r="G70" s="5"/>
      <c r="H70" s="5">
        <v>10</v>
      </c>
      <c r="I70" s="5" t="s">
        <v>127</v>
      </c>
    </row>
    <row r="71" spans="1:9" ht="18" customHeight="1" x14ac:dyDescent="0.15">
      <c r="A71" s="17"/>
      <c r="B71" s="3" t="s">
        <v>128</v>
      </c>
      <c r="C71" s="9">
        <f t="shared" si="12"/>
        <v>45.44</v>
      </c>
      <c r="D71" s="5">
        <v>604</v>
      </c>
      <c r="E71" s="5">
        <v>11.02</v>
      </c>
      <c r="F71" s="5">
        <v>8.42</v>
      </c>
      <c r="G71" s="5">
        <v>26</v>
      </c>
      <c r="H71" s="5"/>
      <c r="I71" s="5" t="s">
        <v>129</v>
      </c>
    </row>
    <row r="72" spans="1:9" ht="18" customHeight="1" x14ac:dyDescent="0.15">
      <c r="A72" s="17"/>
      <c r="B72" s="3" t="s">
        <v>130</v>
      </c>
      <c r="C72" s="9">
        <f t="shared" si="12"/>
        <v>59.46</v>
      </c>
      <c r="D72" s="5">
        <v>1040</v>
      </c>
      <c r="E72" s="5">
        <v>18.97</v>
      </c>
      <c r="F72" s="5">
        <v>14.49</v>
      </c>
      <c r="G72" s="5">
        <v>26</v>
      </c>
      <c r="H72" s="5"/>
      <c r="I72" s="5" t="s">
        <v>131</v>
      </c>
    </row>
    <row r="73" spans="1:9" ht="18" customHeight="1" x14ac:dyDescent="0.15">
      <c r="A73" s="17"/>
      <c r="B73" s="3" t="s">
        <v>132</v>
      </c>
      <c r="C73" s="9">
        <f t="shared" si="12"/>
        <v>31.46</v>
      </c>
      <c r="D73" s="5">
        <v>912</v>
      </c>
      <c r="E73" s="5">
        <v>18.71</v>
      </c>
      <c r="F73" s="5">
        <v>12.75</v>
      </c>
      <c r="G73" s="5"/>
      <c r="H73" s="5"/>
      <c r="I73" s="5" t="s">
        <v>133</v>
      </c>
    </row>
    <row r="74" spans="1:9" ht="18" customHeight="1" x14ac:dyDescent="0.15">
      <c r="A74" s="17" t="s">
        <v>134</v>
      </c>
      <c r="B74" s="4" t="s">
        <v>135</v>
      </c>
      <c r="C74" s="12">
        <f>SUM(C76:C85)</f>
        <v>655.92</v>
      </c>
      <c r="D74" s="12">
        <f t="shared" ref="D74:H74" si="13">SUM(D76:D85)</f>
        <v>17702</v>
      </c>
      <c r="E74" s="12">
        <f t="shared" si="13"/>
        <v>312.06</v>
      </c>
      <c r="F74" s="12">
        <f t="shared" si="13"/>
        <v>246.86</v>
      </c>
      <c r="G74" s="12">
        <f t="shared" si="13"/>
        <v>40</v>
      </c>
      <c r="H74" s="12">
        <f t="shared" si="13"/>
        <v>57</v>
      </c>
      <c r="I74" s="5"/>
    </row>
    <row r="75" spans="1:9" ht="27" x14ac:dyDescent="0.15">
      <c r="A75" s="17"/>
      <c r="B75" s="5" t="s">
        <v>13</v>
      </c>
      <c r="C75" s="12">
        <f>SUM(C76:C78)</f>
        <v>181.05</v>
      </c>
      <c r="D75" s="5">
        <v>4848</v>
      </c>
      <c r="E75" s="5">
        <v>88.44</v>
      </c>
      <c r="F75" s="5">
        <v>67.61</v>
      </c>
      <c r="G75" s="5"/>
      <c r="H75" s="5">
        <v>25</v>
      </c>
      <c r="I75" s="5"/>
    </row>
    <row r="76" spans="1:9" ht="57" customHeight="1" x14ac:dyDescent="0.15">
      <c r="A76" s="17"/>
      <c r="B76" s="16" t="s">
        <v>292</v>
      </c>
      <c r="C76" s="12">
        <f>SUM(E76:H76)</f>
        <v>9.91</v>
      </c>
      <c r="D76" s="5">
        <v>308</v>
      </c>
      <c r="E76" s="5">
        <v>5.61</v>
      </c>
      <c r="F76" s="5">
        <v>4.3</v>
      </c>
      <c r="G76" s="5"/>
      <c r="H76" s="5"/>
      <c r="I76" s="11" t="s">
        <v>289</v>
      </c>
    </row>
    <row r="77" spans="1:9" ht="18" customHeight="1" x14ac:dyDescent="0.15">
      <c r="A77" s="17"/>
      <c r="B77" s="5" t="s">
        <v>136</v>
      </c>
      <c r="C77" s="12">
        <f>SUM(E77:H77)</f>
        <v>72.61</v>
      </c>
      <c r="D77" s="5">
        <v>2102</v>
      </c>
      <c r="E77" s="5">
        <v>38.32</v>
      </c>
      <c r="F77" s="5">
        <v>29.29</v>
      </c>
      <c r="G77" s="5"/>
      <c r="H77" s="5">
        <v>5</v>
      </c>
      <c r="I77" s="5" t="s">
        <v>137</v>
      </c>
    </row>
    <row r="78" spans="1:9" ht="18" customHeight="1" x14ac:dyDescent="0.15">
      <c r="A78" s="17"/>
      <c r="B78" s="3" t="s">
        <v>138</v>
      </c>
      <c r="C78" s="12">
        <f t="shared" ref="C78:C85" si="14">SUM(E78:H78)</f>
        <v>98.53</v>
      </c>
      <c r="D78" s="5">
        <v>2438</v>
      </c>
      <c r="E78" s="5">
        <v>44.51</v>
      </c>
      <c r="F78" s="5">
        <v>34.020000000000003</v>
      </c>
      <c r="G78" s="5"/>
      <c r="H78" s="5">
        <v>20</v>
      </c>
      <c r="I78" s="5" t="s">
        <v>139</v>
      </c>
    </row>
    <row r="79" spans="1:9" ht="18" customHeight="1" x14ac:dyDescent="0.15">
      <c r="A79" s="17"/>
      <c r="B79" s="3" t="s">
        <v>140</v>
      </c>
      <c r="C79" s="12">
        <f t="shared" si="14"/>
        <v>58.44</v>
      </c>
      <c r="D79" s="5">
        <v>884</v>
      </c>
      <c r="E79" s="5">
        <v>16.13</v>
      </c>
      <c r="F79" s="5">
        <v>12.31</v>
      </c>
      <c r="G79" s="5">
        <v>30</v>
      </c>
      <c r="H79" s="5"/>
      <c r="I79" s="5" t="s">
        <v>141</v>
      </c>
    </row>
    <row r="80" spans="1:9" ht="18" customHeight="1" x14ac:dyDescent="0.15">
      <c r="A80" s="17"/>
      <c r="B80" s="3" t="s">
        <v>142</v>
      </c>
      <c r="C80" s="12">
        <f t="shared" si="14"/>
        <v>58.57</v>
      </c>
      <c r="D80" s="5">
        <v>1352</v>
      </c>
      <c r="E80" s="5">
        <v>24.69</v>
      </c>
      <c r="F80" s="5">
        <v>18.88</v>
      </c>
      <c r="G80" s="5"/>
      <c r="H80" s="5">
        <v>15</v>
      </c>
      <c r="I80" s="5" t="s">
        <v>143</v>
      </c>
    </row>
    <row r="81" spans="1:9" ht="18" customHeight="1" x14ac:dyDescent="0.15">
      <c r="A81" s="17"/>
      <c r="B81" s="3" t="s">
        <v>144</v>
      </c>
      <c r="C81" s="12">
        <f t="shared" si="14"/>
        <v>44.29</v>
      </c>
      <c r="D81" s="5">
        <v>1376</v>
      </c>
      <c r="E81" s="5">
        <v>25.11</v>
      </c>
      <c r="F81" s="5">
        <v>19.18</v>
      </c>
      <c r="G81" s="5"/>
      <c r="H81" s="5"/>
      <c r="I81" s="5" t="s">
        <v>145</v>
      </c>
    </row>
    <row r="82" spans="1:9" ht="18" customHeight="1" x14ac:dyDescent="0.15">
      <c r="A82" s="17"/>
      <c r="B82" s="3" t="s">
        <v>146</v>
      </c>
      <c r="C82" s="12">
        <f t="shared" si="14"/>
        <v>88.68</v>
      </c>
      <c r="D82" s="5">
        <v>2786</v>
      </c>
      <c r="E82" s="5">
        <v>44.84</v>
      </c>
      <c r="F82" s="5">
        <v>38.840000000000003</v>
      </c>
      <c r="G82" s="5"/>
      <c r="H82" s="5">
        <v>5</v>
      </c>
      <c r="I82" s="5" t="s">
        <v>147</v>
      </c>
    </row>
    <row r="83" spans="1:9" ht="18" customHeight="1" x14ac:dyDescent="0.15">
      <c r="A83" s="17"/>
      <c r="B83" s="3" t="s">
        <v>148</v>
      </c>
      <c r="C83" s="12">
        <f t="shared" si="14"/>
        <v>45.489999999999995</v>
      </c>
      <c r="D83" s="5">
        <v>1196</v>
      </c>
      <c r="E83" s="5">
        <v>16.809999999999999</v>
      </c>
      <c r="F83" s="5">
        <v>16.68</v>
      </c>
      <c r="G83" s="5"/>
      <c r="H83" s="5">
        <v>12</v>
      </c>
      <c r="I83" s="5" t="s">
        <v>149</v>
      </c>
    </row>
    <row r="84" spans="1:9" ht="18" customHeight="1" x14ac:dyDescent="0.15">
      <c r="A84" s="17"/>
      <c r="B84" s="3" t="s">
        <v>150</v>
      </c>
      <c r="C84" s="12">
        <f t="shared" si="14"/>
        <v>102.47</v>
      </c>
      <c r="D84" s="5">
        <v>3182</v>
      </c>
      <c r="E84" s="5">
        <v>58.1</v>
      </c>
      <c r="F84" s="5">
        <v>44.37</v>
      </c>
      <c r="G84" s="5"/>
      <c r="H84" s="5"/>
      <c r="I84" s="5" t="s">
        <v>151</v>
      </c>
    </row>
    <row r="85" spans="1:9" ht="18" customHeight="1" x14ac:dyDescent="0.15">
      <c r="A85" s="17"/>
      <c r="B85" s="3" t="s">
        <v>152</v>
      </c>
      <c r="C85" s="12">
        <f t="shared" si="14"/>
        <v>76.929999999999993</v>
      </c>
      <c r="D85" s="5">
        <v>2078</v>
      </c>
      <c r="E85" s="5">
        <v>37.94</v>
      </c>
      <c r="F85" s="5">
        <v>28.99</v>
      </c>
      <c r="G85" s="5">
        <v>10</v>
      </c>
      <c r="H85" s="5"/>
      <c r="I85" s="5" t="s">
        <v>153</v>
      </c>
    </row>
    <row r="86" spans="1:9" ht="18" customHeight="1" x14ac:dyDescent="0.15">
      <c r="A86" s="17" t="s">
        <v>154</v>
      </c>
      <c r="B86" s="4" t="s">
        <v>155</v>
      </c>
      <c r="C86" s="12">
        <f>SUM(C88:C91)</f>
        <v>139.13999999999999</v>
      </c>
      <c r="D86" s="12">
        <f t="shared" ref="D86:H86" si="15">SUM(D88:D91)</f>
        <v>3266</v>
      </c>
      <c r="E86" s="12">
        <f t="shared" si="15"/>
        <v>53.6</v>
      </c>
      <c r="F86" s="12">
        <f t="shared" si="15"/>
        <v>45.54</v>
      </c>
      <c r="G86" s="12">
        <f t="shared" si="15"/>
        <v>20</v>
      </c>
      <c r="H86" s="12">
        <f t="shared" si="15"/>
        <v>20</v>
      </c>
      <c r="I86" s="5"/>
    </row>
    <row r="87" spans="1:9" ht="27" x14ac:dyDescent="0.15">
      <c r="A87" s="17"/>
      <c r="B87" s="5" t="s">
        <v>13</v>
      </c>
      <c r="C87" s="12">
        <f>SUM(E87:H87)</f>
        <v>35.480000000000004</v>
      </c>
      <c r="D87" s="5">
        <v>668</v>
      </c>
      <c r="E87" s="5">
        <v>6.17</v>
      </c>
      <c r="F87" s="5">
        <v>9.31</v>
      </c>
      <c r="G87" s="5"/>
      <c r="H87" s="3">
        <v>20</v>
      </c>
      <c r="I87" s="5"/>
    </row>
    <row r="88" spans="1:9" ht="18" customHeight="1" x14ac:dyDescent="0.15">
      <c r="A88" s="17"/>
      <c r="B88" s="3" t="s">
        <v>156</v>
      </c>
      <c r="C88" s="12">
        <f>SUM(E88:H88)</f>
        <v>32.42</v>
      </c>
      <c r="D88" s="5">
        <v>572</v>
      </c>
      <c r="E88" s="5">
        <v>4.4400000000000004</v>
      </c>
      <c r="F88" s="5">
        <v>7.98</v>
      </c>
      <c r="G88" s="5"/>
      <c r="H88" s="3">
        <v>20</v>
      </c>
      <c r="I88" s="5" t="s">
        <v>157</v>
      </c>
    </row>
    <row r="89" spans="1:9" ht="18" customHeight="1" x14ac:dyDescent="0.15">
      <c r="A89" s="17"/>
      <c r="B89" s="3" t="s">
        <v>158</v>
      </c>
      <c r="C89" s="12">
        <f t="shared" ref="C89:C91" si="16">SUM(E89:H89)</f>
        <v>3.06</v>
      </c>
      <c r="D89" s="5">
        <v>96</v>
      </c>
      <c r="E89" s="5">
        <v>1.73</v>
      </c>
      <c r="F89" s="5">
        <v>1.33</v>
      </c>
      <c r="G89" s="5"/>
      <c r="H89" s="5"/>
      <c r="I89" s="5" t="s">
        <v>159</v>
      </c>
    </row>
    <row r="90" spans="1:9" ht="18" customHeight="1" x14ac:dyDescent="0.15">
      <c r="A90" s="17"/>
      <c r="B90" s="3" t="s">
        <v>160</v>
      </c>
      <c r="C90" s="12">
        <f t="shared" si="16"/>
        <v>63.61</v>
      </c>
      <c r="D90" s="5">
        <v>1976</v>
      </c>
      <c r="E90" s="5">
        <v>36.06</v>
      </c>
      <c r="F90" s="5">
        <v>27.55</v>
      </c>
      <c r="G90" s="5"/>
      <c r="H90" s="5"/>
      <c r="I90" s="5" t="s">
        <v>161</v>
      </c>
    </row>
    <row r="91" spans="1:9" ht="18" customHeight="1" x14ac:dyDescent="0.15">
      <c r="A91" s="17"/>
      <c r="B91" s="3" t="s">
        <v>162</v>
      </c>
      <c r="C91" s="12">
        <f t="shared" si="16"/>
        <v>40.049999999999997</v>
      </c>
      <c r="D91" s="5">
        <v>622</v>
      </c>
      <c r="E91" s="5">
        <v>11.37</v>
      </c>
      <c r="F91" s="5">
        <v>8.68</v>
      </c>
      <c r="G91" s="5">
        <v>20</v>
      </c>
      <c r="H91" s="5"/>
      <c r="I91" s="5" t="s">
        <v>163</v>
      </c>
    </row>
    <row r="92" spans="1:9" ht="18" customHeight="1" x14ac:dyDescent="0.15">
      <c r="A92" s="17" t="s">
        <v>164</v>
      </c>
      <c r="B92" s="4" t="s">
        <v>165</v>
      </c>
      <c r="C92" s="12">
        <f>SUM(C94:C100)</f>
        <v>353.29</v>
      </c>
      <c r="D92" s="12">
        <f t="shared" ref="D92:H92" si="17">SUM(D94:D100)</f>
        <v>7248</v>
      </c>
      <c r="E92" s="12">
        <f t="shared" si="17"/>
        <v>132.25</v>
      </c>
      <c r="F92" s="12">
        <f t="shared" si="17"/>
        <v>101.03999999999999</v>
      </c>
      <c r="G92" s="12">
        <f t="shared" si="17"/>
        <v>75</v>
      </c>
      <c r="H92" s="12">
        <f t="shared" si="17"/>
        <v>45</v>
      </c>
      <c r="I92" s="5"/>
    </row>
    <row r="93" spans="1:9" ht="27" x14ac:dyDescent="0.15">
      <c r="A93" s="17"/>
      <c r="B93" s="5" t="s">
        <v>13</v>
      </c>
      <c r="C93" s="12">
        <f>SUM(E93:H93)</f>
        <v>116.11</v>
      </c>
      <c r="D93" s="5">
        <v>2520</v>
      </c>
      <c r="E93" s="5">
        <v>45.97</v>
      </c>
      <c r="F93" s="5">
        <v>35.14</v>
      </c>
      <c r="G93" s="5">
        <v>20</v>
      </c>
      <c r="H93" s="5">
        <v>15</v>
      </c>
      <c r="I93" s="5"/>
    </row>
    <row r="94" spans="1:9" ht="18" customHeight="1" x14ac:dyDescent="0.15">
      <c r="A94" s="17"/>
      <c r="B94" s="16" t="s">
        <v>293</v>
      </c>
      <c r="C94" s="12">
        <f>SUM(E94:H94)</f>
        <v>18.149999999999999</v>
      </c>
      <c r="D94" s="5">
        <v>410</v>
      </c>
      <c r="E94" s="5">
        <v>7.45</v>
      </c>
      <c r="F94" s="5">
        <v>5.7</v>
      </c>
      <c r="G94" s="5"/>
      <c r="H94" s="5">
        <v>5</v>
      </c>
      <c r="I94" s="5" t="s">
        <v>166</v>
      </c>
    </row>
    <row r="95" spans="1:9" ht="18" customHeight="1" x14ac:dyDescent="0.15">
      <c r="A95" s="17"/>
      <c r="B95" s="3" t="s">
        <v>167</v>
      </c>
      <c r="C95" s="12">
        <f t="shared" ref="C95:C100" si="18">SUM(E95:H95)</f>
        <v>33.94</v>
      </c>
      <c r="D95" s="5">
        <v>742</v>
      </c>
      <c r="E95" s="5">
        <v>13.56</v>
      </c>
      <c r="F95" s="5">
        <v>10.38</v>
      </c>
      <c r="G95" s="5">
        <v>10</v>
      </c>
      <c r="H95" s="5"/>
      <c r="I95" s="5" t="s">
        <v>168</v>
      </c>
    </row>
    <row r="96" spans="1:9" ht="18" customHeight="1" x14ac:dyDescent="0.15">
      <c r="A96" s="17"/>
      <c r="B96" s="3" t="s">
        <v>169</v>
      </c>
      <c r="C96" s="12">
        <f t="shared" si="18"/>
        <v>64.02</v>
      </c>
      <c r="D96" s="5">
        <v>1368</v>
      </c>
      <c r="E96" s="5">
        <v>24.96</v>
      </c>
      <c r="F96" s="5">
        <v>19.059999999999999</v>
      </c>
      <c r="G96" s="5">
        <v>10</v>
      </c>
      <c r="H96" s="5">
        <v>10</v>
      </c>
      <c r="I96" s="5" t="s">
        <v>170</v>
      </c>
    </row>
    <row r="97" spans="1:9" ht="18" customHeight="1" x14ac:dyDescent="0.15">
      <c r="A97" s="17"/>
      <c r="B97" s="3" t="s">
        <v>171</v>
      </c>
      <c r="C97" s="12">
        <f t="shared" si="18"/>
        <v>37.78</v>
      </c>
      <c r="D97" s="5">
        <v>1018</v>
      </c>
      <c r="E97" s="5">
        <v>18.59</v>
      </c>
      <c r="F97" s="5">
        <v>14.19</v>
      </c>
      <c r="G97" s="5"/>
      <c r="H97" s="5">
        <v>5</v>
      </c>
      <c r="I97" s="5" t="s">
        <v>172</v>
      </c>
    </row>
    <row r="98" spans="1:9" ht="18" customHeight="1" x14ac:dyDescent="0.15">
      <c r="A98" s="17"/>
      <c r="B98" s="3" t="s">
        <v>173</v>
      </c>
      <c r="C98" s="12">
        <f t="shared" si="18"/>
        <v>55.980000000000004</v>
      </c>
      <c r="D98" s="5">
        <v>1428</v>
      </c>
      <c r="E98" s="5">
        <v>26.07</v>
      </c>
      <c r="F98" s="5">
        <v>19.91</v>
      </c>
      <c r="G98" s="5">
        <v>10</v>
      </c>
      <c r="H98" s="5"/>
      <c r="I98" s="5" t="s">
        <v>174</v>
      </c>
    </row>
    <row r="99" spans="1:9" ht="18" customHeight="1" x14ac:dyDescent="0.15">
      <c r="A99" s="17"/>
      <c r="B99" s="3" t="s">
        <v>175</v>
      </c>
      <c r="C99" s="12">
        <f t="shared" si="18"/>
        <v>55.59</v>
      </c>
      <c r="D99" s="5">
        <v>1416</v>
      </c>
      <c r="E99" s="5">
        <v>25.84</v>
      </c>
      <c r="F99" s="5">
        <v>19.75</v>
      </c>
      <c r="G99" s="5"/>
      <c r="H99" s="5">
        <v>10</v>
      </c>
      <c r="I99" s="5" t="s">
        <v>176</v>
      </c>
    </row>
    <row r="100" spans="1:9" ht="18" customHeight="1" x14ac:dyDescent="0.15">
      <c r="A100" s="17"/>
      <c r="B100" s="3" t="s">
        <v>177</v>
      </c>
      <c r="C100" s="12">
        <f t="shared" si="18"/>
        <v>87.83</v>
      </c>
      <c r="D100" s="5">
        <v>866</v>
      </c>
      <c r="E100" s="5">
        <v>15.78</v>
      </c>
      <c r="F100" s="5">
        <v>12.05</v>
      </c>
      <c r="G100" s="5">
        <v>45</v>
      </c>
      <c r="H100" s="5">
        <v>15</v>
      </c>
      <c r="I100" s="5" t="s">
        <v>178</v>
      </c>
    </row>
    <row r="101" spans="1:9" ht="18" customHeight="1" x14ac:dyDescent="0.15">
      <c r="A101" s="17" t="s">
        <v>179</v>
      </c>
      <c r="B101" s="4" t="s">
        <v>180</v>
      </c>
      <c r="C101" s="12">
        <f>SUM(C103:C114)</f>
        <v>236.49</v>
      </c>
      <c r="D101" s="12">
        <f t="shared" ref="D101:H101" si="19">SUM(D103:D114)</f>
        <v>3664</v>
      </c>
      <c r="E101" s="12">
        <f t="shared" si="19"/>
        <v>71.389999999999986</v>
      </c>
      <c r="F101" s="12">
        <f t="shared" si="19"/>
        <v>51.1</v>
      </c>
      <c r="G101" s="12">
        <f t="shared" si="19"/>
        <v>69</v>
      </c>
      <c r="H101" s="12">
        <f t="shared" si="19"/>
        <v>45</v>
      </c>
      <c r="I101" s="5"/>
    </row>
    <row r="102" spans="1:9" ht="27" customHeight="1" x14ac:dyDescent="0.15">
      <c r="A102" s="17"/>
      <c r="B102" s="5" t="s">
        <v>13</v>
      </c>
      <c r="C102" s="12">
        <f>SUM(E102:H102)</f>
        <v>58.44</v>
      </c>
      <c r="D102" s="5">
        <v>1132</v>
      </c>
      <c r="E102" s="5">
        <v>23.65</v>
      </c>
      <c r="F102" s="5">
        <v>15.79</v>
      </c>
      <c r="G102" s="5">
        <v>14</v>
      </c>
      <c r="H102" s="5">
        <v>5</v>
      </c>
      <c r="I102" s="5"/>
    </row>
    <row r="103" spans="1:9" ht="27" customHeight="1" x14ac:dyDescent="0.15">
      <c r="A103" s="17"/>
      <c r="B103" s="10" t="s">
        <v>295</v>
      </c>
      <c r="C103" s="9">
        <f>SUM(E103:H103)</f>
        <v>16.02</v>
      </c>
      <c r="D103" s="6">
        <v>62</v>
      </c>
      <c r="E103" s="6">
        <v>1.1499999999999999</v>
      </c>
      <c r="F103" s="6">
        <v>0.87</v>
      </c>
      <c r="G103" s="6">
        <v>14</v>
      </c>
      <c r="H103" s="6"/>
      <c r="I103" s="10" t="s">
        <v>287</v>
      </c>
    </row>
    <row r="104" spans="1:9" ht="18" customHeight="1" x14ac:dyDescent="0.15">
      <c r="A104" s="17"/>
      <c r="B104" s="3" t="s">
        <v>181</v>
      </c>
      <c r="C104" s="9">
        <f t="shared" ref="C104:C114" si="20">SUM(E104:H104)</f>
        <v>26.240000000000002</v>
      </c>
      <c r="D104" s="5">
        <v>598</v>
      </c>
      <c r="E104" s="5">
        <v>12.9</v>
      </c>
      <c r="F104" s="5">
        <v>8.34</v>
      </c>
      <c r="G104" s="5"/>
      <c r="H104" s="5">
        <v>5</v>
      </c>
      <c r="I104" s="5" t="s">
        <v>182</v>
      </c>
    </row>
    <row r="105" spans="1:9" ht="18" customHeight="1" x14ac:dyDescent="0.15">
      <c r="A105" s="17"/>
      <c r="B105" s="3" t="s">
        <v>183</v>
      </c>
      <c r="C105" s="9">
        <f t="shared" si="20"/>
        <v>16.18</v>
      </c>
      <c r="D105" s="5">
        <v>472</v>
      </c>
      <c r="E105" s="5">
        <v>9.6</v>
      </c>
      <c r="F105" s="5">
        <v>6.58</v>
      </c>
      <c r="G105" s="5"/>
      <c r="H105" s="5"/>
      <c r="I105" s="5" t="s">
        <v>184</v>
      </c>
    </row>
    <row r="106" spans="1:9" ht="18" customHeight="1" x14ac:dyDescent="0.15">
      <c r="A106" s="17"/>
      <c r="B106" s="3" t="s">
        <v>185</v>
      </c>
      <c r="C106" s="9">
        <f t="shared" si="20"/>
        <v>26.21</v>
      </c>
      <c r="D106" s="5">
        <v>470</v>
      </c>
      <c r="E106" s="5">
        <v>9.65</v>
      </c>
      <c r="F106" s="5">
        <v>6.56</v>
      </c>
      <c r="G106" s="5"/>
      <c r="H106" s="5">
        <v>10</v>
      </c>
      <c r="I106" s="5" t="s">
        <v>186</v>
      </c>
    </row>
    <row r="107" spans="1:9" ht="18" customHeight="1" x14ac:dyDescent="0.15">
      <c r="A107" s="17"/>
      <c r="B107" s="3" t="s">
        <v>187</v>
      </c>
      <c r="C107" s="9">
        <f t="shared" si="20"/>
        <v>17.71</v>
      </c>
      <c r="D107" s="5">
        <v>222</v>
      </c>
      <c r="E107" s="5">
        <v>4.6100000000000003</v>
      </c>
      <c r="F107" s="5">
        <v>3.1</v>
      </c>
      <c r="G107" s="5"/>
      <c r="H107" s="5">
        <v>10</v>
      </c>
      <c r="I107" s="5" t="s">
        <v>188</v>
      </c>
    </row>
    <row r="108" spans="1:9" ht="18" customHeight="1" x14ac:dyDescent="0.15">
      <c r="A108" s="17"/>
      <c r="B108" s="3" t="s">
        <v>189</v>
      </c>
      <c r="C108" s="9">
        <f t="shared" si="20"/>
        <v>10.45</v>
      </c>
      <c r="D108" s="5">
        <v>326</v>
      </c>
      <c r="E108" s="5">
        <v>5.91</v>
      </c>
      <c r="F108" s="5">
        <v>4.54</v>
      </c>
      <c r="G108" s="5"/>
      <c r="H108" s="5"/>
      <c r="I108" s="5" t="s">
        <v>190</v>
      </c>
    </row>
    <row r="109" spans="1:9" ht="18" customHeight="1" x14ac:dyDescent="0.15">
      <c r="A109" s="17"/>
      <c r="B109" s="3" t="s">
        <v>191</v>
      </c>
      <c r="C109" s="9">
        <f t="shared" si="20"/>
        <v>34.35</v>
      </c>
      <c r="D109" s="5">
        <v>136</v>
      </c>
      <c r="E109" s="5">
        <v>2.46</v>
      </c>
      <c r="F109" s="5">
        <v>1.89</v>
      </c>
      <c r="G109" s="5">
        <v>30</v>
      </c>
      <c r="H109" s="5"/>
      <c r="I109" s="5" t="s">
        <v>192</v>
      </c>
    </row>
    <row r="110" spans="1:9" ht="18" customHeight="1" x14ac:dyDescent="0.15">
      <c r="A110" s="17"/>
      <c r="B110" s="3" t="s">
        <v>193</v>
      </c>
      <c r="C110" s="9">
        <f t="shared" si="20"/>
        <v>27.79</v>
      </c>
      <c r="D110" s="5">
        <v>242</v>
      </c>
      <c r="E110" s="5">
        <v>4.41</v>
      </c>
      <c r="F110" s="5">
        <v>3.38</v>
      </c>
      <c r="G110" s="5"/>
      <c r="H110" s="5">
        <v>20</v>
      </c>
      <c r="I110" s="5" t="s">
        <v>194</v>
      </c>
    </row>
    <row r="111" spans="1:9" ht="18" customHeight="1" x14ac:dyDescent="0.15">
      <c r="A111" s="17"/>
      <c r="B111" s="3" t="s">
        <v>195</v>
      </c>
      <c r="C111" s="9">
        <f t="shared" si="20"/>
        <v>4.07</v>
      </c>
      <c r="D111" s="5">
        <v>126</v>
      </c>
      <c r="E111" s="5">
        <v>2.2999999999999998</v>
      </c>
      <c r="F111" s="5">
        <v>1.77</v>
      </c>
      <c r="G111" s="5"/>
      <c r="H111" s="5"/>
      <c r="I111" s="5" t="s">
        <v>196</v>
      </c>
    </row>
    <row r="112" spans="1:9" ht="18" customHeight="1" x14ac:dyDescent="0.15">
      <c r="A112" s="17"/>
      <c r="B112" s="3" t="s">
        <v>197</v>
      </c>
      <c r="C112" s="9">
        <f t="shared" si="20"/>
        <v>32.44</v>
      </c>
      <c r="D112" s="5">
        <v>232</v>
      </c>
      <c r="E112" s="5">
        <v>4.22</v>
      </c>
      <c r="F112" s="5">
        <v>3.22</v>
      </c>
      <c r="G112" s="5">
        <v>25</v>
      </c>
      <c r="H112" s="5"/>
      <c r="I112" s="5" t="s">
        <v>198</v>
      </c>
    </row>
    <row r="113" spans="1:9" ht="18" customHeight="1" x14ac:dyDescent="0.15">
      <c r="A113" s="17"/>
      <c r="B113" s="3" t="s">
        <v>199</v>
      </c>
      <c r="C113" s="9">
        <f t="shared" si="20"/>
        <v>3.94</v>
      </c>
      <c r="D113" s="5">
        <v>122</v>
      </c>
      <c r="E113" s="5">
        <v>2.23</v>
      </c>
      <c r="F113" s="5">
        <v>1.71</v>
      </c>
      <c r="G113" s="5"/>
      <c r="H113" s="5"/>
      <c r="I113" s="5" t="s">
        <v>200</v>
      </c>
    </row>
    <row r="114" spans="1:9" ht="18" customHeight="1" x14ac:dyDescent="0.15">
      <c r="A114" s="17"/>
      <c r="B114" s="3" t="s">
        <v>201</v>
      </c>
      <c r="C114" s="9">
        <f t="shared" si="20"/>
        <v>21.09</v>
      </c>
      <c r="D114" s="5">
        <v>656</v>
      </c>
      <c r="E114" s="5">
        <v>11.95</v>
      </c>
      <c r="F114" s="5">
        <v>9.14</v>
      </c>
      <c r="G114" s="5"/>
      <c r="H114" s="5"/>
      <c r="I114" s="5" t="s">
        <v>202</v>
      </c>
    </row>
    <row r="115" spans="1:9" ht="18" customHeight="1" x14ac:dyDescent="0.15">
      <c r="A115" s="17" t="s">
        <v>203</v>
      </c>
      <c r="B115" s="4" t="s">
        <v>204</v>
      </c>
      <c r="C115" s="12">
        <f>SUM(C117:C127)</f>
        <v>210.68999999999997</v>
      </c>
      <c r="D115" s="12">
        <f t="shared" ref="D115:H115" si="21">SUM(D117:D127)</f>
        <v>3888</v>
      </c>
      <c r="E115" s="12">
        <f t="shared" si="21"/>
        <v>66.42</v>
      </c>
      <c r="F115" s="12">
        <f t="shared" si="21"/>
        <v>54.27</v>
      </c>
      <c r="G115" s="12">
        <f t="shared" si="21"/>
        <v>40</v>
      </c>
      <c r="H115" s="12">
        <f t="shared" si="21"/>
        <v>50</v>
      </c>
      <c r="I115" s="5"/>
    </row>
    <row r="116" spans="1:9" ht="27" x14ac:dyDescent="0.15">
      <c r="A116" s="17"/>
      <c r="B116" s="5" t="s">
        <v>13</v>
      </c>
      <c r="C116" s="12">
        <f>SUM(E116:H116)</f>
        <v>46.53</v>
      </c>
      <c r="D116" s="5">
        <v>1132</v>
      </c>
      <c r="E116" s="5">
        <v>20.66</v>
      </c>
      <c r="F116" s="5">
        <v>15.87</v>
      </c>
      <c r="G116" s="5"/>
      <c r="H116" s="5">
        <v>10</v>
      </c>
      <c r="I116" s="5"/>
    </row>
    <row r="117" spans="1:9" ht="18" customHeight="1" x14ac:dyDescent="0.15">
      <c r="A117" s="17"/>
      <c r="B117" s="5" t="s">
        <v>205</v>
      </c>
      <c r="C117" s="12">
        <f>SUM(E117:H117)</f>
        <v>18.72</v>
      </c>
      <c r="D117" s="5">
        <v>582</v>
      </c>
      <c r="E117" s="5">
        <v>10.6</v>
      </c>
      <c r="F117" s="5">
        <v>8.1199999999999992</v>
      </c>
      <c r="G117" s="5"/>
      <c r="H117" s="5"/>
      <c r="I117" s="5" t="s">
        <v>206</v>
      </c>
    </row>
    <row r="118" spans="1:9" ht="18" customHeight="1" x14ac:dyDescent="0.15">
      <c r="A118" s="17"/>
      <c r="B118" s="3" t="s">
        <v>207</v>
      </c>
      <c r="C118" s="12">
        <f t="shared" ref="C118:C127" si="22">SUM(E118:H118)</f>
        <v>27.810000000000002</v>
      </c>
      <c r="D118" s="5">
        <v>550</v>
      </c>
      <c r="E118" s="5">
        <v>10.06</v>
      </c>
      <c r="F118" s="5">
        <v>7.75</v>
      </c>
      <c r="G118" s="5"/>
      <c r="H118" s="5">
        <v>10</v>
      </c>
      <c r="I118" s="5" t="s">
        <v>208</v>
      </c>
    </row>
    <row r="119" spans="1:9" ht="18" customHeight="1" x14ac:dyDescent="0.15">
      <c r="A119" s="17"/>
      <c r="B119" s="3" t="s">
        <v>209</v>
      </c>
      <c r="C119" s="12">
        <f t="shared" si="22"/>
        <v>27.35</v>
      </c>
      <c r="D119" s="5">
        <v>694</v>
      </c>
      <c r="E119" s="5">
        <v>12.67</v>
      </c>
      <c r="F119" s="5">
        <v>9.68</v>
      </c>
      <c r="G119" s="5"/>
      <c r="H119" s="5">
        <v>5</v>
      </c>
      <c r="I119" s="5" t="s">
        <v>210</v>
      </c>
    </row>
    <row r="120" spans="1:9" ht="18" customHeight="1" x14ac:dyDescent="0.15">
      <c r="A120" s="17"/>
      <c r="B120" s="3" t="s">
        <v>211</v>
      </c>
      <c r="C120" s="12">
        <f t="shared" si="22"/>
        <v>27.34</v>
      </c>
      <c r="D120" s="5">
        <v>692</v>
      </c>
      <c r="E120" s="5">
        <v>6.67</v>
      </c>
      <c r="F120" s="5">
        <v>9.67</v>
      </c>
      <c r="G120" s="5">
        <v>11</v>
      </c>
      <c r="H120" s="5"/>
      <c r="I120" s="5" t="s">
        <v>212</v>
      </c>
    </row>
    <row r="121" spans="1:9" ht="18" customHeight="1" x14ac:dyDescent="0.15">
      <c r="A121" s="17"/>
      <c r="B121" s="3" t="s">
        <v>213</v>
      </c>
      <c r="C121" s="12">
        <f t="shared" si="22"/>
        <v>35.86</v>
      </c>
      <c r="D121" s="5">
        <v>400</v>
      </c>
      <c r="E121" s="5">
        <v>7.3</v>
      </c>
      <c r="F121" s="5">
        <v>5.56</v>
      </c>
      <c r="G121" s="5">
        <v>13</v>
      </c>
      <c r="H121" s="5">
        <v>10</v>
      </c>
      <c r="I121" s="5" t="s">
        <v>214</v>
      </c>
    </row>
    <row r="122" spans="1:9" ht="18" customHeight="1" x14ac:dyDescent="0.15">
      <c r="A122" s="17"/>
      <c r="B122" s="3" t="s">
        <v>215</v>
      </c>
      <c r="C122" s="12">
        <f t="shared" si="22"/>
        <v>24.43</v>
      </c>
      <c r="D122" s="5">
        <v>262</v>
      </c>
      <c r="E122" s="5">
        <v>4.76</v>
      </c>
      <c r="F122" s="5">
        <v>3.67</v>
      </c>
      <c r="G122" s="5">
        <v>16</v>
      </c>
      <c r="H122" s="5"/>
      <c r="I122" s="5" t="s">
        <v>216</v>
      </c>
    </row>
    <row r="123" spans="1:9" ht="18" customHeight="1" x14ac:dyDescent="0.15">
      <c r="A123" s="17"/>
      <c r="B123" s="3" t="s">
        <v>217</v>
      </c>
      <c r="C123" s="12">
        <f t="shared" si="22"/>
        <v>5.42</v>
      </c>
      <c r="D123" s="5">
        <v>122</v>
      </c>
      <c r="E123" s="5">
        <v>3.73</v>
      </c>
      <c r="F123" s="5">
        <v>1.69</v>
      </c>
      <c r="G123" s="5"/>
      <c r="H123" s="5"/>
      <c r="I123" s="5" t="s">
        <v>218</v>
      </c>
    </row>
    <row r="124" spans="1:9" ht="18" customHeight="1" x14ac:dyDescent="0.15">
      <c r="A124" s="17"/>
      <c r="B124" s="3" t="s">
        <v>219</v>
      </c>
      <c r="C124" s="12">
        <f t="shared" si="22"/>
        <v>6.0299999999999994</v>
      </c>
      <c r="D124" s="5">
        <v>188</v>
      </c>
      <c r="E124" s="5">
        <v>3.42</v>
      </c>
      <c r="F124" s="5">
        <v>2.61</v>
      </c>
      <c r="G124" s="5"/>
      <c r="H124" s="5"/>
      <c r="I124" s="5" t="s">
        <v>220</v>
      </c>
    </row>
    <row r="125" spans="1:9" ht="18" customHeight="1" x14ac:dyDescent="0.15">
      <c r="A125" s="17"/>
      <c r="B125" s="3" t="s">
        <v>221</v>
      </c>
      <c r="C125" s="12">
        <f t="shared" si="22"/>
        <v>19.869999999999997</v>
      </c>
      <c r="D125" s="5">
        <v>152</v>
      </c>
      <c r="E125" s="5">
        <v>2.76</v>
      </c>
      <c r="F125" s="5">
        <v>2.11</v>
      </c>
      <c r="G125" s="5"/>
      <c r="H125" s="5">
        <v>15</v>
      </c>
      <c r="I125" s="5" t="s">
        <v>222</v>
      </c>
    </row>
    <row r="126" spans="1:9" ht="18" customHeight="1" x14ac:dyDescent="0.15">
      <c r="A126" s="17"/>
      <c r="B126" s="3" t="s">
        <v>223</v>
      </c>
      <c r="C126" s="12">
        <f t="shared" si="22"/>
        <v>3.26</v>
      </c>
      <c r="D126" s="5">
        <v>102</v>
      </c>
      <c r="E126" s="5">
        <v>1.84</v>
      </c>
      <c r="F126" s="5">
        <v>1.42</v>
      </c>
      <c r="G126" s="5"/>
      <c r="H126" s="5"/>
      <c r="I126" s="5" t="s">
        <v>224</v>
      </c>
    </row>
    <row r="127" spans="1:9" ht="18" customHeight="1" x14ac:dyDescent="0.15">
      <c r="A127" s="17"/>
      <c r="B127" s="3" t="s">
        <v>225</v>
      </c>
      <c r="C127" s="12">
        <f t="shared" si="22"/>
        <v>14.6</v>
      </c>
      <c r="D127" s="5">
        <v>144</v>
      </c>
      <c r="E127" s="5">
        <v>2.61</v>
      </c>
      <c r="F127" s="5">
        <v>1.99</v>
      </c>
      <c r="G127" s="5"/>
      <c r="H127" s="5">
        <v>10</v>
      </c>
      <c r="I127" s="5" t="s">
        <v>226</v>
      </c>
    </row>
    <row r="128" spans="1:9" ht="18" customHeight="1" x14ac:dyDescent="0.15">
      <c r="A128" s="17" t="s">
        <v>227</v>
      </c>
      <c r="B128" s="4" t="s">
        <v>228</v>
      </c>
      <c r="C128" s="12">
        <f>SUM(C130:C134)</f>
        <v>301.90000000000003</v>
      </c>
      <c r="D128" s="12">
        <f t="shared" ref="D128:H128" si="23">SUM(D130:D134)</f>
        <v>4794</v>
      </c>
      <c r="E128" s="12">
        <f t="shared" si="23"/>
        <v>91.039999999999992</v>
      </c>
      <c r="F128" s="12">
        <f t="shared" si="23"/>
        <v>66.86</v>
      </c>
      <c r="G128" s="12">
        <f t="shared" si="23"/>
        <v>79</v>
      </c>
      <c r="H128" s="12">
        <f t="shared" si="23"/>
        <v>65</v>
      </c>
      <c r="I128" s="5"/>
    </row>
    <row r="129" spans="1:9" ht="27" x14ac:dyDescent="0.15">
      <c r="A129" s="17"/>
      <c r="B129" s="5" t="s">
        <v>13</v>
      </c>
      <c r="C129" s="12">
        <f>SUM(E129:H129)</f>
        <v>59.34</v>
      </c>
      <c r="D129" s="5">
        <v>814</v>
      </c>
      <c r="E129" s="5">
        <v>21</v>
      </c>
      <c r="F129" s="5">
        <v>11.34</v>
      </c>
      <c r="G129" s="5">
        <v>12</v>
      </c>
      <c r="H129" s="5">
        <v>15</v>
      </c>
      <c r="I129" s="5"/>
    </row>
    <row r="130" spans="1:9" ht="18" customHeight="1" x14ac:dyDescent="0.15">
      <c r="A130" s="17"/>
      <c r="B130" s="5" t="s">
        <v>229</v>
      </c>
      <c r="C130" s="12">
        <f>SUM(E130:H130)</f>
        <v>59.34</v>
      </c>
      <c r="D130" s="5">
        <v>814</v>
      </c>
      <c r="E130" s="5">
        <v>21</v>
      </c>
      <c r="F130" s="5">
        <v>11.34</v>
      </c>
      <c r="G130" s="5">
        <v>12</v>
      </c>
      <c r="H130" s="5">
        <v>15</v>
      </c>
      <c r="I130" s="5" t="s">
        <v>230</v>
      </c>
    </row>
    <row r="131" spans="1:9" ht="18" customHeight="1" x14ac:dyDescent="0.15">
      <c r="A131" s="17"/>
      <c r="B131" s="3" t="s">
        <v>231</v>
      </c>
      <c r="C131" s="12">
        <f t="shared" ref="C131:C134" si="24">SUM(E131:H131)</f>
        <v>49.45</v>
      </c>
      <c r="D131" s="5">
        <v>1226</v>
      </c>
      <c r="E131" s="5">
        <v>22.35</v>
      </c>
      <c r="F131" s="5">
        <v>17.100000000000001</v>
      </c>
      <c r="G131" s="5"/>
      <c r="H131" s="5">
        <v>10</v>
      </c>
      <c r="I131" s="5" t="s">
        <v>232</v>
      </c>
    </row>
    <row r="132" spans="1:9" ht="18" customHeight="1" x14ac:dyDescent="0.15">
      <c r="A132" s="17"/>
      <c r="B132" s="3" t="s">
        <v>233</v>
      </c>
      <c r="C132" s="12">
        <f t="shared" si="24"/>
        <v>26.75</v>
      </c>
      <c r="D132" s="5">
        <v>314</v>
      </c>
      <c r="E132" s="5">
        <v>6.18</v>
      </c>
      <c r="F132" s="5">
        <v>4.37</v>
      </c>
      <c r="G132" s="5">
        <v>1.2</v>
      </c>
      <c r="H132" s="5">
        <v>15</v>
      </c>
      <c r="I132" s="5" t="s">
        <v>234</v>
      </c>
    </row>
    <row r="133" spans="1:9" ht="18" customHeight="1" x14ac:dyDescent="0.15">
      <c r="A133" s="17"/>
      <c r="B133" s="3" t="s">
        <v>235</v>
      </c>
      <c r="C133" s="12">
        <f t="shared" si="24"/>
        <v>100.1</v>
      </c>
      <c r="D133" s="5">
        <v>1408</v>
      </c>
      <c r="E133" s="5">
        <v>22.66</v>
      </c>
      <c r="F133" s="5">
        <v>19.64</v>
      </c>
      <c r="G133" s="5">
        <v>37.799999999999997</v>
      </c>
      <c r="H133" s="5">
        <v>20</v>
      </c>
      <c r="I133" s="5" t="s">
        <v>236</v>
      </c>
    </row>
    <row r="134" spans="1:9" ht="18" customHeight="1" x14ac:dyDescent="0.15">
      <c r="A134" s="17"/>
      <c r="B134" s="3" t="s">
        <v>237</v>
      </c>
      <c r="C134" s="12">
        <f t="shared" si="24"/>
        <v>66.260000000000005</v>
      </c>
      <c r="D134" s="5">
        <v>1032</v>
      </c>
      <c r="E134" s="5">
        <v>18.850000000000001</v>
      </c>
      <c r="F134" s="5">
        <v>14.41</v>
      </c>
      <c r="G134" s="5">
        <v>28</v>
      </c>
      <c r="H134" s="5">
        <v>5</v>
      </c>
      <c r="I134" s="5" t="s">
        <v>238</v>
      </c>
    </row>
    <row r="135" spans="1:9" ht="18" customHeight="1" x14ac:dyDescent="0.15">
      <c r="A135" s="17" t="s">
        <v>239</v>
      </c>
      <c r="B135" s="4" t="s">
        <v>240</v>
      </c>
      <c r="C135" s="12">
        <f>SUM(C137:C149)</f>
        <v>368.53999999999996</v>
      </c>
      <c r="D135" s="12">
        <f t="shared" ref="D135:H135" si="25">SUM(D137:D149)</f>
        <v>8170</v>
      </c>
      <c r="E135" s="12">
        <f t="shared" si="25"/>
        <v>153.60999999999999</v>
      </c>
      <c r="F135" s="12">
        <f t="shared" si="25"/>
        <v>113.92999999999999</v>
      </c>
      <c r="G135" s="12">
        <f t="shared" si="25"/>
        <v>46</v>
      </c>
      <c r="H135" s="12">
        <f t="shared" si="25"/>
        <v>55</v>
      </c>
      <c r="I135" s="5"/>
    </row>
    <row r="136" spans="1:9" ht="27" customHeight="1" x14ac:dyDescent="0.15">
      <c r="A136" s="17"/>
      <c r="B136" s="5" t="s">
        <v>13</v>
      </c>
      <c r="C136" s="12">
        <f>SUM(E136:H136)</f>
        <v>54.92</v>
      </c>
      <c r="D136" s="5">
        <v>1086</v>
      </c>
      <c r="E136" s="5">
        <v>19.78</v>
      </c>
      <c r="F136" s="5">
        <v>15.14</v>
      </c>
      <c r="G136" s="5"/>
      <c r="H136" s="5">
        <v>20</v>
      </c>
      <c r="I136" s="5"/>
    </row>
    <row r="137" spans="1:9" ht="18" customHeight="1" x14ac:dyDescent="0.15">
      <c r="A137" s="17"/>
      <c r="B137" s="5" t="s">
        <v>241</v>
      </c>
      <c r="C137" s="12">
        <f>SUM(E137:H137)</f>
        <v>54.92</v>
      </c>
      <c r="D137" s="5">
        <v>1086</v>
      </c>
      <c r="E137" s="5">
        <v>19.78</v>
      </c>
      <c r="F137" s="5">
        <v>15.14</v>
      </c>
      <c r="G137" s="5"/>
      <c r="H137" s="5">
        <v>20</v>
      </c>
      <c r="I137" s="5" t="s">
        <v>242</v>
      </c>
    </row>
    <row r="138" spans="1:9" ht="18" customHeight="1" x14ac:dyDescent="0.15">
      <c r="A138" s="17"/>
      <c r="B138" s="3" t="s">
        <v>243</v>
      </c>
      <c r="C138" s="12">
        <f t="shared" ref="C138:C149" si="26">SUM(E138:H138)</f>
        <v>35.369999999999997</v>
      </c>
      <c r="D138" s="5">
        <v>1100</v>
      </c>
      <c r="E138" s="5">
        <v>20.04</v>
      </c>
      <c r="F138" s="5">
        <v>15.33</v>
      </c>
      <c r="G138" s="5"/>
      <c r="H138" s="5"/>
      <c r="I138" s="5" t="s">
        <v>244</v>
      </c>
    </row>
    <row r="139" spans="1:9" ht="18" customHeight="1" x14ac:dyDescent="0.15">
      <c r="A139" s="17"/>
      <c r="B139" s="3" t="s">
        <v>245</v>
      </c>
      <c r="C139" s="12">
        <f t="shared" si="26"/>
        <v>19.5</v>
      </c>
      <c r="D139" s="5">
        <v>606</v>
      </c>
      <c r="E139" s="5">
        <v>11.06</v>
      </c>
      <c r="F139" s="5">
        <v>8.44</v>
      </c>
      <c r="G139" s="5"/>
      <c r="H139" s="5"/>
      <c r="I139" s="5" t="s">
        <v>246</v>
      </c>
    </row>
    <row r="140" spans="1:9" ht="18" customHeight="1" x14ac:dyDescent="0.15">
      <c r="A140" s="17"/>
      <c r="B140" s="3" t="s">
        <v>247</v>
      </c>
      <c r="C140" s="12">
        <f t="shared" si="26"/>
        <v>32.06</v>
      </c>
      <c r="D140" s="5">
        <v>996</v>
      </c>
      <c r="E140" s="5">
        <v>18.16</v>
      </c>
      <c r="F140" s="5">
        <v>13.9</v>
      </c>
      <c r="G140" s="5"/>
      <c r="H140" s="5"/>
      <c r="I140" s="5" t="s">
        <v>248</v>
      </c>
    </row>
    <row r="141" spans="1:9" ht="18" customHeight="1" x14ac:dyDescent="0.15">
      <c r="A141" s="17"/>
      <c r="B141" s="3" t="s">
        <v>249</v>
      </c>
      <c r="C141" s="12">
        <f t="shared" si="26"/>
        <v>21.74</v>
      </c>
      <c r="D141" s="5">
        <v>364</v>
      </c>
      <c r="E141" s="5">
        <v>6.68</v>
      </c>
      <c r="F141" s="5">
        <v>5.0599999999999996</v>
      </c>
      <c r="G141" s="5">
        <v>10</v>
      </c>
      <c r="H141" s="5"/>
      <c r="I141" s="5" t="s">
        <v>250</v>
      </c>
    </row>
    <row r="142" spans="1:9" ht="18" customHeight="1" x14ac:dyDescent="0.15">
      <c r="A142" s="17"/>
      <c r="B142" s="3" t="s">
        <v>251</v>
      </c>
      <c r="C142" s="12">
        <f t="shared" si="26"/>
        <v>27.86</v>
      </c>
      <c r="D142" s="5">
        <v>552</v>
      </c>
      <c r="E142" s="5">
        <v>10.14</v>
      </c>
      <c r="F142" s="5">
        <v>7.72</v>
      </c>
      <c r="G142" s="5"/>
      <c r="H142" s="5">
        <v>10</v>
      </c>
      <c r="I142" s="5" t="s">
        <v>252</v>
      </c>
    </row>
    <row r="143" spans="1:9" ht="18" customHeight="1" x14ac:dyDescent="0.15">
      <c r="A143" s="17"/>
      <c r="B143" s="3" t="s">
        <v>253</v>
      </c>
      <c r="C143" s="12">
        <f t="shared" si="26"/>
        <v>27.82</v>
      </c>
      <c r="D143" s="5">
        <v>552</v>
      </c>
      <c r="E143" s="5">
        <v>10.11</v>
      </c>
      <c r="F143" s="5">
        <v>7.71</v>
      </c>
      <c r="G143" s="5"/>
      <c r="H143" s="5">
        <v>10</v>
      </c>
      <c r="I143" s="5" t="s">
        <v>254</v>
      </c>
    </row>
    <row r="144" spans="1:9" ht="18" customHeight="1" x14ac:dyDescent="0.15">
      <c r="A144" s="17"/>
      <c r="B144" s="3" t="s">
        <v>255</v>
      </c>
      <c r="C144" s="12">
        <f t="shared" si="26"/>
        <v>26.33</v>
      </c>
      <c r="D144" s="5">
        <v>508</v>
      </c>
      <c r="E144" s="5">
        <v>9.25</v>
      </c>
      <c r="F144" s="5">
        <v>7.08</v>
      </c>
      <c r="G144" s="5">
        <v>10</v>
      </c>
      <c r="H144" s="5"/>
      <c r="I144" s="5" t="s">
        <v>256</v>
      </c>
    </row>
    <row r="145" spans="1:9" ht="18" customHeight="1" x14ac:dyDescent="0.15">
      <c r="A145" s="17"/>
      <c r="B145" s="3" t="s">
        <v>257</v>
      </c>
      <c r="C145" s="12">
        <f t="shared" si="26"/>
        <v>63.67</v>
      </c>
      <c r="D145" s="5">
        <v>1046</v>
      </c>
      <c r="E145" s="5">
        <v>23.09</v>
      </c>
      <c r="F145" s="5">
        <v>14.58</v>
      </c>
      <c r="G145" s="5">
        <v>26</v>
      </c>
      <c r="H145" s="5"/>
      <c r="I145" s="5" t="s">
        <v>258</v>
      </c>
    </row>
    <row r="146" spans="1:9" ht="18" customHeight="1" x14ac:dyDescent="0.15">
      <c r="A146" s="17"/>
      <c r="B146" s="3" t="s">
        <v>259</v>
      </c>
      <c r="C146" s="12">
        <f t="shared" si="26"/>
        <v>12.77</v>
      </c>
      <c r="D146" s="5">
        <v>382</v>
      </c>
      <c r="E146" s="5">
        <v>7.45</v>
      </c>
      <c r="F146" s="5">
        <v>5.32</v>
      </c>
      <c r="G146" s="5"/>
      <c r="H146" s="5"/>
      <c r="I146" s="5" t="s">
        <v>260</v>
      </c>
    </row>
    <row r="147" spans="1:9" ht="18" customHeight="1" x14ac:dyDescent="0.15">
      <c r="A147" s="17"/>
      <c r="B147" s="3" t="s">
        <v>261</v>
      </c>
      <c r="C147" s="12">
        <f t="shared" si="26"/>
        <v>14.96</v>
      </c>
      <c r="D147" s="5">
        <v>462</v>
      </c>
      <c r="E147" s="5">
        <v>8.48</v>
      </c>
      <c r="F147" s="5">
        <v>6.48</v>
      </c>
      <c r="G147" s="5"/>
      <c r="H147" s="5"/>
      <c r="I147" s="5" t="s">
        <v>262</v>
      </c>
    </row>
    <row r="148" spans="1:9" ht="18" customHeight="1" x14ac:dyDescent="0.15">
      <c r="A148" s="17"/>
      <c r="B148" s="3" t="s">
        <v>263</v>
      </c>
      <c r="C148" s="12">
        <f t="shared" si="26"/>
        <v>26.939999999999998</v>
      </c>
      <c r="D148" s="5">
        <v>372</v>
      </c>
      <c r="E148" s="5">
        <v>6.76</v>
      </c>
      <c r="F148" s="5">
        <v>5.18</v>
      </c>
      <c r="G148" s="5"/>
      <c r="H148" s="5">
        <v>15</v>
      </c>
      <c r="I148" s="5" t="s">
        <v>264</v>
      </c>
    </row>
    <row r="149" spans="1:9" ht="18" customHeight="1" x14ac:dyDescent="0.15">
      <c r="A149" s="17"/>
      <c r="B149" s="3" t="s">
        <v>265</v>
      </c>
      <c r="C149" s="12">
        <f t="shared" si="26"/>
        <v>4.5999999999999996</v>
      </c>
      <c r="D149" s="5">
        <v>144</v>
      </c>
      <c r="E149" s="5">
        <v>2.61</v>
      </c>
      <c r="F149" s="5">
        <v>1.99</v>
      </c>
      <c r="G149" s="5"/>
      <c r="H149" s="5"/>
      <c r="I149" s="5" t="s">
        <v>266</v>
      </c>
    </row>
    <row r="150" spans="1:9" ht="30" customHeight="1" x14ac:dyDescent="0.15">
      <c r="A150" s="17" t="s">
        <v>267</v>
      </c>
      <c r="B150" s="4" t="s">
        <v>268</v>
      </c>
      <c r="C150" s="12">
        <f>SUM(C151:C158)</f>
        <v>225.71000000000004</v>
      </c>
      <c r="D150" s="12">
        <f t="shared" ref="D150:H150" si="27">SUM(D151:D158)</f>
        <v>2196</v>
      </c>
      <c r="E150" s="12">
        <f t="shared" si="27"/>
        <v>40.090000000000003</v>
      </c>
      <c r="F150" s="12">
        <f t="shared" si="27"/>
        <v>106.62</v>
      </c>
      <c r="G150" s="12">
        <f t="shared" si="27"/>
        <v>47</v>
      </c>
      <c r="H150" s="12">
        <f t="shared" si="27"/>
        <v>32</v>
      </c>
      <c r="I150" s="5"/>
    </row>
    <row r="151" spans="1:9" ht="18" customHeight="1" x14ac:dyDescent="0.15">
      <c r="A151" s="17"/>
      <c r="B151" s="5" t="s">
        <v>269</v>
      </c>
      <c r="C151" s="12">
        <f>SUM(E151:H151)</f>
        <v>33.290000000000006</v>
      </c>
      <c r="D151" s="5">
        <v>302</v>
      </c>
      <c r="E151" s="5">
        <v>5.53</v>
      </c>
      <c r="F151" s="5">
        <v>21.76</v>
      </c>
      <c r="G151" s="12"/>
      <c r="H151" s="5">
        <v>6</v>
      </c>
      <c r="I151" s="5" t="s">
        <v>270</v>
      </c>
    </row>
    <row r="152" spans="1:9" ht="18" customHeight="1" x14ac:dyDescent="0.15">
      <c r="A152" s="17"/>
      <c r="B152" s="3" t="s">
        <v>271</v>
      </c>
      <c r="C152" s="12">
        <f t="shared" ref="C152:C158" si="28">SUM(E152:H152)</f>
        <v>34.92</v>
      </c>
      <c r="D152" s="5">
        <v>138</v>
      </c>
      <c r="E152" s="5">
        <v>2.5299999999999998</v>
      </c>
      <c r="F152" s="5">
        <v>5.39</v>
      </c>
      <c r="G152" s="5">
        <v>27</v>
      </c>
      <c r="H152" s="12"/>
      <c r="I152" s="5" t="s">
        <v>272</v>
      </c>
    </row>
    <row r="153" spans="1:9" ht="18" customHeight="1" x14ac:dyDescent="0.15">
      <c r="A153" s="17"/>
      <c r="B153" s="3" t="s">
        <v>273</v>
      </c>
      <c r="C153" s="12">
        <f t="shared" si="28"/>
        <v>24</v>
      </c>
      <c r="D153" s="5">
        <v>254</v>
      </c>
      <c r="E153" s="5">
        <v>4.6500000000000004</v>
      </c>
      <c r="F153" s="5">
        <v>13.35</v>
      </c>
      <c r="G153" s="12"/>
      <c r="H153" s="5">
        <v>6</v>
      </c>
      <c r="I153" s="5" t="s">
        <v>274</v>
      </c>
    </row>
    <row r="154" spans="1:9" ht="18" customHeight="1" x14ac:dyDescent="0.15">
      <c r="A154" s="17"/>
      <c r="B154" s="3" t="s">
        <v>275</v>
      </c>
      <c r="C154" s="12">
        <f t="shared" si="28"/>
        <v>24.080000000000002</v>
      </c>
      <c r="D154" s="5">
        <v>276</v>
      </c>
      <c r="E154" s="5">
        <v>5.03</v>
      </c>
      <c r="F154" s="5">
        <v>9.0500000000000007</v>
      </c>
      <c r="G154" s="12"/>
      <c r="H154" s="5">
        <v>10</v>
      </c>
      <c r="I154" s="5" t="s">
        <v>276</v>
      </c>
    </row>
    <row r="155" spans="1:9" ht="18" customHeight="1" x14ac:dyDescent="0.15">
      <c r="A155" s="17"/>
      <c r="B155" s="3" t="s">
        <v>277</v>
      </c>
      <c r="C155" s="12">
        <f t="shared" si="28"/>
        <v>11.75</v>
      </c>
      <c r="D155" s="5">
        <v>188</v>
      </c>
      <c r="E155" s="5">
        <v>3.42</v>
      </c>
      <c r="F155" s="5">
        <v>8.33</v>
      </c>
      <c r="G155" s="12"/>
      <c r="H155" s="12"/>
      <c r="I155" s="5" t="s">
        <v>278</v>
      </c>
    </row>
    <row r="156" spans="1:9" ht="18" customHeight="1" x14ac:dyDescent="0.15">
      <c r="A156" s="17"/>
      <c r="B156" s="3" t="s">
        <v>279</v>
      </c>
      <c r="C156" s="12">
        <f t="shared" si="28"/>
        <v>23.26</v>
      </c>
      <c r="D156" s="5">
        <v>186</v>
      </c>
      <c r="E156" s="5">
        <v>3.38</v>
      </c>
      <c r="F156" s="5">
        <v>9.8800000000000008</v>
      </c>
      <c r="G156" s="5">
        <v>10</v>
      </c>
      <c r="H156" s="12"/>
      <c r="I156" s="5" t="s">
        <v>280</v>
      </c>
    </row>
    <row r="157" spans="1:9" ht="18" customHeight="1" x14ac:dyDescent="0.15">
      <c r="A157" s="17"/>
      <c r="B157" s="3" t="s">
        <v>281</v>
      </c>
      <c r="C157" s="12">
        <f t="shared" si="28"/>
        <v>32.980000000000004</v>
      </c>
      <c r="D157" s="5">
        <v>372</v>
      </c>
      <c r="E157" s="5">
        <v>6.8</v>
      </c>
      <c r="F157" s="5">
        <v>16.18</v>
      </c>
      <c r="G157" s="12"/>
      <c r="H157" s="5">
        <v>10</v>
      </c>
      <c r="I157" s="5" t="s">
        <v>282</v>
      </c>
    </row>
    <row r="158" spans="1:9" ht="18" customHeight="1" x14ac:dyDescent="0.15">
      <c r="A158" s="17"/>
      <c r="B158" s="3" t="s">
        <v>283</v>
      </c>
      <c r="C158" s="12">
        <f t="shared" si="28"/>
        <v>41.43</v>
      </c>
      <c r="D158" s="5">
        <v>480</v>
      </c>
      <c r="E158" s="5">
        <v>8.75</v>
      </c>
      <c r="F158" s="5">
        <v>22.68</v>
      </c>
      <c r="G158" s="5">
        <v>10</v>
      </c>
      <c r="H158" s="12"/>
      <c r="I158" s="5" t="s">
        <v>284</v>
      </c>
    </row>
  </sheetData>
  <mergeCells count="17">
    <mergeCell ref="A27:A33"/>
    <mergeCell ref="A1:I1"/>
    <mergeCell ref="H2:I2"/>
    <mergeCell ref="A4:B4"/>
    <mergeCell ref="A5:A15"/>
    <mergeCell ref="A16:A26"/>
    <mergeCell ref="A34:A47"/>
    <mergeCell ref="A48:A61"/>
    <mergeCell ref="A62:A73"/>
    <mergeCell ref="A74:A85"/>
    <mergeCell ref="A86:A91"/>
    <mergeCell ref="A150:A158"/>
    <mergeCell ref="A92:A100"/>
    <mergeCell ref="A101:A114"/>
    <mergeCell ref="A115:A127"/>
    <mergeCell ref="A128:A134"/>
    <mergeCell ref="A135:A149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王浪 null</cp:lastModifiedBy>
  <cp:lastPrinted>2021-01-07T03:18:37Z</cp:lastPrinted>
  <dcterms:created xsi:type="dcterms:W3CDTF">2020-12-29T08:35:25Z</dcterms:created>
  <dcterms:modified xsi:type="dcterms:W3CDTF">2021-01-07T05:15:04Z</dcterms:modified>
</cp:coreProperties>
</file>