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5" windowWidth="12765" windowHeight="56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1" i="1" l="1"/>
  <c r="F6" i="1" l="1"/>
  <c r="F53" i="1" l="1"/>
  <c r="F50" i="1"/>
  <c r="F44" i="1"/>
  <c r="F42" i="1"/>
  <c r="F40" i="1"/>
  <c r="F38" i="1"/>
  <c r="F5" i="1" l="1"/>
  <c r="F37" i="1"/>
</calcChain>
</file>

<file path=xl/sharedStrings.xml><?xml version="1.0" encoding="utf-8"?>
<sst xmlns="http://schemas.openxmlformats.org/spreadsheetml/2006/main" count="220" uniqueCount="124">
  <si>
    <t>附件</t>
  </si>
  <si>
    <t>项目</t>
  </si>
  <si>
    <t>功能科目</t>
  </si>
  <si>
    <t>政府预算支出经济科目</t>
  </si>
  <si>
    <t>部门预算支出经济科目</t>
  </si>
  <si>
    <t>金额</t>
  </si>
  <si>
    <t>合计</t>
  </si>
  <si>
    <t>单位</t>
    <phoneticPr fontId="25" type="noConversion"/>
  </si>
  <si>
    <t xml:space="preserve">                                                                            单位：万元</t>
    <phoneticPr fontId="25" type="noConversion"/>
  </si>
  <si>
    <t>中国计量科学研究院长沙基地</t>
    <phoneticPr fontId="26" type="noConversion"/>
  </si>
  <si>
    <t>省烟花室外燃放场</t>
  </si>
  <si>
    <t>质量指数研究经费</t>
  </si>
  <si>
    <t>信息系统设备运维服务费</t>
  </si>
  <si>
    <t>企业质量信用等级评定工作经费</t>
  </si>
  <si>
    <t>【5012011799】其他质量技术监督与检验检疫事务支出</t>
  </si>
  <si>
    <t>【31001】房屋建筑物购建</t>
  </si>
  <si>
    <t>【30299】其他商品和服务支出</t>
  </si>
  <si>
    <t>【30101】基本工资</t>
  </si>
  <si>
    <t>现代服务业发展专项资金</t>
  </si>
  <si>
    <t>科技经费</t>
  </si>
  <si>
    <t>科技支撑计划</t>
    <phoneticPr fontId="26" type="noConversion"/>
  </si>
  <si>
    <t>传统产业绿色发展项目</t>
  </si>
  <si>
    <t>一般商品和服务支出</t>
  </si>
  <si>
    <t>【30499】其他对企事业单位的补贴</t>
  </si>
  <si>
    <t>【30299】其他商品和服务支出</t>
    <phoneticPr fontId="26" type="noConversion"/>
  </si>
  <si>
    <t>【30499】其他对企事业单位的补贴</t>
    <phoneticPr fontId="26" type="noConversion"/>
  </si>
  <si>
    <t>【30201】办公费</t>
    <phoneticPr fontId="26" type="noConversion"/>
  </si>
  <si>
    <t>【30202】印刷费</t>
    <phoneticPr fontId="26" type="noConversion"/>
  </si>
  <si>
    <t>【5012011799】    其他质量技术监督与检验检疫事务支出</t>
    <phoneticPr fontId="25" type="noConversion"/>
  </si>
  <si>
    <t>【5012011707】    质量技术监督技术支持</t>
    <phoneticPr fontId="25" type="noConversion"/>
  </si>
  <si>
    <t>【5012011750】    事业运行</t>
    <phoneticPr fontId="25" type="noConversion"/>
  </si>
  <si>
    <t>【5012011799】    其他质量技术监督与检验检疫事务支出</t>
    <phoneticPr fontId="25" type="noConversion"/>
  </si>
  <si>
    <t>2018年质监系统专项经费安排情况表</t>
    <phoneticPr fontId="25" type="noConversion"/>
  </si>
  <si>
    <t>【30207】邮电费</t>
    <phoneticPr fontId="26" type="noConversion"/>
  </si>
  <si>
    <t>【30211】差旅费</t>
    <phoneticPr fontId="26" type="noConversion"/>
  </si>
  <si>
    <t>【30213】维修（护）费</t>
  </si>
  <si>
    <t>【30215】会议费</t>
  </si>
  <si>
    <t>【30226】劳务费</t>
  </si>
  <si>
    <t>纤维检验经费</t>
  </si>
  <si>
    <t>【31002】办公设备购置</t>
  </si>
  <si>
    <t>办公设备购置</t>
  </si>
  <si>
    <t>【30208】取暖费</t>
  </si>
  <si>
    <t>【30227】委托业务费</t>
  </si>
  <si>
    <t>网络与机房运维</t>
  </si>
  <si>
    <t>【5012011701】    行政运行</t>
    <phoneticPr fontId="25" type="noConversion"/>
  </si>
  <si>
    <t>【5012011702】    一般行政管理事务</t>
    <phoneticPr fontId="25" type="noConversion"/>
  </si>
  <si>
    <t>【5012011799】    其他质量技术监督与检验检疫事务支出</t>
    <phoneticPr fontId="25" type="noConversion"/>
  </si>
  <si>
    <t>【5012169999】    其他商业服务业等支出</t>
    <phoneticPr fontId="25" type="noConversion"/>
  </si>
  <si>
    <t>【5012011706】    质量技术监督行政执法及业务管理</t>
    <phoneticPr fontId="25" type="noConversion"/>
  </si>
  <si>
    <t>【5012011707】    质量技术监督技术支持</t>
    <phoneticPr fontId="26" type="noConversion"/>
  </si>
  <si>
    <t>【5012060402】    应用技术研究与开发</t>
    <phoneticPr fontId="26" type="noConversion"/>
  </si>
  <si>
    <t>【5012111001】    能源节约利用</t>
    <phoneticPr fontId="25" type="noConversion"/>
  </si>
  <si>
    <t>【5012169999】    其他商业服务业等支出</t>
    <phoneticPr fontId="26" type="noConversion"/>
  </si>
  <si>
    <t>【5012011701】    行政运行(质量技术监督与检验检疫)</t>
    <phoneticPr fontId="26" type="noConversion"/>
  </si>
  <si>
    <t>【5012011706】    质量技术监督行政执法及业务管理</t>
    <phoneticPr fontId="26" type="noConversion"/>
  </si>
  <si>
    <t>【5012011710】    信息化建设</t>
    <phoneticPr fontId="26" type="noConversion"/>
  </si>
  <si>
    <t xml:space="preserve"> 【5012011701】   行政运行(质量技术监督与检验检疫)</t>
    <phoneticPr fontId="26" type="noConversion"/>
  </si>
  <si>
    <t xml:space="preserve">  【5012011701】   行政运行(质量技术监督与检验检疫)</t>
    <phoneticPr fontId="26" type="noConversion"/>
  </si>
  <si>
    <t>50601              资本性支出（一）</t>
    <phoneticPr fontId="25" type="noConversion"/>
  </si>
  <si>
    <t>50502              商品和服务支出</t>
    <phoneticPr fontId="25" type="noConversion"/>
  </si>
  <si>
    <t>50101              工资奖金津补贴</t>
    <phoneticPr fontId="25" type="noConversion"/>
  </si>
  <si>
    <t>50299              其他商品和服务支出</t>
    <phoneticPr fontId="25" type="noConversion"/>
  </si>
  <si>
    <r>
      <t xml:space="preserve">50599              </t>
    </r>
    <r>
      <rPr>
        <sz val="10"/>
        <color theme="1"/>
        <rFont val="宋体"/>
        <family val="3"/>
        <charset val="134"/>
      </rPr>
      <t>其他对事业单位补助</t>
    </r>
    <phoneticPr fontId="25" type="noConversion"/>
  </si>
  <si>
    <r>
      <t xml:space="preserve">50201              </t>
    </r>
    <r>
      <rPr>
        <sz val="10"/>
        <color theme="1"/>
        <rFont val="宋体"/>
        <family val="3"/>
        <charset val="134"/>
      </rPr>
      <t>办公经费</t>
    </r>
    <phoneticPr fontId="25" type="noConversion"/>
  </si>
  <si>
    <t>50209              维修（护）费</t>
    <phoneticPr fontId="25" type="noConversion"/>
  </si>
  <si>
    <r>
      <t xml:space="preserve">50202              </t>
    </r>
    <r>
      <rPr>
        <sz val="10"/>
        <color theme="1"/>
        <rFont val="宋体"/>
        <family val="3"/>
        <charset val="134"/>
      </rPr>
      <t>会议费</t>
    </r>
    <phoneticPr fontId="25" type="noConversion"/>
  </si>
  <si>
    <r>
      <t xml:space="preserve">50205              </t>
    </r>
    <r>
      <rPr>
        <sz val="10"/>
        <color theme="1"/>
        <rFont val="宋体"/>
        <family val="3"/>
        <charset val="134"/>
      </rPr>
      <t>委托业务费</t>
    </r>
    <phoneticPr fontId="25" type="noConversion"/>
  </si>
  <si>
    <r>
      <t xml:space="preserve">50306              </t>
    </r>
    <r>
      <rPr>
        <sz val="10"/>
        <color theme="1"/>
        <rFont val="宋体"/>
        <family val="3"/>
        <charset val="134"/>
      </rPr>
      <t>设备购置</t>
    </r>
    <phoneticPr fontId="25" type="noConversion"/>
  </si>
  <si>
    <r>
      <t>质量技术监督支持（</t>
    </r>
    <r>
      <rPr>
        <sz val="12"/>
        <color rgb="FF000000"/>
        <rFont val="Times New Roman"/>
        <family val="1"/>
      </rPr>
      <t>2011707</t>
    </r>
    <r>
      <rPr>
        <sz val="12"/>
        <color rgb="FF000000"/>
        <rFont val="方正仿宋_GBK"/>
        <family val="3"/>
        <charset val="134"/>
      </rPr>
      <t>）</t>
    </r>
    <phoneticPr fontId="26" type="noConversion"/>
  </si>
  <si>
    <t>检验检测能力提升</t>
    <phoneticPr fontId="26" type="noConversion"/>
  </si>
  <si>
    <r>
      <t>其他资本性支出（</t>
    </r>
    <r>
      <rPr>
        <sz val="12"/>
        <color rgb="FF000000"/>
        <rFont val="宋体"/>
        <family val="3"/>
        <charset val="134"/>
      </rPr>
      <t>50399</t>
    </r>
    <r>
      <rPr>
        <sz val="12"/>
        <color rgb="FF000000"/>
        <rFont val="方正仿宋_GBK"/>
        <family val="3"/>
        <charset val="134"/>
      </rPr>
      <t>）</t>
    </r>
    <phoneticPr fontId="26" type="noConversion"/>
  </si>
  <si>
    <t>市县小计</t>
    <phoneticPr fontId="26" type="noConversion"/>
  </si>
  <si>
    <t>省直单位小计</t>
    <phoneticPr fontId="26" type="noConversion"/>
  </si>
  <si>
    <t>应急救援演练基地建设</t>
    <phoneticPr fontId="26" type="noConversion"/>
  </si>
  <si>
    <t>检测费</t>
    <phoneticPr fontId="26" type="noConversion"/>
  </si>
  <si>
    <t>工资</t>
    <phoneticPr fontId="26" type="noConversion"/>
  </si>
  <si>
    <t>质量巡回讲座经费</t>
    <phoneticPr fontId="26" type="noConversion"/>
  </si>
  <si>
    <t>特种设备行政许可鉴定评审费</t>
    <phoneticPr fontId="26" type="noConversion"/>
  </si>
  <si>
    <t>质量提升工作经费</t>
    <phoneticPr fontId="26" type="noConversion"/>
  </si>
  <si>
    <t>许可审查工作经费</t>
    <phoneticPr fontId="26" type="noConversion"/>
  </si>
  <si>
    <t>质量技术监督专项补助经费</t>
    <phoneticPr fontId="26" type="noConversion"/>
  </si>
  <si>
    <t>“质量惠民”办实事</t>
    <phoneticPr fontId="26" type="noConversion"/>
  </si>
  <si>
    <t>年初代编预算资金</t>
    <phoneticPr fontId="26" type="noConversion"/>
  </si>
  <si>
    <t>【048005】                 湖南省特种设备检测院</t>
  </si>
  <si>
    <t>【048007】                 湖南省计量检测研究院</t>
  </si>
  <si>
    <t xml:space="preserve">  【048031】               湖南烟花爆竹产品安全质量监督检测中心</t>
  </si>
  <si>
    <t>【048004】                 湖南省计量仪器仪表试验所</t>
  </si>
  <si>
    <t>【048003】                 湖南省质量和标准化研究院</t>
  </si>
  <si>
    <t>【048026】                 湖南省质量技术监督局信息中心</t>
  </si>
  <si>
    <t>【048027】                 湖南省质量技术评审中心</t>
  </si>
  <si>
    <t>【048001】                 湖南省质量技术监督局本级</t>
  </si>
  <si>
    <t>【048031】                 湖南烟花爆竹产品安全质量监督检测中心</t>
  </si>
  <si>
    <t>【048028】                 湖南省食品和工业产品生产许可审查中心</t>
  </si>
  <si>
    <t>【048006】                 湖南省产商品质量监督检验研究院</t>
  </si>
  <si>
    <t>【048008】                 湖南省纤维检验局</t>
  </si>
  <si>
    <t xml:space="preserve"> 【048008】                湖南省纤维检验局 </t>
  </si>
  <si>
    <t xml:space="preserve">【048009】                 湖南省质量技术监督稽查局 </t>
  </si>
  <si>
    <t>市县小计</t>
  </si>
  <si>
    <t>湘潭市小计</t>
  </si>
  <si>
    <t>湘潭县</t>
  </si>
  <si>
    <t>岳阳 市小计</t>
  </si>
  <si>
    <t>岳阳县</t>
  </si>
  <si>
    <t>邵阳市小计</t>
  </si>
  <si>
    <t>绥宁县</t>
  </si>
  <si>
    <t>常德市小计</t>
  </si>
  <si>
    <t>桃源县</t>
  </si>
  <si>
    <t>安乡县</t>
  </si>
  <si>
    <t>汉寿县</t>
  </si>
  <si>
    <t>娄底市小计</t>
  </si>
  <si>
    <t>冷水江市</t>
  </si>
  <si>
    <t>益阳市小计</t>
  </si>
  <si>
    <t>益阳市本级及所辖区</t>
  </si>
  <si>
    <t>大通湖区</t>
  </si>
  <si>
    <t>怀化市小计</t>
  </si>
  <si>
    <t>中方县</t>
  </si>
  <si>
    <t>洪江区</t>
  </si>
  <si>
    <t>省质监局</t>
    <phoneticPr fontId="25" type="noConversion"/>
  </si>
  <si>
    <t>湘潭市</t>
    <phoneticPr fontId="26" type="noConversion"/>
  </si>
  <si>
    <r>
      <t>岳阳</t>
    </r>
    <r>
      <rPr>
        <b/>
        <sz val="10"/>
        <color theme="1"/>
        <rFont val="宋体"/>
        <family val="3"/>
        <charset val="134"/>
      </rPr>
      <t>市</t>
    </r>
    <phoneticPr fontId="26" type="noConversion"/>
  </si>
  <si>
    <t>邵阳市</t>
    <phoneticPr fontId="26" type="noConversion"/>
  </si>
  <si>
    <t>常德市</t>
    <phoneticPr fontId="26" type="noConversion"/>
  </si>
  <si>
    <t>娄底市</t>
    <phoneticPr fontId="26" type="noConversion"/>
  </si>
  <si>
    <t>益阳市</t>
    <phoneticPr fontId="26" type="noConversion"/>
  </si>
  <si>
    <t>怀化市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</si>
</sst>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34"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sz val="10"/>
      <name val="Times New Roma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8"/>
      <name val="方正小标宋_GBK"/>
      <family val="4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9"/>
      <name val="Tahoma"/>
      <family val="2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rgb="FF000000"/>
      <name val="方正仿宋_GBK"/>
      <family val="3"/>
      <charset val="134"/>
    </font>
    <font>
      <sz val="12"/>
      <color rgb="FF000000"/>
      <name val="Times New Roman"/>
      <family val="1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1"/>
      <color theme="1"/>
      <name val="Tahoma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1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16" borderId="8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" fillId="23" borderId="9" applyNumberFormat="0" applyFont="0" applyAlignment="0" applyProtection="0">
      <alignment vertical="center"/>
    </xf>
  </cellStyleXfs>
  <cellXfs count="32">
    <xf numFmtId="0" fontId="0" fillId="0" borderId="0" xfId="0"/>
    <xf numFmtId="0" fontId="3" fillId="0" borderId="11" xfId="1" applyNumberFormat="1" applyFont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1" fillId="0" borderId="0" xfId="1" applyNumberFormat="1" applyAlignment="1">
      <alignment horizontal="center" vertical="center" wrapText="1"/>
    </xf>
    <xf numFmtId="0" fontId="24" fillId="0" borderId="11" xfId="1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176" fontId="23" fillId="24" borderId="11" xfId="0" applyNumberFormat="1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177" fontId="23" fillId="0" borderId="11" xfId="0" applyNumberFormat="1" applyFont="1" applyBorder="1" applyAlignment="1">
      <alignment horizontal="center" vertical="center" wrapText="1"/>
    </xf>
    <xf numFmtId="0" fontId="23" fillId="24" borderId="11" xfId="0" applyFont="1" applyFill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1" fillId="24" borderId="11" xfId="0" applyFont="1" applyFill="1" applyBorder="1" applyAlignment="1">
      <alignment horizontal="center" vertical="center" wrapText="1"/>
    </xf>
    <xf numFmtId="0" fontId="31" fillId="24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1" fillId="24" borderId="13" xfId="0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</cellXfs>
  <cellStyles count="43">
    <cellStyle name="20% - 强调文字颜色 1 2" xfId="2"/>
    <cellStyle name="20% - 强调文字颜色 2 2" xfId="3"/>
    <cellStyle name="20% - 强调文字颜色 3 2" xfId="4"/>
    <cellStyle name="20% - 强调文字颜色 4 2" xfId="5"/>
    <cellStyle name="20% - 强调文字颜色 5 2" xfId="6"/>
    <cellStyle name="20% - 强调文字颜色 6 2" xfId="7"/>
    <cellStyle name="40% - 强调文字颜色 1 2" xfId="8"/>
    <cellStyle name="40% - 强调文字颜色 2 2" xfId="9"/>
    <cellStyle name="40% - 强调文字颜色 3 2" xfId="10"/>
    <cellStyle name="40% - 强调文字颜色 4 2" xfId="11"/>
    <cellStyle name="40% - 强调文字颜色 5 2" xfId="12"/>
    <cellStyle name="40% - 强调文字颜色 6 2" xfId="13"/>
    <cellStyle name="60% - 强调文字颜色 1 2" xfId="14"/>
    <cellStyle name="60% - 强调文字颜色 2 2" xfId="15"/>
    <cellStyle name="60% - 强调文字颜色 3 2" xfId="16"/>
    <cellStyle name="60% - 强调文字颜色 4 2" xfId="17"/>
    <cellStyle name="60% - 强调文字颜色 5 2" xfId="18"/>
    <cellStyle name="60% - 强调文字颜色 6 2" xfId="19"/>
    <cellStyle name="标题 1 2" xfId="21"/>
    <cellStyle name="标题 2 2" xfId="22"/>
    <cellStyle name="标题 3 2" xfId="23"/>
    <cellStyle name="标题 4 2" xfId="24"/>
    <cellStyle name="标题 5" xfId="20"/>
    <cellStyle name="差 2" xfId="25"/>
    <cellStyle name="常规" xfId="0" builtinId="0"/>
    <cellStyle name="常规 2" xfId="1"/>
    <cellStyle name="好 2" xfId="26"/>
    <cellStyle name="汇总 2" xfId="27"/>
    <cellStyle name="计算 2" xfId="28"/>
    <cellStyle name="检查单元格 2" xfId="29"/>
    <cellStyle name="解释性文本 2" xfId="30"/>
    <cellStyle name="警告文本 2" xfId="31"/>
    <cellStyle name="链接单元格 2" xfId="32"/>
    <cellStyle name="强调文字颜色 1 2" xfId="33"/>
    <cellStyle name="强调文字颜色 2 2" xfId="34"/>
    <cellStyle name="强调文字颜色 3 2" xfId="35"/>
    <cellStyle name="强调文字颜色 4 2" xfId="36"/>
    <cellStyle name="强调文字颜色 5 2" xfId="37"/>
    <cellStyle name="强调文字颜色 6 2" xfId="38"/>
    <cellStyle name="适中 2" xfId="39"/>
    <cellStyle name="输出 2" xfId="40"/>
    <cellStyle name="输入 2" xfId="41"/>
    <cellStyle name="注释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topLeftCell="A37" workbookViewId="0">
      <selection activeCell="H12" sqref="H12"/>
    </sheetView>
  </sheetViews>
  <sheetFormatPr defaultRowHeight="35.25" customHeight="1"/>
  <cols>
    <col min="1" max="1" width="24.25" style="7" customWidth="1"/>
    <col min="2" max="2" width="24.25" style="21" customWidth="1"/>
    <col min="3" max="3" width="17.375" style="7" customWidth="1"/>
    <col min="4" max="5" width="17.75" style="7" customWidth="1"/>
    <col min="6" max="6" width="13.875" style="7" customWidth="1"/>
    <col min="7" max="7" width="29.625" style="8" customWidth="1"/>
    <col min="8" max="16384" width="9" style="7"/>
  </cols>
  <sheetData>
    <row r="1" spans="1:7" ht="17.25" customHeight="1">
      <c r="A1" s="6" t="s">
        <v>0</v>
      </c>
      <c r="B1" s="6"/>
      <c r="C1" s="3"/>
      <c r="D1" s="3"/>
      <c r="E1" s="3"/>
      <c r="F1" s="4"/>
      <c r="G1" s="3"/>
    </row>
    <row r="2" spans="1:7" ht="32.25" customHeight="1">
      <c r="A2" s="22" t="s">
        <v>32</v>
      </c>
      <c r="B2" s="22"/>
      <c r="C2" s="23"/>
      <c r="D2" s="23"/>
      <c r="E2" s="23"/>
      <c r="F2" s="23"/>
      <c r="G2" s="23"/>
    </row>
    <row r="3" spans="1:7" ht="16.5" customHeight="1">
      <c r="A3" s="24" t="s">
        <v>8</v>
      </c>
      <c r="B3" s="24"/>
      <c r="C3" s="25"/>
      <c r="D3" s="25"/>
      <c r="E3" s="25"/>
      <c r="F3" s="25"/>
      <c r="G3" s="25"/>
    </row>
    <row r="4" spans="1:7" ht="35.25" customHeight="1">
      <c r="A4" s="2" t="s">
        <v>7</v>
      </c>
      <c r="B4" s="2"/>
      <c r="C4" s="5" t="s">
        <v>2</v>
      </c>
      <c r="D4" s="5" t="s">
        <v>3</v>
      </c>
      <c r="E4" s="5" t="s">
        <v>4</v>
      </c>
      <c r="F4" s="1" t="s">
        <v>5</v>
      </c>
      <c r="G4" s="2" t="s">
        <v>1</v>
      </c>
    </row>
    <row r="5" spans="1:7" ht="28.5" customHeight="1">
      <c r="A5" s="2" t="s">
        <v>6</v>
      </c>
      <c r="B5" s="2"/>
      <c r="C5" s="2"/>
      <c r="D5" s="2"/>
      <c r="E5" s="2"/>
      <c r="F5" s="1">
        <f>SUM(F7:F36,F38,F40,F42,F44,F48,F50,F53)</f>
        <v>1658.9521010000001</v>
      </c>
      <c r="G5" s="2"/>
    </row>
    <row r="6" spans="1:7" s="18" customFormat="1" ht="28.5" customHeight="1">
      <c r="A6" s="2" t="s">
        <v>72</v>
      </c>
      <c r="B6" s="2"/>
      <c r="C6" s="2"/>
      <c r="D6" s="2"/>
      <c r="E6" s="2"/>
      <c r="F6" s="1">
        <f>SUM(F7:F36)</f>
        <v>1463.9521010000001</v>
      </c>
      <c r="G6" s="2"/>
    </row>
    <row r="7" spans="1:7" ht="34.5" customHeight="1">
      <c r="A7" s="29" t="s">
        <v>116</v>
      </c>
      <c r="B7" s="9" t="s">
        <v>83</v>
      </c>
      <c r="C7" s="9" t="s">
        <v>28</v>
      </c>
      <c r="D7" s="9" t="s">
        <v>58</v>
      </c>
      <c r="E7" s="9" t="s">
        <v>15</v>
      </c>
      <c r="F7" s="9">
        <v>376.2</v>
      </c>
      <c r="G7" s="9" t="s">
        <v>73</v>
      </c>
    </row>
    <row r="8" spans="1:7" ht="34.5" customHeight="1">
      <c r="A8" s="30"/>
      <c r="B8" s="9" t="s">
        <v>84</v>
      </c>
      <c r="C8" s="9" t="s">
        <v>29</v>
      </c>
      <c r="D8" s="9" t="s">
        <v>58</v>
      </c>
      <c r="E8" s="9" t="s">
        <v>15</v>
      </c>
      <c r="F8" s="9">
        <v>535.20000000000005</v>
      </c>
      <c r="G8" s="9" t="s">
        <v>9</v>
      </c>
    </row>
    <row r="9" spans="1:7" ht="35.25" customHeight="1">
      <c r="A9" s="30"/>
      <c r="B9" s="9" t="s">
        <v>85</v>
      </c>
      <c r="C9" s="9" t="s">
        <v>28</v>
      </c>
      <c r="D9" s="9" t="s">
        <v>58</v>
      </c>
      <c r="E9" s="9" t="s">
        <v>15</v>
      </c>
      <c r="F9" s="9">
        <v>54.2</v>
      </c>
      <c r="G9" s="9" t="s">
        <v>10</v>
      </c>
    </row>
    <row r="10" spans="1:7" ht="35.25" customHeight="1">
      <c r="A10" s="30"/>
      <c r="B10" s="9" t="s">
        <v>86</v>
      </c>
      <c r="C10" s="9" t="s">
        <v>30</v>
      </c>
      <c r="D10" s="9" t="s">
        <v>59</v>
      </c>
      <c r="E10" s="9" t="s">
        <v>16</v>
      </c>
      <c r="F10" s="9">
        <v>1.3</v>
      </c>
      <c r="G10" s="9" t="s">
        <v>74</v>
      </c>
    </row>
    <row r="11" spans="1:7" ht="35.25" customHeight="1">
      <c r="A11" s="30"/>
      <c r="B11" s="9" t="s">
        <v>87</v>
      </c>
      <c r="C11" s="9" t="s">
        <v>31</v>
      </c>
      <c r="D11" s="9" t="s">
        <v>59</v>
      </c>
      <c r="E11" s="9" t="s">
        <v>16</v>
      </c>
      <c r="F11" s="10">
        <v>40</v>
      </c>
      <c r="G11" s="9" t="s">
        <v>11</v>
      </c>
    </row>
    <row r="12" spans="1:7" ht="35.25" customHeight="1">
      <c r="A12" s="30"/>
      <c r="B12" s="9" t="s">
        <v>88</v>
      </c>
      <c r="C12" s="9" t="s">
        <v>14</v>
      </c>
      <c r="D12" s="9" t="s">
        <v>59</v>
      </c>
      <c r="E12" s="9" t="s">
        <v>16</v>
      </c>
      <c r="F12" s="10">
        <v>70</v>
      </c>
      <c r="G12" s="9" t="s">
        <v>12</v>
      </c>
    </row>
    <row r="13" spans="1:7" ht="35.25" customHeight="1">
      <c r="A13" s="30"/>
      <c r="B13" s="9" t="s">
        <v>89</v>
      </c>
      <c r="C13" s="9" t="s">
        <v>14</v>
      </c>
      <c r="D13" s="9" t="s">
        <v>59</v>
      </c>
      <c r="E13" s="9" t="s">
        <v>16</v>
      </c>
      <c r="F13" s="10">
        <v>30</v>
      </c>
      <c r="G13" s="9" t="s">
        <v>13</v>
      </c>
    </row>
    <row r="14" spans="1:7" ht="35.25" customHeight="1">
      <c r="A14" s="30"/>
      <c r="B14" s="11" t="s">
        <v>90</v>
      </c>
      <c r="C14" s="9" t="s">
        <v>44</v>
      </c>
      <c r="D14" s="9" t="s">
        <v>60</v>
      </c>
      <c r="E14" s="9" t="s">
        <v>17</v>
      </c>
      <c r="F14" s="9">
        <v>26.45</v>
      </c>
      <c r="G14" s="9" t="s">
        <v>75</v>
      </c>
    </row>
    <row r="15" spans="1:7" ht="35.25" customHeight="1">
      <c r="A15" s="30"/>
      <c r="B15" s="11" t="s">
        <v>90</v>
      </c>
      <c r="C15" s="9" t="s">
        <v>45</v>
      </c>
      <c r="D15" s="9" t="s">
        <v>61</v>
      </c>
      <c r="E15" s="9" t="s">
        <v>16</v>
      </c>
      <c r="F15" s="10">
        <v>40</v>
      </c>
      <c r="G15" s="9" t="s">
        <v>76</v>
      </c>
    </row>
    <row r="16" spans="1:7" ht="35.25" customHeight="1">
      <c r="A16" s="30"/>
      <c r="B16" s="11" t="s">
        <v>90</v>
      </c>
      <c r="C16" s="9" t="s">
        <v>45</v>
      </c>
      <c r="D16" s="9" t="s">
        <v>61</v>
      </c>
      <c r="E16" s="9" t="s">
        <v>16</v>
      </c>
      <c r="F16" s="9">
        <v>100.43</v>
      </c>
      <c r="G16" s="9" t="s">
        <v>77</v>
      </c>
    </row>
    <row r="17" spans="1:7" ht="35.25" customHeight="1">
      <c r="A17" s="30"/>
      <c r="B17" s="9" t="s">
        <v>91</v>
      </c>
      <c r="C17" s="9" t="s">
        <v>46</v>
      </c>
      <c r="D17" s="9" t="s">
        <v>59</v>
      </c>
      <c r="E17" s="9" t="s">
        <v>16</v>
      </c>
      <c r="F17" s="9">
        <v>15.16</v>
      </c>
      <c r="G17" s="9" t="s">
        <v>78</v>
      </c>
    </row>
    <row r="18" spans="1:7" ht="35.25" customHeight="1">
      <c r="A18" s="30"/>
      <c r="B18" s="9" t="s">
        <v>92</v>
      </c>
      <c r="C18" s="9" t="s">
        <v>46</v>
      </c>
      <c r="D18" s="9" t="s">
        <v>59</v>
      </c>
      <c r="E18" s="9" t="s">
        <v>16</v>
      </c>
      <c r="F18" s="10">
        <v>30</v>
      </c>
      <c r="G18" s="9" t="s">
        <v>79</v>
      </c>
    </row>
    <row r="19" spans="1:7" ht="35.25" customHeight="1">
      <c r="A19" s="30"/>
      <c r="B19" s="12" t="s">
        <v>87</v>
      </c>
      <c r="C19" s="12" t="s">
        <v>47</v>
      </c>
      <c r="D19" s="9" t="s">
        <v>59</v>
      </c>
      <c r="E19" s="12" t="s">
        <v>23</v>
      </c>
      <c r="F19" s="10">
        <v>20</v>
      </c>
      <c r="G19" s="12" t="s">
        <v>18</v>
      </c>
    </row>
    <row r="20" spans="1:7" ht="35.25" customHeight="1">
      <c r="A20" s="30"/>
      <c r="B20" s="12" t="s">
        <v>93</v>
      </c>
      <c r="C20" s="12" t="s">
        <v>48</v>
      </c>
      <c r="D20" s="9" t="s">
        <v>59</v>
      </c>
      <c r="E20" s="12" t="s">
        <v>16</v>
      </c>
      <c r="F20" s="10">
        <v>20</v>
      </c>
      <c r="G20" s="12" t="s">
        <v>80</v>
      </c>
    </row>
    <row r="21" spans="1:7" ht="35.25" customHeight="1">
      <c r="A21" s="30"/>
      <c r="B21" s="13" t="s">
        <v>93</v>
      </c>
      <c r="C21" s="13" t="s">
        <v>48</v>
      </c>
      <c r="D21" s="9" t="s">
        <v>59</v>
      </c>
      <c r="E21" s="13" t="s">
        <v>24</v>
      </c>
      <c r="F21" s="13">
        <v>2.5382699999999998</v>
      </c>
      <c r="G21" s="13" t="s">
        <v>19</v>
      </c>
    </row>
    <row r="22" spans="1:7" ht="35.25" customHeight="1">
      <c r="A22" s="30"/>
      <c r="B22" s="13" t="s">
        <v>93</v>
      </c>
      <c r="C22" s="13" t="s">
        <v>48</v>
      </c>
      <c r="D22" s="9" t="s">
        <v>59</v>
      </c>
      <c r="E22" s="13" t="s">
        <v>16</v>
      </c>
      <c r="F22" s="13">
        <v>4.0824100000000003</v>
      </c>
      <c r="G22" s="13" t="s">
        <v>81</v>
      </c>
    </row>
    <row r="23" spans="1:7" ht="35.25" customHeight="1">
      <c r="A23" s="30"/>
      <c r="B23" s="13" t="s">
        <v>84</v>
      </c>
      <c r="C23" s="13" t="s">
        <v>49</v>
      </c>
      <c r="D23" s="9" t="s">
        <v>58</v>
      </c>
      <c r="E23" s="13" t="s">
        <v>15</v>
      </c>
      <c r="F23" s="13">
        <v>31.12</v>
      </c>
      <c r="G23" s="13" t="s">
        <v>9</v>
      </c>
    </row>
    <row r="24" spans="1:7" ht="35.25" customHeight="1">
      <c r="A24" s="30"/>
      <c r="B24" s="13" t="s">
        <v>84</v>
      </c>
      <c r="C24" s="13" t="s">
        <v>50</v>
      </c>
      <c r="D24" s="9" t="s">
        <v>62</v>
      </c>
      <c r="E24" s="13" t="s">
        <v>25</v>
      </c>
      <c r="F24" s="13">
        <v>8.2613210000000006</v>
      </c>
      <c r="G24" s="13" t="s">
        <v>20</v>
      </c>
    </row>
    <row r="25" spans="1:7" ht="35.25" customHeight="1">
      <c r="A25" s="30"/>
      <c r="B25" s="13" t="s">
        <v>84</v>
      </c>
      <c r="C25" s="12" t="s">
        <v>51</v>
      </c>
      <c r="D25" s="9" t="s">
        <v>62</v>
      </c>
      <c r="E25" s="12" t="s">
        <v>25</v>
      </c>
      <c r="F25" s="9">
        <v>14.210100000000001</v>
      </c>
      <c r="G25" s="12" t="s">
        <v>21</v>
      </c>
    </row>
    <row r="26" spans="1:7" ht="35.25" customHeight="1">
      <c r="A26" s="30"/>
      <c r="B26" s="13" t="s">
        <v>84</v>
      </c>
      <c r="C26" s="12" t="s">
        <v>52</v>
      </c>
      <c r="D26" s="9" t="s">
        <v>62</v>
      </c>
      <c r="E26" s="12" t="s">
        <v>25</v>
      </c>
      <c r="F26" s="14">
        <v>100</v>
      </c>
      <c r="G26" s="12" t="s">
        <v>18</v>
      </c>
    </row>
    <row r="27" spans="1:7" ht="35.25" customHeight="1">
      <c r="A27" s="30"/>
      <c r="B27" s="12" t="s">
        <v>94</v>
      </c>
      <c r="C27" s="12" t="s">
        <v>53</v>
      </c>
      <c r="D27" s="9" t="s">
        <v>63</v>
      </c>
      <c r="E27" s="12" t="s">
        <v>26</v>
      </c>
      <c r="F27" s="10">
        <v>-3</v>
      </c>
      <c r="G27" s="12" t="s">
        <v>22</v>
      </c>
    </row>
    <row r="28" spans="1:7" ht="35.25" customHeight="1">
      <c r="A28" s="30"/>
      <c r="B28" s="12" t="s">
        <v>95</v>
      </c>
      <c r="C28" s="12" t="s">
        <v>53</v>
      </c>
      <c r="D28" s="9" t="s">
        <v>63</v>
      </c>
      <c r="E28" s="12" t="s">
        <v>27</v>
      </c>
      <c r="F28" s="10">
        <v>-2</v>
      </c>
      <c r="G28" s="12" t="s">
        <v>22</v>
      </c>
    </row>
    <row r="29" spans="1:7" ht="35.25" customHeight="1">
      <c r="A29" s="30"/>
      <c r="B29" s="12" t="s">
        <v>94</v>
      </c>
      <c r="C29" s="12" t="s">
        <v>53</v>
      </c>
      <c r="D29" s="9" t="s">
        <v>63</v>
      </c>
      <c r="E29" s="15" t="s">
        <v>33</v>
      </c>
      <c r="F29" s="10">
        <v>-4</v>
      </c>
      <c r="G29" s="12" t="s">
        <v>22</v>
      </c>
    </row>
    <row r="30" spans="1:7" ht="35.25" customHeight="1">
      <c r="A30" s="30"/>
      <c r="B30" s="12" t="s">
        <v>94</v>
      </c>
      <c r="C30" s="12" t="s">
        <v>56</v>
      </c>
      <c r="D30" s="9" t="s">
        <v>63</v>
      </c>
      <c r="E30" s="15" t="s">
        <v>34</v>
      </c>
      <c r="F30" s="10">
        <v>-22</v>
      </c>
      <c r="G30" s="12" t="s">
        <v>22</v>
      </c>
    </row>
    <row r="31" spans="1:7" ht="35.25" customHeight="1">
      <c r="A31" s="30"/>
      <c r="B31" s="12" t="s">
        <v>94</v>
      </c>
      <c r="C31" s="12" t="s">
        <v>57</v>
      </c>
      <c r="D31" s="9" t="s">
        <v>64</v>
      </c>
      <c r="E31" s="16" t="s">
        <v>35</v>
      </c>
      <c r="F31" s="10">
        <v>-22</v>
      </c>
      <c r="G31" s="12" t="s">
        <v>22</v>
      </c>
    </row>
    <row r="32" spans="1:7" ht="35.25" customHeight="1">
      <c r="A32" s="30"/>
      <c r="B32" s="12" t="s">
        <v>94</v>
      </c>
      <c r="C32" s="12" t="s">
        <v>53</v>
      </c>
      <c r="D32" s="9" t="s">
        <v>65</v>
      </c>
      <c r="E32" s="16" t="s">
        <v>36</v>
      </c>
      <c r="F32" s="10">
        <v>-1</v>
      </c>
      <c r="G32" s="12" t="s">
        <v>22</v>
      </c>
    </row>
    <row r="33" spans="1:7" ht="35.25" customHeight="1">
      <c r="A33" s="30"/>
      <c r="B33" s="12" t="s">
        <v>94</v>
      </c>
      <c r="C33" s="12" t="s">
        <v>54</v>
      </c>
      <c r="D33" s="9" t="s">
        <v>66</v>
      </c>
      <c r="E33" s="16" t="s">
        <v>37</v>
      </c>
      <c r="F33" s="10">
        <v>-0.2</v>
      </c>
      <c r="G33" s="12" t="s">
        <v>38</v>
      </c>
    </row>
    <row r="34" spans="1:7" ht="31.5" customHeight="1">
      <c r="A34" s="30"/>
      <c r="B34" s="12" t="s">
        <v>94</v>
      </c>
      <c r="C34" s="12" t="s">
        <v>49</v>
      </c>
      <c r="D34" s="9" t="s">
        <v>67</v>
      </c>
      <c r="E34" s="16" t="s">
        <v>39</v>
      </c>
      <c r="F34" s="10">
        <v>-1</v>
      </c>
      <c r="G34" s="12" t="s">
        <v>40</v>
      </c>
    </row>
    <row r="35" spans="1:7" ht="30" customHeight="1">
      <c r="A35" s="30"/>
      <c r="B35" s="12" t="s">
        <v>96</v>
      </c>
      <c r="C35" s="9" t="s">
        <v>44</v>
      </c>
      <c r="D35" s="9" t="s">
        <v>63</v>
      </c>
      <c r="E35" s="16" t="s">
        <v>41</v>
      </c>
      <c r="F35" s="13">
        <v>-9.0480959999999993</v>
      </c>
      <c r="G35" s="9" t="s">
        <v>22</v>
      </c>
    </row>
    <row r="36" spans="1:7" ht="28.5" customHeight="1">
      <c r="A36" s="31"/>
      <c r="B36" s="12" t="s">
        <v>88</v>
      </c>
      <c r="C36" s="9" t="s">
        <v>55</v>
      </c>
      <c r="D36" s="9" t="s">
        <v>66</v>
      </c>
      <c r="E36" s="16" t="s">
        <v>42</v>
      </c>
      <c r="F36" s="13">
        <v>9.0480959999999993</v>
      </c>
      <c r="G36" s="9" t="s">
        <v>43</v>
      </c>
    </row>
    <row r="37" spans="1:7" s="18" customFormat="1" ht="28.5" customHeight="1">
      <c r="A37" s="19" t="s">
        <v>71</v>
      </c>
      <c r="B37" s="19" t="s">
        <v>97</v>
      </c>
      <c r="C37" s="9"/>
      <c r="D37" s="9"/>
      <c r="E37" s="16"/>
      <c r="F37" s="13">
        <f>SUM(F38,F40,F42,F44,F48,F50,F53)</f>
        <v>195</v>
      </c>
      <c r="G37" s="9" t="s">
        <v>82</v>
      </c>
    </row>
    <row r="38" spans="1:7" ht="35.25" customHeight="1">
      <c r="A38" s="28" t="s">
        <v>117</v>
      </c>
      <c r="B38" s="20" t="s">
        <v>98</v>
      </c>
      <c r="C38" s="12"/>
      <c r="D38" s="12"/>
      <c r="E38" s="12"/>
      <c r="F38" s="12">
        <f>F39</f>
        <v>15</v>
      </c>
      <c r="G38" s="12"/>
    </row>
    <row r="39" spans="1:7" ht="35.25" customHeight="1">
      <c r="A39" s="27"/>
      <c r="B39" s="12" t="s">
        <v>99</v>
      </c>
      <c r="C39" s="12" t="s">
        <v>68</v>
      </c>
      <c r="D39" s="12" t="s">
        <v>70</v>
      </c>
      <c r="E39" s="12"/>
      <c r="F39" s="12">
        <v>15</v>
      </c>
      <c r="G39" s="12" t="s">
        <v>69</v>
      </c>
    </row>
    <row r="40" spans="1:7" ht="35.25" customHeight="1">
      <c r="A40" s="28" t="s">
        <v>118</v>
      </c>
      <c r="B40" s="20" t="s">
        <v>100</v>
      </c>
      <c r="C40" s="12"/>
      <c r="D40" s="12"/>
      <c r="E40" s="12"/>
      <c r="F40" s="12">
        <f>F41</f>
        <v>25</v>
      </c>
      <c r="G40" s="12"/>
    </row>
    <row r="41" spans="1:7" ht="35.25" customHeight="1">
      <c r="A41" s="27"/>
      <c r="B41" s="12" t="s">
        <v>101</v>
      </c>
      <c r="C41" s="12" t="s">
        <v>68</v>
      </c>
      <c r="D41" s="12" t="s">
        <v>70</v>
      </c>
      <c r="E41" s="12"/>
      <c r="F41" s="12">
        <v>25</v>
      </c>
      <c r="G41" s="12" t="s">
        <v>69</v>
      </c>
    </row>
    <row r="42" spans="1:7" ht="35.25" customHeight="1">
      <c r="A42" s="28" t="s">
        <v>119</v>
      </c>
      <c r="B42" s="20" t="s">
        <v>102</v>
      </c>
      <c r="C42" s="12"/>
      <c r="D42" s="12"/>
      <c r="E42" s="12"/>
      <c r="F42" s="12">
        <f>F43</f>
        <v>20</v>
      </c>
      <c r="G42" s="12"/>
    </row>
    <row r="43" spans="1:7" ht="35.25" customHeight="1">
      <c r="A43" s="27"/>
      <c r="B43" s="12" t="s">
        <v>103</v>
      </c>
      <c r="C43" s="12" t="s">
        <v>68</v>
      </c>
      <c r="D43" s="12" t="s">
        <v>70</v>
      </c>
      <c r="E43" s="12"/>
      <c r="F43" s="12">
        <v>20</v>
      </c>
      <c r="G43" s="12" t="s">
        <v>69</v>
      </c>
    </row>
    <row r="44" spans="1:7" ht="35.25" customHeight="1">
      <c r="A44" s="28" t="s">
        <v>120</v>
      </c>
      <c r="B44" s="20" t="s">
        <v>104</v>
      </c>
      <c r="C44" s="12"/>
      <c r="D44" s="12"/>
      <c r="E44" s="12"/>
      <c r="F44" s="12">
        <f>SUM(F45:F47)</f>
        <v>60</v>
      </c>
      <c r="G44" s="12"/>
    </row>
    <row r="45" spans="1:7" ht="35.25" customHeight="1">
      <c r="A45" s="26"/>
      <c r="B45" s="12" t="s">
        <v>105</v>
      </c>
      <c r="C45" s="12" t="s">
        <v>68</v>
      </c>
      <c r="D45" s="12" t="s">
        <v>70</v>
      </c>
      <c r="E45" s="12"/>
      <c r="F45" s="12">
        <v>20</v>
      </c>
      <c r="G45" s="12" t="s">
        <v>69</v>
      </c>
    </row>
    <row r="46" spans="1:7" ht="35.25" customHeight="1">
      <c r="A46" s="26"/>
      <c r="B46" s="12" t="s">
        <v>106</v>
      </c>
      <c r="C46" s="12" t="s">
        <v>68</v>
      </c>
      <c r="D46" s="12" t="s">
        <v>70</v>
      </c>
      <c r="E46" s="12"/>
      <c r="F46" s="12">
        <v>20</v>
      </c>
      <c r="G46" s="12" t="s">
        <v>69</v>
      </c>
    </row>
    <row r="47" spans="1:7" ht="35.25" customHeight="1">
      <c r="A47" s="27"/>
      <c r="B47" s="12" t="s">
        <v>107</v>
      </c>
      <c r="C47" s="12" t="s">
        <v>68</v>
      </c>
      <c r="D47" s="12" t="s">
        <v>70</v>
      </c>
      <c r="E47" s="12"/>
      <c r="F47" s="12">
        <v>20</v>
      </c>
      <c r="G47" s="12" t="s">
        <v>69</v>
      </c>
    </row>
    <row r="48" spans="1:7" ht="35.25" customHeight="1">
      <c r="A48" s="28" t="s">
        <v>121</v>
      </c>
      <c r="B48" s="20" t="s">
        <v>108</v>
      </c>
      <c r="C48" s="12"/>
      <c r="D48" s="12"/>
      <c r="E48" s="12"/>
      <c r="F48" s="12">
        <v>25</v>
      </c>
      <c r="G48" s="12"/>
    </row>
    <row r="49" spans="1:7" ht="35.25" customHeight="1">
      <c r="A49" s="27"/>
      <c r="B49" s="12" t="s">
        <v>109</v>
      </c>
      <c r="C49" s="12" t="s">
        <v>68</v>
      </c>
      <c r="D49" s="12" t="s">
        <v>70</v>
      </c>
      <c r="E49" s="12"/>
      <c r="F49" s="12">
        <v>25</v>
      </c>
      <c r="G49" s="12" t="s">
        <v>69</v>
      </c>
    </row>
    <row r="50" spans="1:7" ht="35.25" customHeight="1">
      <c r="A50" s="28" t="s">
        <v>122</v>
      </c>
      <c r="B50" s="20" t="s">
        <v>110</v>
      </c>
      <c r="C50" s="12"/>
      <c r="D50" s="12"/>
      <c r="E50" s="12"/>
      <c r="F50" s="12">
        <f>F51</f>
        <v>10</v>
      </c>
      <c r="G50" s="12"/>
    </row>
    <row r="51" spans="1:7" s="17" customFormat="1" ht="35.25" customHeight="1">
      <c r="A51" s="26"/>
      <c r="B51" s="12" t="s">
        <v>111</v>
      </c>
      <c r="C51" s="12"/>
      <c r="D51" s="12"/>
      <c r="E51" s="12"/>
      <c r="F51" s="12">
        <f>F52</f>
        <v>10</v>
      </c>
      <c r="G51" s="12"/>
    </row>
    <row r="52" spans="1:7" ht="35.25" customHeight="1">
      <c r="A52" s="27"/>
      <c r="B52" s="12" t="s">
        <v>112</v>
      </c>
      <c r="C52" s="12" t="s">
        <v>68</v>
      </c>
      <c r="D52" s="12" t="s">
        <v>70</v>
      </c>
      <c r="E52" s="12"/>
      <c r="F52" s="12">
        <v>10</v>
      </c>
      <c r="G52" s="12" t="s">
        <v>69</v>
      </c>
    </row>
    <row r="53" spans="1:7" ht="35.25" customHeight="1">
      <c r="A53" s="28" t="s">
        <v>123</v>
      </c>
      <c r="B53" s="20" t="s">
        <v>113</v>
      </c>
      <c r="C53" s="12"/>
      <c r="D53" s="12"/>
      <c r="E53" s="12"/>
      <c r="F53" s="12">
        <f>SUM(F54:F55)</f>
        <v>40</v>
      </c>
      <c r="G53" s="12"/>
    </row>
    <row r="54" spans="1:7" ht="35.25" customHeight="1">
      <c r="A54" s="26"/>
      <c r="B54" s="12" t="s">
        <v>114</v>
      </c>
      <c r="C54" s="12" t="s">
        <v>68</v>
      </c>
      <c r="D54" s="12" t="s">
        <v>70</v>
      </c>
      <c r="E54" s="12"/>
      <c r="F54" s="12">
        <v>20</v>
      </c>
      <c r="G54" s="12" t="s">
        <v>69</v>
      </c>
    </row>
    <row r="55" spans="1:7" ht="35.25" customHeight="1">
      <c r="A55" s="27"/>
      <c r="B55" s="12" t="s">
        <v>115</v>
      </c>
      <c r="C55" s="12" t="s">
        <v>68</v>
      </c>
      <c r="D55" s="12" t="s">
        <v>70</v>
      </c>
      <c r="E55" s="12"/>
      <c r="F55" s="12">
        <v>20</v>
      </c>
      <c r="G55" s="12" t="s">
        <v>69</v>
      </c>
    </row>
  </sheetData>
  <mergeCells count="10">
    <mergeCell ref="A42:A43"/>
    <mergeCell ref="A44:A47"/>
    <mergeCell ref="A48:A49"/>
    <mergeCell ref="A50:A52"/>
    <mergeCell ref="A53:A55"/>
    <mergeCell ref="A2:G2"/>
    <mergeCell ref="A3:G3"/>
    <mergeCell ref="A7:A36"/>
    <mergeCell ref="A38:A39"/>
    <mergeCell ref="A40:A41"/>
  </mergeCells>
  <phoneticPr fontId="26" type="noConversion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陈理[综合岗位] 10.104.97.150</cp:lastModifiedBy>
  <cp:lastPrinted>2018-05-09T03:32:52Z</cp:lastPrinted>
  <dcterms:created xsi:type="dcterms:W3CDTF">2008-09-11T17:22:52Z</dcterms:created>
  <dcterms:modified xsi:type="dcterms:W3CDTF">2018-05-21T07:27:15Z</dcterms:modified>
</cp:coreProperties>
</file>