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75" windowHeight="11895"/>
  </bookViews>
  <sheets>
    <sheet name="sheet" sheetId="1" r:id="rId1"/>
  </sheets>
  <definedNames>
    <definedName name="_xlnm.Print_Titles" localSheetId="0">sheet!$4:$4</definedName>
    <definedName name="_xlnm._FilterDatabase" localSheetId="0" hidden="1">sheet!$A$4:$H$38</definedName>
  </definedNames>
  <calcPr calcId="144525"/>
</workbook>
</file>

<file path=xl/sharedStrings.xml><?xml version="1.0" encoding="utf-8"?>
<sst xmlns="http://schemas.openxmlformats.org/spreadsheetml/2006/main" count="130" uniqueCount="54">
  <si>
    <r>
      <rPr>
        <sz val="11"/>
        <color theme="1"/>
        <rFont val="黑体"/>
        <charset val="134"/>
      </rPr>
      <t>附件</t>
    </r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</si>
  <si>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年度测绘地理信息等项目资金明细表</t>
    </r>
  </si>
  <si>
    <r>
      <rPr>
        <b/>
        <sz val="12"/>
        <rFont val="黑体"/>
        <charset val="134"/>
      </rPr>
      <t>序号</t>
    </r>
  </si>
  <si>
    <r>
      <rPr>
        <b/>
        <sz val="11"/>
        <rFont val="黑体"/>
        <charset val="134"/>
      </rPr>
      <t>部门</t>
    </r>
  </si>
  <si>
    <r>
      <rPr>
        <b/>
        <sz val="11"/>
        <rFont val="黑体"/>
        <charset val="134"/>
      </rPr>
      <t>单位</t>
    </r>
  </si>
  <si>
    <r>
      <rPr>
        <b/>
        <sz val="11"/>
        <rFont val="黑体"/>
        <charset val="134"/>
      </rPr>
      <t>项目名称</t>
    </r>
  </si>
  <si>
    <r>
      <rPr>
        <b/>
        <sz val="11"/>
        <rFont val="黑体"/>
        <charset val="134"/>
      </rPr>
      <t>金额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（万元）</t>
    </r>
  </si>
  <si>
    <r>
      <rPr>
        <b/>
        <sz val="11"/>
        <rFont val="黑体"/>
        <charset val="134"/>
      </rPr>
      <t>功能科目</t>
    </r>
  </si>
  <si>
    <r>
      <rPr>
        <b/>
        <sz val="11"/>
        <rFont val="黑体"/>
        <charset val="134"/>
      </rPr>
      <t>政府经济科目</t>
    </r>
  </si>
  <si>
    <r>
      <rPr>
        <b/>
        <sz val="11"/>
        <rFont val="黑体"/>
        <charset val="134"/>
      </rPr>
      <t>部门经济科目</t>
    </r>
  </si>
  <si>
    <t>总计</t>
  </si>
  <si>
    <t>湖南省地质院合计</t>
  </si>
  <si>
    <t>湖南省地质院</t>
  </si>
  <si>
    <t>湖南省地质地理信息所</t>
  </si>
  <si>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年度湖南省遥感影像统筹</t>
    </r>
  </si>
  <si>
    <r>
      <rPr>
        <sz val="11"/>
        <rFont val="Times New Roman"/>
        <charset val="134"/>
      </rPr>
      <t>2200122</t>
    </r>
    <r>
      <rPr>
        <sz val="11"/>
        <rFont val="仿宋_GB2312"/>
        <charset val="134"/>
      </rPr>
      <t>自然资源卫星</t>
    </r>
  </si>
  <si>
    <r>
      <rPr>
        <sz val="11"/>
        <color theme="1"/>
        <rFont val="Times New Roman"/>
        <charset val="0"/>
      </rPr>
      <t>50502</t>
    </r>
    <r>
      <rPr>
        <sz val="11"/>
        <color indexed="8"/>
        <rFont val="仿宋_GB2312"/>
        <charset val="134"/>
      </rPr>
      <t>商品和服务支出</t>
    </r>
  </si>
  <si>
    <r>
      <rPr>
        <sz val="11"/>
        <color theme="1"/>
        <rFont val="Times New Roman"/>
        <charset val="0"/>
      </rPr>
      <t>30299</t>
    </r>
    <r>
      <rPr>
        <sz val="11"/>
        <color indexed="8"/>
        <rFont val="仿宋_GB2312"/>
        <charset val="134"/>
      </rPr>
      <t>其他商品和服务支出</t>
    </r>
  </si>
  <si>
    <t>湖南省地质灾害调查监测所</t>
  </si>
  <si>
    <t>湖南省自然资源调查所</t>
  </si>
  <si>
    <t>湖南省生态地质调查监测所</t>
  </si>
  <si>
    <t>湖南省核地质调查所小计</t>
  </si>
  <si>
    <t>湖南省核地质调查所</t>
  </si>
  <si>
    <r>
      <rPr>
        <sz val="11"/>
        <color theme="1"/>
        <rFont val="Times New Roman"/>
        <charset val="134"/>
      </rPr>
      <t>2024</t>
    </r>
    <r>
      <rPr>
        <sz val="11"/>
        <rFont val="仿宋_GB2312"/>
        <charset val="134"/>
      </rPr>
      <t>年自然资源综合类数据清理</t>
    </r>
  </si>
  <si>
    <r>
      <rPr>
        <sz val="11"/>
        <color theme="1"/>
        <rFont val="Times New Roman"/>
        <charset val="134"/>
      </rPr>
      <t>2200199</t>
    </r>
    <r>
      <rPr>
        <sz val="11"/>
        <color theme="1"/>
        <rFont val="仿宋_GB2312"/>
        <charset val="134"/>
      </rPr>
      <t>其他自然资源事务支出</t>
    </r>
  </si>
  <si>
    <t>湖南省地质实验测试中心小计</t>
  </si>
  <si>
    <t>湖南省地质实验测试中心</t>
  </si>
  <si>
    <t>湖南省科技厅合计</t>
  </si>
  <si>
    <t>湖南省科技厅</t>
  </si>
  <si>
    <t>湖南省测绘科技研究所小计</t>
  </si>
  <si>
    <t>湖南省测绘科技研究所</t>
  </si>
  <si>
    <t>湖南省新一代北斗时空基准与增强服务体系建设</t>
  </si>
  <si>
    <r>
      <rPr>
        <sz val="11"/>
        <rFont val="Times New Roman"/>
        <charset val="134"/>
      </rPr>
      <t>2200129</t>
    </r>
    <r>
      <rPr>
        <sz val="11"/>
        <rFont val="仿宋_GB2312"/>
        <charset val="134"/>
      </rPr>
      <t>基础测绘与地理信息监管</t>
    </r>
  </si>
  <si>
    <r>
      <rPr>
        <sz val="11"/>
        <rFont val="Times New Roman"/>
        <charset val="134"/>
      </rPr>
      <t>HNCORS</t>
    </r>
    <r>
      <rPr>
        <sz val="11"/>
        <rFont val="仿宋_GB2312"/>
        <charset val="134"/>
      </rPr>
      <t>基准站搬迁暨北斗化升级与应用</t>
    </r>
  </si>
  <si>
    <r>
      <rPr>
        <sz val="11"/>
        <rFont val="Times New Roman"/>
        <charset val="134"/>
      </rPr>
      <t>HNCORS</t>
    </r>
    <r>
      <rPr>
        <sz val="11"/>
        <rFont val="仿宋_GB2312"/>
        <charset val="134"/>
      </rPr>
      <t>运行与维护</t>
    </r>
  </si>
  <si>
    <t>北斗卫星导航定位基准站数据交换与服务共享平台建设</t>
  </si>
  <si>
    <r>
      <rPr>
        <sz val="11"/>
        <color theme="1"/>
        <rFont val="仿宋_GB2312"/>
        <charset val="134"/>
      </rPr>
      <t>测绘地理信息援疆（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仿宋_GB2312"/>
        <charset val="134"/>
      </rPr>
      <t>年）</t>
    </r>
  </si>
  <si>
    <t>湖南省市场监督管理局合计</t>
  </si>
  <si>
    <t>湖南省市场监督管理局</t>
  </si>
  <si>
    <t>湖南省测绘产品质量检验中心小计</t>
  </si>
  <si>
    <t>湖南省测绘产品质量检验中心</t>
  </si>
  <si>
    <t>测绘地理信息成果监督检验</t>
  </si>
  <si>
    <r>
      <rPr>
        <sz val="11"/>
        <color theme="1"/>
        <rFont val="仿宋_GB2312"/>
        <charset val="134"/>
      </rPr>
      <t>实景三维与国土调查数据融合（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仿宋_GB2312"/>
        <charset val="134"/>
      </rPr>
      <t>年）</t>
    </r>
  </si>
  <si>
    <t>地图技术审查与互联网地理信息支撑</t>
  </si>
  <si>
    <r>
      <rPr>
        <sz val="11"/>
        <color theme="1"/>
        <rFont val="仿宋_GB2312"/>
        <charset val="134"/>
      </rPr>
      <t>湖南省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：</t>
    </r>
    <r>
      <rPr>
        <sz val="11"/>
        <color theme="1"/>
        <rFont val="Times New Roman"/>
        <charset val="134"/>
      </rPr>
      <t>10 000</t>
    </r>
    <r>
      <rPr>
        <sz val="11"/>
        <color theme="1"/>
        <rFont val="仿宋_GB2312"/>
        <charset val="134"/>
      </rPr>
      <t>基础地理信息数据年度更新（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仿宋_GB2312"/>
        <charset val="134"/>
      </rPr>
      <t>年）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</si>
  <si>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仿宋_GB2312"/>
        <charset val="134"/>
      </rPr>
      <t>年全省测绘地理信息职业技能竞赛</t>
    </r>
  </si>
  <si>
    <r>
      <rPr>
        <sz val="11"/>
        <color theme="1"/>
        <rFont val="仿宋_GB2312"/>
        <charset val="134"/>
      </rPr>
      <t>实景三维湖南建设（</t>
    </r>
    <r>
      <rPr>
        <sz val="11"/>
        <color theme="1"/>
        <rFont val="Times New Roman"/>
        <charset val="134"/>
      </rPr>
      <t>2023-2025</t>
    </r>
    <r>
      <rPr>
        <sz val="11"/>
        <color theme="1"/>
        <rFont val="仿宋_GB2312"/>
        <charset val="134"/>
      </rPr>
      <t>年）质量检验和测评</t>
    </r>
  </si>
  <si>
    <t>其他单位合计</t>
  </si>
  <si>
    <t>其他单位</t>
  </si>
  <si>
    <t>中南大学</t>
  </si>
  <si>
    <t>湖南大学小计</t>
  </si>
  <si>
    <t>湖南大学</t>
  </si>
  <si>
    <t>湖南省自然资源算力平台服务</t>
  </si>
  <si>
    <t>地理信息安全与应用工程建设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</si>
</sst>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0"/>
    </font>
    <font>
      <b/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0" borderId="0" applyBorder="false"/>
    <xf numFmtId="0" fontId="15" fillId="1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2" fillId="21" borderId="7" applyNumberFormat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32" fillId="21" borderId="2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6" fillId="5" borderId="2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176" fontId="1" fillId="0" borderId="0" xfId="0" applyNumberFormat="true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76" fontId="11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13" fillId="0" borderId="1" xfId="1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8"/>
  <sheetViews>
    <sheetView tabSelected="1" topLeftCell="A25" workbookViewId="0">
      <selection activeCell="C37" sqref="C37:C38"/>
    </sheetView>
  </sheetViews>
  <sheetFormatPr defaultColWidth="9" defaultRowHeight="13.5" outlineLevelCol="7"/>
  <cols>
    <col min="1" max="1" width="7.175" style="3" customWidth="true"/>
    <col min="2" max="2" width="9" style="4"/>
    <col min="3" max="3" width="11.825" style="4" customWidth="true"/>
    <col min="4" max="4" width="24.8333333333333" style="4" customWidth="true"/>
    <col min="5" max="5" width="11.375" style="5" customWidth="true"/>
    <col min="6" max="6" width="15.3333333333333" style="3" customWidth="true"/>
    <col min="7" max="8" width="12.95" style="3" customWidth="true"/>
    <col min="9" max="16384" width="9" style="3"/>
  </cols>
  <sheetData>
    <row r="1" spans="1:1">
      <c r="A1" s="3" t="s">
        <v>0</v>
      </c>
    </row>
    <row r="2" ht="26.25" spans="1:8">
      <c r="A2" s="6" t="s">
        <v>1</v>
      </c>
      <c r="B2" s="7"/>
      <c r="C2" s="7"/>
      <c r="D2" s="7"/>
      <c r="E2" s="24"/>
      <c r="F2" s="6"/>
      <c r="G2" s="6"/>
      <c r="H2" s="6"/>
    </row>
    <row r="3" spans="1:8">
      <c r="A3" s="2"/>
      <c r="B3" s="8"/>
      <c r="C3" s="8"/>
      <c r="D3" s="8"/>
      <c r="E3" s="25"/>
      <c r="F3" s="2"/>
      <c r="G3" s="2"/>
      <c r="H3" s="2"/>
    </row>
    <row r="4" s="1" customFormat="true" ht="27" spans="1:8">
      <c r="A4" s="9" t="s">
        <v>2</v>
      </c>
      <c r="B4" s="10" t="s">
        <v>3</v>
      </c>
      <c r="C4" s="10" t="s">
        <v>4</v>
      </c>
      <c r="D4" s="10" t="s">
        <v>5</v>
      </c>
      <c r="E4" s="26" t="s">
        <v>6</v>
      </c>
      <c r="F4" s="10" t="s">
        <v>7</v>
      </c>
      <c r="G4" s="10" t="s">
        <v>8</v>
      </c>
      <c r="H4" s="10" t="s">
        <v>9</v>
      </c>
    </row>
    <row r="5" s="1" customFormat="true" ht="35" customHeight="true" spans="1:8">
      <c r="A5" s="11"/>
      <c r="B5" s="12" t="s">
        <v>10</v>
      </c>
      <c r="C5" s="10"/>
      <c r="D5" s="10"/>
      <c r="E5" s="26">
        <f>E6+E17+E24+E34</f>
        <v>4181.94</v>
      </c>
      <c r="F5" s="10"/>
      <c r="G5" s="10"/>
      <c r="H5" s="10"/>
    </row>
    <row r="6" s="1" customFormat="true" ht="35" customHeight="true" spans="1:8">
      <c r="A6" s="11"/>
      <c r="B6" s="12" t="s">
        <v>11</v>
      </c>
      <c r="C6" s="10"/>
      <c r="D6" s="10"/>
      <c r="E6" s="26">
        <f>E7+E8+E9+E10+E11+E14</f>
        <v>1432.57</v>
      </c>
      <c r="F6" s="10"/>
      <c r="G6" s="10"/>
      <c r="H6" s="10"/>
    </row>
    <row r="7" s="1" customFormat="true" ht="35" customHeight="true" spans="1:8">
      <c r="A7" s="13">
        <v>1</v>
      </c>
      <c r="B7" s="14" t="s">
        <v>12</v>
      </c>
      <c r="C7" s="15" t="s">
        <v>13</v>
      </c>
      <c r="D7" s="16" t="s">
        <v>14</v>
      </c>
      <c r="E7" s="27">
        <v>270</v>
      </c>
      <c r="F7" s="16" t="s">
        <v>15</v>
      </c>
      <c r="G7" s="28" t="s">
        <v>16</v>
      </c>
      <c r="H7" s="28" t="s">
        <v>17</v>
      </c>
    </row>
    <row r="8" s="1" customFormat="true" ht="35" customHeight="true" spans="1:8">
      <c r="A8" s="13">
        <v>2</v>
      </c>
      <c r="B8" s="17"/>
      <c r="C8" s="15" t="s">
        <v>18</v>
      </c>
      <c r="D8" s="16" t="s">
        <v>14</v>
      </c>
      <c r="E8" s="27">
        <v>146</v>
      </c>
      <c r="F8" s="16" t="s">
        <v>15</v>
      </c>
      <c r="G8" s="28" t="s">
        <v>16</v>
      </c>
      <c r="H8" s="28" t="s">
        <v>17</v>
      </c>
    </row>
    <row r="9" s="1" customFormat="true" ht="35" customHeight="true" spans="1:8">
      <c r="A9" s="13">
        <v>3</v>
      </c>
      <c r="B9" s="17"/>
      <c r="C9" s="18" t="s">
        <v>19</v>
      </c>
      <c r="D9" s="16" t="s">
        <v>14</v>
      </c>
      <c r="E9" s="27">
        <v>430</v>
      </c>
      <c r="F9" s="16" t="s">
        <v>15</v>
      </c>
      <c r="G9" s="28" t="s">
        <v>16</v>
      </c>
      <c r="H9" s="28" t="s">
        <v>17</v>
      </c>
    </row>
    <row r="10" s="1" customFormat="true" ht="35" customHeight="true" spans="1:8">
      <c r="A10" s="13">
        <v>4</v>
      </c>
      <c r="B10" s="17"/>
      <c r="C10" s="15" t="s">
        <v>20</v>
      </c>
      <c r="D10" s="16" t="s">
        <v>14</v>
      </c>
      <c r="E10" s="27">
        <v>220</v>
      </c>
      <c r="F10" s="16" t="s">
        <v>15</v>
      </c>
      <c r="G10" s="28" t="s">
        <v>16</v>
      </c>
      <c r="H10" s="28" t="s">
        <v>17</v>
      </c>
    </row>
    <row r="11" s="1" customFormat="true" ht="35" customHeight="true" spans="1:8">
      <c r="A11" s="13"/>
      <c r="B11" s="17"/>
      <c r="C11" s="15" t="s">
        <v>21</v>
      </c>
      <c r="D11" s="19"/>
      <c r="E11" s="26">
        <f>E12+E13</f>
        <v>176</v>
      </c>
      <c r="F11" s="16"/>
      <c r="G11" s="28"/>
      <c r="H11" s="28"/>
    </row>
    <row r="12" s="1" customFormat="true" ht="35" customHeight="true" spans="1:8">
      <c r="A12" s="13">
        <v>5</v>
      </c>
      <c r="B12" s="17"/>
      <c r="C12" s="15" t="s">
        <v>22</v>
      </c>
      <c r="D12" s="16" t="s">
        <v>14</v>
      </c>
      <c r="E12" s="27">
        <v>117</v>
      </c>
      <c r="F12" s="16" t="s">
        <v>15</v>
      </c>
      <c r="G12" s="28" t="s">
        <v>16</v>
      </c>
      <c r="H12" s="28" t="s">
        <v>17</v>
      </c>
    </row>
    <row r="13" s="1" customFormat="true" ht="35" customHeight="true" spans="1:8">
      <c r="A13" s="13">
        <v>6</v>
      </c>
      <c r="B13" s="17"/>
      <c r="C13" s="19"/>
      <c r="D13" s="19" t="s">
        <v>23</v>
      </c>
      <c r="E13" s="27">
        <v>59</v>
      </c>
      <c r="F13" s="19" t="s">
        <v>24</v>
      </c>
      <c r="G13" s="28" t="s">
        <v>16</v>
      </c>
      <c r="H13" s="28" t="s">
        <v>17</v>
      </c>
    </row>
    <row r="14" s="1" customFormat="true" ht="35" customHeight="true" spans="1:8">
      <c r="A14" s="13"/>
      <c r="B14" s="17"/>
      <c r="C14" s="15" t="s">
        <v>25</v>
      </c>
      <c r="D14" s="19"/>
      <c r="E14" s="26">
        <f>E15+E16</f>
        <v>190.57</v>
      </c>
      <c r="F14" s="19"/>
      <c r="G14" s="28"/>
      <c r="H14" s="28"/>
    </row>
    <row r="15" s="1" customFormat="true" ht="35" customHeight="true" spans="1:8">
      <c r="A15" s="13">
        <v>7</v>
      </c>
      <c r="B15" s="17"/>
      <c r="C15" s="15" t="s">
        <v>26</v>
      </c>
      <c r="D15" s="16" t="s">
        <v>14</v>
      </c>
      <c r="E15" s="27">
        <v>109.57</v>
      </c>
      <c r="F15" s="16" t="s">
        <v>15</v>
      </c>
      <c r="G15" s="28" t="s">
        <v>16</v>
      </c>
      <c r="H15" s="28" t="s">
        <v>17</v>
      </c>
    </row>
    <row r="16" s="1" customFormat="true" ht="35" customHeight="true" spans="1:8">
      <c r="A16" s="13">
        <v>8</v>
      </c>
      <c r="B16" s="17"/>
      <c r="C16" s="19"/>
      <c r="D16" s="19" t="s">
        <v>23</v>
      </c>
      <c r="E16" s="27">
        <v>81</v>
      </c>
      <c r="F16" s="19" t="s">
        <v>24</v>
      </c>
      <c r="G16" s="28" t="s">
        <v>16</v>
      </c>
      <c r="H16" s="28" t="s">
        <v>17</v>
      </c>
    </row>
    <row r="17" s="1" customFormat="true" ht="35" customHeight="true" spans="1:8">
      <c r="A17" s="13"/>
      <c r="B17" s="20" t="s">
        <v>27</v>
      </c>
      <c r="C17" s="20"/>
      <c r="D17" s="20"/>
      <c r="E17" s="26">
        <f>E18</f>
        <v>1261</v>
      </c>
      <c r="F17" s="19"/>
      <c r="G17" s="28"/>
      <c r="H17" s="28"/>
    </row>
    <row r="18" s="1" customFormat="true" ht="35" customHeight="true" spans="1:8">
      <c r="A18" s="13"/>
      <c r="B18" s="14" t="s">
        <v>28</v>
      </c>
      <c r="C18" s="14" t="s">
        <v>29</v>
      </c>
      <c r="D18" s="17"/>
      <c r="E18" s="29">
        <f>SUM(E19:E23)</f>
        <v>1261</v>
      </c>
      <c r="F18" s="13"/>
      <c r="G18" s="13"/>
      <c r="H18" s="13"/>
    </row>
    <row r="19" s="1" customFormat="true" ht="35" customHeight="true" spans="1:8">
      <c r="A19" s="13">
        <v>9</v>
      </c>
      <c r="B19" s="14"/>
      <c r="C19" s="21" t="s">
        <v>30</v>
      </c>
      <c r="D19" s="21" t="s">
        <v>31</v>
      </c>
      <c r="E19" s="27">
        <v>237</v>
      </c>
      <c r="F19" s="16" t="s">
        <v>32</v>
      </c>
      <c r="G19" s="28" t="s">
        <v>16</v>
      </c>
      <c r="H19" s="28" t="s">
        <v>17</v>
      </c>
    </row>
    <row r="20" s="1" customFormat="true" ht="35" customHeight="true" spans="1:8">
      <c r="A20" s="13">
        <v>10</v>
      </c>
      <c r="B20" s="14"/>
      <c r="C20" s="16"/>
      <c r="D20" s="16" t="s">
        <v>33</v>
      </c>
      <c r="E20" s="27">
        <v>405</v>
      </c>
      <c r="F20" s="16" t="s">
        <v>32</v>
      </c>
      <c r="G20" s="28" t="s">
        <v>16</v>
      </c>
      <c r="H20" s="28" t="s">
        <v>17</v>
      </c>
    </row>
    <row r="21" s="1" customFormat="true" ht="35" customHeight="true" spans="1:8">
      <c r="A21" s="13">
        <v>11</v>
      </c>
      <c r="B21" s="14"/>
      <c r="C21" s="16"/>
      <c r="D21" s="16" t="s">
        <v>34</v>
      </c>
      <c r="E21" s="27">
        <v>480</v>
      </c>
      <c r="F21" s="16" t="s">
        <v>32</v>
      </c>
      <c r="G21" s="28" t="s">
        <v>16</v>
      </c>
      <c r="H21" s="28" t="s">
        <v>17</v>
      </c>
    </row>
    <row r="22" s="1" customFormat="true" ht="35" customHeight="true" spans="1:8">
      <c r="A22" s="13">
        <v>12</v>
      </c>
      <c r="B22" s="14"/>
      <c r="C22" s="16"/>
      <c r="D22" s="21" t="s">
        <v>35</v>
      </c>
      <c r="E22" s="27">
        <v>100</v>
      </c>
      <c r="F22" s="16" t="s">
        <v>32</v>
      </c>
      <c r="G22" s="28" t="s">
        <v>16</v>
      </c>
      <c r="H22" s="28" t="s">
        <v>17</v>
      </c>
    </row>
    <row r="23" s="1" customFormat="true" ht="35" customHeight="true" spans="1:8">
      <c r="A23" s="13">
        <v>13</v>
      </c>
      <c r="B23" s="14"/>
      <c r="C23" s="16"/>
      <c r="D23" s="15" t="s">
        <v>36</v>
      </c>
      <c r="E23" s="30">
        <v>39</v>
      </c>
      <c r="F23" s="16" t="s">
        <v>32</v>
      </c>
      <c r="G23" s="28" t="s">
        <v>16</v>
      </c>
      <c r="H23" s="28" t="s">
        <v>17</v>
      </c>
    </row>
    <row r="24" s="1" customFormat="true" ht="35" customHeight="true" spans="1:8">
      <c r="A24" s="13"/>
      <c r="B24" s="20" t="s">
        <v>37</v>
      </c>
      <c r="C24" s="22"/>
      <c r="D24" s="22"/>
      <c r="E24" s="31">
        <f>E25</f>
        <v>483.37</v>
      </c>
      <c r="F24" s="16"/>
      <c r="G24" s="28"/>
      <c r="H24" s="28"/>
    </row>
    <row r="25" s="1" customFormat="true" ht="35" customHeight="true" spans="1:8">
      <c r="A25" s="13"/>
      <c r="B25" s="14" t="s">
        <v>38</v>
      </c>
      <c r="C25" s="15" t="s">
        <v>39</v>
      </c>
      <c r="D25" s="19"/>
      <c r="E25" s="31">
        <f>SUM(E26:E33)</f>
        <v>483.37</v>
      </c>
      <c r="F25" s="16"/>
      <c r="G25" s="13"/>
      <c r="H25" s="13"/>
    </row>
    <row r="26" s="2" customFormat="true" ht="35" customHeight="true" spans="1:8">
      <c r="A26" s="23">
        <v>14</v>
      </c>
      <c r="B26" s="19"/>
      <c r="C26" s="15" t="s">
        <v>40</v>
      </c>
      <c r="D26" s="16" t="s">
        <v>14</v>
      </c>
      <c r="E26" s="27">
        <v>40.97</v>
      </c>
      <c r="F26" s="16" t="s">
        <v>15</v>
      </c>
      <c r="G26" s="28" t="s">
        <v>16</v>
      </c>
      <c r="H26" s="28" t="s">
        <v>17</v>
      </c>
    </row>
    <row r="27" s="1" customFormat="true" ht="35" customHeight="true" spans="1:8">
      <c r="A27" s="23">
        <v>15</v>
      </c>
      <c r="B27" s="17"/>
      <c r="C27" s="19"/>
      <c r="D27" s="15" t="s">
        <v>41</v>
      </c>
      <c r="E27" s="30">
        <v>150</v>
      </c>
      <c r="F27" s="16" t="s">
        <v>32</v>
      </c>
      <c r="G27" s="28" t="s">
        <v>16</v>
      </c>
      <c r="H27" s="28" t="s">
        <v>17</v>
      </c>
    </row>
    <row r="28" s="1" customFormat="true" ht="35" customHeight="true" spans="1:8">
      <c r="A28" s="23">
        <v>16</v>
      </c>
      <c r="B28" s="17"/>
      <c r="C28" s="19"/>
      <c r="D28" s="15" t="s">
        <v>36</v>
      </c>
      <c r="E28" s="30">
        <v>6</v>
      </c>
      <c r="F28" s="16" t="s">
        <v>32</v>
      </c>
      <c r="G28" s="28" t="s">
        <v>16</v>
      </c>
      <c r="H28" s="28" t="s">
        <v>17</v>
      </c>
    </row>
    <row r="29" s="1" customFormat="true" ht="35" customHeight="true" spans="1:8">
      <c r="A29" s="23">
        <v>17</v>
      </c>
      <c r="B29" s="17"/>
      <c r="C29" s="19"/>
      <c r="D29" s="15" t="s">
        <v>42</v>
      </c>
      <c r="E29" s="30">
        <v>9.8</v>
      </c>
      <c r="F29" s="16" t="s">
        <v>32</v>
      </c>
      <c r="G29" s="28" t="s">
        <v>16</v>
      </c>
      <c r="H29" s="28" t="s">
        <v>17</v>
      </c>
    </row>
    <row r="30" s="1" customFormat="true" ht="35" customHeight="true" spans="1:8">
      <c r="A30" s="23">
        <v>18</v>
      </c>
      <c r="B30" s="17"/>
      <c r="C30" s="19"/>
      <c r="D30" s="21" t="s">
        <v>43</v>
      </c>
      <c r="E30" s="27">
        <v>60</v>
      </c>
      <c r="F30" s="16" t="s">
        <v>32</v>
      </c>
      <c r="G30" s="28" t="s">
        <v>16</v>
      </c>
      <c r="H30" s="28" t="s">
        <v>17</v>
      </c>
    </row>
    <row r="31" s="1" customFormat="true" ht="35" customHeight="true" spans="1:8">
      <c r="A31" s="23">
        <v>19</v>
      </c>
      <c r="B31" s="17"/>
      <c r="C31" s="19"/>
      <c r="D31" s="15" t="s">
        <v>44</v>
      </c>
      <c r="E31" s="30">
        <v>62</v>
      </c>
      <c r="F31" s="16" t="s">
        <v>32</v>
      </c>
      <c r="G31" s="28" t="s">
        <v>16</v>
      </c>
      <c r="H31" s="28" t="s">
        <v>17</v>
      </c>
    </row>
    <row r="32" s="1" customFormat="true" ht="35" customHeight="true" spans="1:8">
      <c r="A32" s="23">
        <v>20</v>
      </c>
      <c r="B32" s="17"/>
      <c r="C32" s="19"/>
      <c r="D32" s="19" t="s">
        <v>45</v>
      </c>
      <c r="E32" s="30">
        <v>40</v>
      </c>
      <c r="F32" s="16" t="s">
        <v>32</v>
      </c>
      <c r="G32" s="28" t="s">
        <v>16</v>
      </c>
      <c r="H32" s="28" t="s">
        <v>17</v>
      </c>
    </row>
    <row r="33" s="1" customFormat="true" ht="35" customHeight="true" spans="1:8">
      <c r="A33" s="23">
        <v>21</v>
      </c>
      <c r="B33" s="17"/>
      <c r="C33" s="19"/>
      <c r="D33" s="15" t="s">
        <v>46</v>
      </c>
      <c r="E33" s="27">
        <v>114.6</v>
      </c>
      <c r="F33" s="16" t="s">
        <v>32</v>
      </c>
      <c r="G33" s="28" t="s">
        <v>16</v>
      </c>
      <c r="H33" s="28" t="s">
        <v>17</v>
      </c>
    </row>
    <row r="34" s="1" customFormat="true" ht="35" customHeight="true" spans="1:8">
      <c r="A34" s="13"/>
      <c r="B34" s="20" t="s">
        <v>47</v>
      </c>
      <c r="C34" s="22"/>
      <c r="D34" s="22"/>
      <c r="E34" s="29">
        <f>E35+E36</f>
        <v>1005</v>
      </c>
      <c r="F34" s="13"/>
      <c r="G34" s="13"/>
      <c r="H34" s="13"/>
    </row>
    <row r="35" s="1" customFormat="true" ht="35" customHeight="true" spans="1:8">
      <c r="A35" s="13">
        <v>22</v>
      </c>
      <c r="B35" s="14" t="s">
        <v>48</v>
      </c>
      <c r="C35" s="21" t="s">
        <v>49</v>
      </c>
      <c r="D35" s="21" t="s">
        <v>31</v>
      </c>
      <c r="E35" s="32">
        <v>480</v>
      </c>
      <c r="F35" s="16" t="s">
        <v>32</v>
      </c>
      <c r="G35" s="28" t="s">
        <v>16</v>
      </c>
      <c r="H35" s="28" t="s">
        <v>17</v>
      </c>
    </row>
    <row r="36" s="1" customFormat="true" ht="35" customHeight="true" spans="1:8">
      <c r="A36" s="13"/>
      <c r="B36" s="17"/>
      <c r="C36" s="15" t="s">
        <v>50</v>
      </c>
      <c r="D36" s="19"/>
      <c r="E36" s="32">
        <f>SUM(E37:E38)</f>
        <v>525</v>
      </c>
      <c r="F36" s="16"/>
      <c r="G36" s="28"/>
      <c r="H36" s="28"/>
    </row>
    <row r="37" s="1" customFormat="true" ht="35" customHeight="true" spans="1:8">
      <c r="A37" s="13">
        <v>23</v>
      </c>
      <c r="B37" s="17"/>
      <c r="C37" s="15" t="s">
        <v>51</v>
      </c>
      <c r="D37" s="15" t="s">
        <v>52</v>
      </c>
      <c r="E37" s="27">
        <v>480</v>
      </c>
      <c r="F37" s="16" t="s">
        <v>32</v>
      </c>
      <c r="G37" s="28" t="s">
        <v>16</v>
      </c>
      <c r="H37" s="28" t="s">
        <v>17</v>
      </c>
    </row>
    <row r="38" s="1" customFormat="true" ht="35" customHeight="true" spans="1:8">
      <c r="A38" s="13">
        <v>24</v>
      </c>
      <c r="B38" s="17"/>
      <c r="C38" s="19"/>
      <c r="D38" s="15" t="s">
        <v>53</v>
      </c>
      <c r="E38" s="27">
        <v>45</v>
      </c>
      <c r="F38" s="16" t="s">
        <v>32</v>
      </c>
      <c r="G38" s="28" t="s">
        <v>16</v>
      </c>
      <c r="H38" s="28" t="s">
        <v>17</v>
      </c>
    </row>
  </sheetData>
  <sortState ref="C5:I11">
    <sortCondition ref="C5:C11" customList="湖南省地质调查所,湖南省地质灾害调查监测所,湖南省自然资源调查所,湖南省矿产资源调查所,湖南省生态地质调查监测所,湖南省国土空间调查监测所,湖南省核地质调查所,湖南省工程地质矿山地质调查监测所,湖南省水文地质环境地质调查监测所,湖南省城市地质调查监测所,湖南省地球物理地球化学调查所,湖南省遥感地质调查监测所,湖南省地质地理信息所,湖南省地质实验测试中心,湖南省核地质与核技术应用中心"/>
  </sortState>
  <mergeCells count="20">
    <mergeCell ref="A2:H2"/>
    <mergeCell ref="B5:D5"/>
    <mergeCell ref="B6:D6"/>
    <mergeCell ref="C11:D11"/>
    <mergeCell ref="C14:D14"/>
    <mergeCell ref="B17:D17"/>
    <mergeCell ref="C18:D18"/>
    <mergeCell ref="B24:D24"/>
    <mergeCell ref="C25:D25"/>
    <mergeCell ref="B34:D34"/>
    <mergeCell ref="C36:D36"/>
    <mergeCell ref="B7:B16"/>
    <mergeCell ref="B18:B23"/>
    <mergeCell ref="B25:B33"/>
    <mergeCell ref="B35:B38"/>
    <mergeCell ref="C12:C13"/>
    <mergeCell ref="C15:C16"/>
    <mergeCell ref="C19:C23"/>
    <mergeCell ref="C26:C33"/>
    <mergeCell ref="C37:C38"/>
  </mergeCell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2024-03-13T23:14:00Z</dcterms:created>
  <dcterms:modified xsi:type="dcterms:W3CDTF">2024-03-28T16:12:37Z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E94400881F514894940109FFB96864BF_12</vt:lpwstr>
  </property>
  <property fmtid="{D5CDD505-2E9C-101B-9397-08002B2CF9AE}" pid="3" name="KSOProductBuildVer">
    <vt:lpwstr>2052-11.8.2.10125</vt:lpwstr>
  </property>
</Properties>
</file>