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7" i="1" l="1"/>
  <c r="D23" i="1" l="1"/>
  <c r="D69" i="1" l="1"/>
  <c r="D56" i="1"/>
  <c r="D55" i="1" s="1"/>
  <c r="D46" i="1"/>
  <c r="D42" i="1"/>
  <c r="D34" i="1"/>
  <c r="D19" i="1"/>
  <c r="D14" i="1"/>
  <c r="D7" i="1"/>
  <c r="D6" i="1" l="1"/>
  <c r="D5" i="1" s="1"/>
</calcChain>
</file>

<file path=xl/sharedStrings.xml><?xml version="1.0" encoding="utf-8"?>
<sst xmlns="http://schemas.openxmlformats.org/spreadsheetml/2006/main" count="287" uniqueCount="92">
  <si>
    <t>项目名称</t>
  </si>
  <si>
    <r>
      <rPr>
        <b/>
        <sz val="10"/>
        <rFont val="仿宋_GB2312"/>
        <family val="3"/>
        <charset val="134"/>
      </rPr>
      <t>金额</t>
    </r>
    <r>
      <rPr>
        <b/>
        <sz val="10"/>
        <rFont val="Times New Roman"/>
        <family val="1"/>
      </rPr>
      <t xml:space="preserve">
</t>
    </r>
    <r>
      <rPr>
        <b/>
        <sz val="10"/>
        <rFont val="仿宋_GB2312"/>
        <family val="3"/>
        <charset val="134"/>
      </rPr>
      <t>（万元）</t>
    </r>
  </si>
  <si>
    <t>功能科目</t>
  </si>
  <si>
    <t>政府预算经济科目</t>
  </si>
  <si>
    <t>总计</t>
  </si>
  <si>
    <r>
      <rPr>
        <sz val="10"/>
        <color theme="1"/>
        <rFont val="仿宋_GB2312"/>
        <family val="3"/>
        <charset val="134"/>
      </rPr>
      <t>株洲市</t>
    </r>
  </si>
  <si>
    <r>
      <rPr>
        <sz val="10"/>
        <color indexed="8"/>
        <rFont val="Times New Roman"/>
        <family val="1"/>
      </rPr>
      <t>2023</t>
    </r>
    <r>
      <rPr>
        <sz val="10"/>
        <color indexed="8"/>
        <rFont val="仿宋_GB2312"/>
        <family val="3"/>
        <charset val="134"/>
      </rPr>
      <t>年省级历史遗留矿山生态修复</t>
    </r>
  </si>
  <si>
    <r>
      <rPr>
        <sz val="10"/>
        <rFont val="Times New Roman"/>
        <family val="1"/>
      </rPr>
      <t>2200106-</t>
    </r>
    <r>
      <rPr>
        <sz val="10"/>
        <rFont val="仿宋_GB2312"/>
        <family val="3"/>
        <charset val="134"/>
      </rPr>
      <t>自然资源利用与保护</t>
    </r>
  </si>
  <si>
    <r>
      <rPr>
        <sz val="10"/>
        <rFont val="Times New Roman"/>
        <family val="1"/>
      </rPr>
      <t>502-</t>
    </r>
    <r>
      <rPr>
        <sz val="10"/>
        <rFont val="仿宋_GB2312"/>
        <family val="3"/>
        <charset val="134"/>
      </rPr>
      <t>机关商品和服务支出</t>
    </r>
  </si>
  <si>
    <r>
      <rPr>
        <sz val="10"/>
        <color theme="1"/>
        <rFont val="仿宋_GB2312"/>
        <family val="3"/>
        <charset val="134"/>
      </rPr>
      <t>湘潭市</t>
    </r>
  </si>
  <si>
    <r>
      <rPr>
        <sz val="10"/>
        <color theme="1"/>
        <rFont val="仿宋_GB2312"/>
        <family val="3"/>
        <charset val="134"/>
      </rPr>
      <t>衡阳市</t>
    </r>
  </si>
  <si>
    <r>
      <rPr>
        <sz val="10"/>
        <color theme="1"/>
        <rFont val="仿宋_GB2312"/>
        <family val="3"/>
        <charset val="134"/>
      </rPr>
      <t>张家界市</t>
    </r>
  </si>
  <si>
    <r>
      <rPr>
        <sz val="10"/>
        <color theme="1"/>
        <rFont val="仿宋_GB2312"/>
        <family val="3"/>
        <charset val="134"/>
      </rPr>
      <t>郴州市</t>
    </r>
  </si>
  <si>
    <r>
      <rPr>
        <sz val="10"/>
        <color theme="1"/>
        <rFont val="仿宋_GB2312"/>
        <family val="3"/>
        <charset val="134"/>
      </rPr>
      <t>永州市</t>
    </r>
  </si>
  <si>
    <r>
      <rPr>
        <sz val="10"/>
        <color theme="1"/>
        <rFont val="仿宋_GB2312"/>
        <family val="3"/>
        <charset val="134"/>
      </rPr>
      <t>娄底市</t>
    </r>
  </si>
  <si>
    <r>
      <rPr>
        <sz val="10"/>
        <color theme="1"/>
        <rFont val="仿宋_GB2312"/>
        <family val="3"/>
        <charset val="134"/>
      </rPr>
      <t>湘西自治州</t>
    </r>
  </si>
  <si>
    <r>
      <rPr>
        <b/>
        <sz val="10"/>
        <rFont val="仿宋_GB2312"/>
        <family val="3"/>
        <charset val="134"/>
      </rPr>
      <t>（二）湘桂岩溶地湖南沅江、资江上游历史遗留废弃矿山生态修复示范工程项目配套资金小计</t>
    </r>
  </si>
  <si>
    <r>
      <rPr>
        <sz val="10"/>
        <rFont val="仿宋_GB2312"/>
        <family val="3"/>
        <charset val="134"/>
      </rPr>
      <t>邵阳市</t>
    </r>
  </si>
  <si>
    <r>
      <rPr>
        <sz val="10"/>
        <rFont val="仿宋_GB2312"/>
        <family val="3"/>
        <charset val="134"/>
      </rPr>
      <t>湘桂岩溶地湖南沅江、资江上游历史遗留废弃矿山生态修复示范工程项目配套资金</t>
    </r>
  </si>
  <si>
    <r>
      <rPr>
        <sz val="10"/>
        <rFont val="Times New Roman"/>
        <family val="1"/>
      </rPr>
      <t>2200199-</t>
    </r>
    <r>
      <rPr>
        <sz val="10"/>
        <rFont val="仿宋_GB2312"/>
        <family val="3"/>
        <charset val="134"/>
      </rPr>
      <t>其他自然资源事务支出</t>
    </r>
  </si>
  <si>
    <r>
      <rPr>
        <sz val="10"/>
        <rFont val="仿宋_GB2312"/>
        <family val="3"/>
        <charset val="134"/>
      </rPr>
      <t>怀化市</t>
    </r>
  </si>
  <si>
    <r>
      <t>（一）</t>
    </r>
    <r>
      <rPr>
        <b/>
        <sz val="10"/>
        <color indexed="8"/>
        <rFont val="Times New Roman"/>
        <family val="1"/>
      </rPr>
      <t>2023</t>
    </r>
    <r>
      <rPr>
        <b/>
        <sz val="10"/>
        <color indexed="8"/>
        <rFont val="仿宋_GB2312"/>
        <family val="3"/>
        <charset val="134"/>
      </rPr>
      <t>年省级历史遗留矿山生态修复小计</t>
    </r>
    <phoneticPr fontId="3" type="noConversion"/>
  </si>
  <si>
    <t>附件1：</t>
    <phoneticPr fontId="3" type="noConversion"/>
  </si>
  <si>
    <r>
      <t>县市区</t>
    </r>
    <r>
      <rPr>
        <b/>
        <sz val="10"/>
        <rFont val="Times New Roman"/>
        <family val="1"/>
      </rPr>
      <t/>
    </r>
    <phoneticPr fontId="3" type="noConversion"/>
  </si>
  <si>
    <t>茶陵县</t>
    <phoneticPr fontId="3" type="noConversion"/>
  </si>
  <si>
    <t>荷塘区</t>
    <phoneticPr fontId="3" type="noConversion"/>
  </si>
  <si>
    <t>渌口区</t>
    <phoneticPr fontId="3" type="noConversion"/>
  </si>
  <si>
    <t>天元区</t>
    <phoneticPr fontId="3" type="noConversion"/>
  </si>
  <si>
    <t>炎陵县</t>
    <phoneticPr fontId="3" type="noConversion"/>
  </si>
  <si>
    <t>攸县</t>
    <phoneticPr fontId="3" type="noConversion"/>
  </si>
  <si>
    <t>经开区</t>
    <phoneticPr fontId="3" type="noConversion"/>
  </si>
  <si>
    <t>韶山市</t>
    <phoneticPr fontId="3" type="noConversion"/>
  </si>
  <si>
    <t>湘乡市</t>
    <phoneticPr fontId="3" type="noConversion"/>
  </si>
  <si>
    <t>雨湖区</t>
    <phoneticPr fontId="3" type="noConversion"/>
  </si>
  <si>
    <t>衡东县</t>
    <phoneticPr fontId="3" type="noConversion"/>
  </si>
  <si>
    <t>衡山县</t>
    <phoneticPr fontId="3" type="noConversion"/>
  </si>
  <si>
    <t>衡阳县</t>
    <phoneticPr fontId="3" type="noConversion"/>
  </si>
  <si>
    <t>慈利县</t>
    <phoneticPr fontId="3" type="noConversion"/>
  </si>
  <si>
    <t>桑植县</t>
    <phoneticPr fontId="3" type="noConversion"/>
  </si>
  <si>
    <t>永定区</t>
    <phoneticPr fontId="3" type="noConversion"/>
  </si>
  <si>
    <t>安仁县</t>
    <phoneticPr fontId="3" type="noConversion"/>
  </si>
  <si>
    <t>桂东县</t>
    <phoneticPr fontId="3" type="noConversion"/>
  </si>
  <si>
    <t>嘉禾县</t>
    <phoneticPr fontId="3" type="noConversion"/>
  </si>
  <si>
    <t>汝城县</t>
    <phoneticPr fontId="3" type="noConversion"/>
  </si>
  <si>
    <t>苏仙区</t>
    <phoneticPr fontId="3" type="noConversion"/>
  </si>
  <si>
    <t>宜章县</t>
    <phoneticPr fontId="3" type="noConversion"/>
  </si>
  <si>
    <t>道县</t>
    <phoneticPr fontId="3" type="noConversion"/>
  </si>
  <si>
    <t>东安县</t>
    <phoneticPr fontId="3" type="noConversion"/>
  </si>
  <si>
    <t>江华县</t>
    <phoneticPr fontId="3" type="noConversion"/>
  </si>
  <si>
    <t>江永县</t>
    <phoneticPr fontId="3" type="noConversion"/>
  </si>
  <si>
    <t>宁远县</t>
    <phoneticPr fontId="3" type="noConversion"/>
  </si>
  <si>
    <t>祁阳市</t>
    <phoneticPr fontId="3" type="noConversion"/>
  </si>
  <si>
    <t>新田县</t>
    <phoneticPr fontId="3" type="noConversion"/>
  </si>
  <si>
    <t>娄星区</t>
    <phoneticPr fontId="3" type="noConversion"/>
  </si>
  <si>
    <t>双峰县</t>
    <phoneticPr fontId="3" type="noConversion"/>
  </si>
  <si>
    <t>新化县</t>
    <phoneticPr fontId="3" type="noConversion"/>
  </si>
  <si>
    <t>保靖县</t>
    <phoneticPr fontId="3" type="noConversion"/>
  </si>
  <si>
    <t>凤凰县</t>
    <phoneticPr fontId="3" type="noConversion"/>
  </si>
  <si>
    <t>古丈县</t>
    <phoneticPr fontId="3" type="noConversion"/>
  </si>
  <si>
    <t>花垣县</t>
    <phoneticPr fontId="3" type="noConversion"/>
  </si>
  <si>
    <t>吉首市</t>
    <phoneticPr fontId="3" type="noConversion"/>
  </si>
  <si>
    <t>龙山县</t>
    <phoneticPr fontId="3" type="noConversion"/>
  </si>
  <si>
    <t>泸溪县</t>
    <phoneticPr fontId="3" type="noConversion"/>
  </si>
  <si>
    <t>永顺县</t>
    <phoneticPr fontId="3" type="noConversion"/>
  </si>
  <si>
    <t>双清区</t>
    <phoneticPr fontId="3" type="noConversion"/>
  </si>
  <si>
    <t>北塔区</t>
    <phoneticPr fontId="3" type="noConversion"/>
  </si>
  <si>
    <t>大祥区</t>
    <phoneticPr fontId="3" type="noConversion"/>
  </si>
  <si>
    <t>邵东市</t>
    <phoneticPr fontId="3" type="noConversion"/>
  </si>
  <si>
    <t>邵阳县</t>
    <phoneticPr fontId="3" type="noConversion"/>
  </si>
  <si>
    <t>新邵县</t>
    <phoneticPr fontId="3" type="noConversion"/>
  </si>
  <si>
    <t>隆回县</t>
    <phoneticPr fontId="3" type="noConversion"/>
  </si>
  <si>
    <t>武冈市</t>
    <phoneticPr fontId="3" type="noConversion"/>
  </si>
  <si>
    <t>洞口县</t>
    <phoneticPr fontId="3" type="noConversion"/>
  </si>
  <si>
    <t>城步县</t>
    <phoneticPr fontId="3" type="noConversion"/>
  </si>
  <si>
    <t>绥宁县</t>
    <phoneticPr fontId="3" type="noConversion"/>
  </si>
  <si>
    <t>新宁县</t>
    <phoneticPr fontId="3" type="noConversion"/>
  </si>
  <si>
    <t>鹤城区</t>
    <phoneticPr fontId="3" type="noConversion"/>
  </si>
  <si>
    <t>辰溪县</t>
    <phoneticPr fontId="3" type="noConversion"/>
  </si>
  <si>
    <t>麻阳县</t>
    <phoneticPr fontId="3" type="noConversion"/>
  </si>
  <si>
    <t>会同县</t>
    <phoneticPr fontId="3" type="noConversion"/>
  </si>
  <si>
    <t>通道县</t>
    <phoneticPr fontId="3" type="noConversion"/>
  </si>
  <si>
    <t>沅陵县</t>
    <phoneticPr fontId="3" type="noConversion"/>
  </si>
  <si>
    <t>新晃县</t>
    <phoneticPr fontId="3" type="noConversion"/>
  </si>
  <si>
    <t>溆浦县</t>
    <phoneticPr fontId="3" type="noConversion"/>
  </si>
  <si>
    <t>洪江市</t>
    <phoneticPr fontId="3" type="noConversion"/>
  </si>
  <si>
    <t>芷江县</t>
    <phoneticPr fontId="3" type="noConversion"/>
  </si>
  <si>
    <t>中方县</t>
    <phoneticPr fontId="3" type="noConversion"/>
  </si>
  <si>
    <t>靖州县</t>
    <phoneticPr fontId="3" type="noConversion"/>
  </si>
  <si>
    <t>小计</t>
    <phoneticPr fontId="3" type="noConversion"/>
  </si>
  <si>
    <r>
      <t>502-</t>
    </r>
    <r>
      <rPr>
        <sz val="10"/>
        <rFont val="仿宋_GB2312"/>
        <family val="3"/>
        <charset val="134"/>
      </rPr>
      <t>机关资本性支出</t>
    </r>
    <phoneticPr fontId="3" type="noConversion"/>
  </si>
  <si>
    <t>提前下达2024年历史遗留矿山生态修复项目资金明细表</t>
    <phoneticPr fontId="3" type="noConversion"/>
  </si>
  <si>
    <r>
      <t>市州</t>
    </r>
    <r>
      <rPr>
        <b/>
        <sz val="10"/>
        <rFont val="Times New Roman"/>
        <family val="1"/>
      </rPr>
      <t/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</si>
</sst>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_ "/>
    <numFmt numFmtId="177" formatCode="0.00_);[Red]\(0.00\)"/>
  </numFmts>
  <fonts count="21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20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20"/>
      <name val="Times New Roman"/>
      <family val="1"/>
    </font>
    <font>
      <sz val="12"/>
      <name val="仿宋_GB2312"/>
      <family val="3"/>
      <charset val="134"/>
    </font>
    <font>
      <b/>
      <sz val="16"/>
      <name val="方正小标宋简体"/>
      <family val="3"/>
      <charset val="134"/>
    </font>
    <font>
      <b/>
      <sz val="16"/>
      <name val="Times New Roman"/>
      <family val="1"/>
    </font>
    <font>
      <sz val="12"/>
      <name val="宋体"/>
      <family val="3"/>
      <charset val="134"/>
    </font>
    <font>
      <b/>
      <sz val="10"/>
      <name val="仿宋_GB2312"/>
      <family val="3"/>
      <charset val="134"/>
    </font>
    <font>
      <b/>
      <sz val="10"/>
      <name val="Times New Roman"/>
      <family val="1"/>
    </font>
    <font>
      <b/>
      <sz val="10"/>
      <color indexed="8"/>
      <name val="仿宋_GB2312"/>
      <family val="3"/>
      <charset val="134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color theme="1"/>
      <name val="仿宋_GB2312"/>
      <family val="3"/>
      <charset val="134"/>
    </font>
    <font>
      <sz val="10"/>
      <color indexed="8"/>
      <name val="Times New Roman"/>
      <family val="1"/>
    </font>
    <font>
      <sz val="10"/>
      <color indexed="8"/>
      <name val="仿宋_GB2312"/>
      <family val="3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8" fillId="0" borderId="1" xfId="2" applyFont="1" applyFill="1" applyBorder="1" applyAlignment="1" applyProtection="1">
      <alignment horizontal="center" vertical="center" wrapText="1"/>
      <protection locked="0"/>
    </xf>
    <xf numFmtId="177" fontId="0" fillId="0" borderId="0" xfId="0" applyNumberFormat="1"/>
    <xf numFmtId="177" fontId="7" fillId="0" borderId="0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0" fillId="0" borderId="1" xfId="1" applyNumberFormat="1" applyFont="1" applyFill="1" applyBorder="1" applyAlignment="1" applyProtection="1">
      <alignment horizontal="center" vertical="center"/>
      <protection locked="0"/>
    </xf>
    <xf numFmtId="177" fontId="17" fillId="0" borderId="1" xfId="1" applyNumberFormat="1" applyFont="1" applyFill="1" applyBorder="1" applyAlignment="1" applyProtection="1">
      <alignment horizontal="center" vertical="center"/>
      <protection locked="0"/>
    </xf>
    <xf numFmtId="177" fontId="10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2" xfId="2" applyFont="1" applyFill="1" applyBorder="1" applyAlignment="1" applyProtection="1">
      <alignment horizontal="center" vertical="center" wrapText="1"/>
      <protection locked="0"/>
    </xf>
    <xf numFmtId="0" fontId="17" fillId="0" borderId="3" xfId="2" applyFont="1" applyFill="1" applyBorder="1" applyAlignment="1" applyProtection="1">
      <alignment horizontal="center" vertical="center" wrapText="1"/>
      <protection locked="0"/>
    </xf>
    <xf numFmtId="0" fontId="17" fillId="0" borderId="4" xfId="2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9" fillId="0" borderId="5" xfId="2" applyFont="1" applyFill="1" applyBorder="1" applyAlignment="1" applyProtection="1">
      <alignment horizontal="left" vertical="center" wrapText="1"/>
      <protection locked="0"/>
    </xf>
    <xf numFmtId="0" fontId="9" fillId="0" borderId="6" xfId="2" applyFont="1" applyFill="1" applyBorder="1" applyAlignment="1" applyProtection="1">
      <alignment horizontal="left" vertical="center" wrapText="1"/>
      <protection locked="0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workbookViewId="0">
      <selection activeCell="D42" sqref="D42"/>
    </sheetView>
  </sheetViews>
  <sheetFormatPr defaultRowHeight="14.4" x14ac:dyDescent="0.25"/>
  <cols>
    <col min="1" max="1" width="10" customWidth="1"/>
    <col min="2" max="2" width="14.77734375" customWidth="1"/>
    <col min="3" max="3" width="36.21875" customWidth="1"/>
    <col min="4" max="4" width="10.77734375" style="13" customWidth="1"/>
    <col min="5" max="6" width="20.109375" customWidth="1"/>
  </cols>
  <sheetData>
    <row r="1" spans="1:6" x14ac:dyDescent="0.25">
      <c r="A1" t="s">
        <v>22</v>
      </c>
    </row>
    <row r="2" spans="1:6" s="1" customFormat="1" ht="26.4" x14ac:dyDescent="0.25">
      <c r="A2" s="26" t="s">
        <v>90</v>
      </c>
      <c r="B2" s="26"/>
      <c r="C2" s="26"/>
      <c r="D2" s="27"/>
      <c r="E2" s="26"/>
      <c r="F2" s="26"/>
    </row>
    <row r="3" spans="1:6" s="1" customFormat="1" ht="21.6" x14ac:dyDescent="0.25">
      <c r="A3" s="2"/>
      <c r="B3" s="3"/>
      <c r="C3" s="3"/>
      <c r="D3" s="14"/>
      <c r="E3" s="3"/>
      <c r="F3" s="4"/>
    </row>
    <row r="4" spans="1:6" s="1" customFormat="1" ht="33" customHeight="1" x14ac:dyDescent="0.25">
      <c r="A4" s="5" t="s">
        <v>91</v>
      </c>
      <c r="B4" s="5" t="s">
        <v>23</v>
      </c>
      <c r="C4" s="5" t="s">
        <v>0</v>
      </c>
      <c r="D4" s="15" t="s">
        <v>1</v>
      </c>
      <c r="E4" s="6" t="s">
        <v>2</v>
      </c>
      <c r="F4" s="6" t="s">
        <v>3</v>
      </c>
    </row>
    <row r="5" spans="1:6" s="1" customFormat="1" ht="28.95" customHeight="1" x14ac:dyDescent="0.25">
      <c r="A5" s="28" t="s">
        <v>4</v>
      </c>
      <c r="B5" s="29"/>
      <c r="C5" s="29"/>
      <c r="D5" s="16">
        <f>D6+D55</f>
        <v>9211.02</v>
      </c>
      <c r="E5" s="7"/>
      <c r="F5" s="7"/>
    </row>
    <row r="6" spans="1:6" s="1" customFormat="1" ht="28.95" customHeight="1" x14ac:dyDescent="0.25">
      <c r="A6" s="30" t="s">
        <v>21</v>
      </c>
      <c r="B6" s="31"/>
      <c r="C6" s="31"/>
      <c r="D6" s="16">
        <f>D7+D14+D19+D23+D27+D34+D42+D46</f>
        <v>8604</v>
      </c>
      <c r="E6" s="7"/>
      <c r="F6" s="7"/>
    </row>
    <row r="7" spans="1:6" s="1" customFormat="1" ht="25.8" customHeight="1" x14ac:dyDescent="0.25">
      <c r="A7" s="33" t="s">
        <v>5</v>
      </c>
      <c r="B7" s="36" t="s">
        <v>88</v>
      </c>
      <c r="C7" s="37"/>
      <c r="D7" s="17">
        <f>SUM(D8:D13)</f>
        <v>1196</v>
      </c>
      <c r="E7" s="9"/>
      <c r="F7" s="9"/>
    </row>
    <row r="8" spans="1:6" s="1" customFormat="1" ht="37.950000000000003" customHeight="1" x14ac:dyDescent="0.25">
      <c r="A8" s="34"/>
      <c r="B8" s="11" t="s">
        <v>25</v>
      </c>
      <c r="C8" s="8" t="s">
        <v>6</v>
      </c>
      <c r="D8" s="18">
        <v>51</v>
      </c>
      <c r="E8" s="9" t="s">
        <v>7</v>
      </c>
      <c r="F8" s="9" t="s">
        <v>8</v>
      </c>
    </row>
    <row r="9" spans="1:6" s="1" customFormat="1" ht="37.950000000000003" customHeight="1" x14ac:dyDescent="0.25">
      <c r="A9" s="34"/>
      <c r="B9" s="11" t="s">
        <v>26</v>
      </c>
      <c r="C9" s="8" t="s">
        <v>6</v>
      </c>
      <c r="D9" s="18">
        <v>19</v>
      </c>
      <c r="E9" s="9" t="s">
        <v>7</v>
      </c>
      <c r="F9" s="9" t="s">
        <v>8</v>
      </c>
    </row>
    <row r="10" spans="1:6" s="1" customFormat="1" ht="37.950000000000003" customHeight="1" x14ac:dyDescent="0.25">
      <c r="A10" s="34"/>
      <c r="B10" s="11" t="s">
        <v>27</v>
      </c>
      <c r="C10" s="8" t="s">
        <v>6</v>
      </c>
      <c r="D10" s="18">
        <v>45</v>
      </c>
      <c r="E10" s="9" t="s">
        <v>7</v>
      </c>
      <c r="F10" s="9" t="s">
        <v>8</v>
      </c>
    </row>
    <row r="11" spans="1:6" s="1" customFormat="1" ht="37.950000000000003" customHeight="1" x14ac:dyDescent="0.25">
      <c r="A11" s="34"/>
      <c r="B11" s="11" t="s">
        <v>24</v>
      </c>
      <c r="C11" s="8" t="s">
        <v>6</v>
      </c>
      <c r="D11" s="18">
        <v>515</v>
      </c>
      <c r="E11" s="9" t="s">
        <v>7</v>
      </c>
      <c r="F11" s="9" t="s">
        <v>8</v>
      </c>
    </row>
    <row r="12" spans="1:6" s="1" customFormat="1" ht="37.950000000000003" customHeight="1" x14ac:dyDescent="0.25">
      <c r="A12" s="34"/>
      <c r="B12" s="11" t="s">
        <v>28</v>
      </c>
      <c r="C12" s="8" t="s">
        <v>6</v>
      </c>
      <c r="D12" s="18">
        <v>31</v>
      </c>
      <c r="E12" s="9" t="s">
        <v>7</v>
      </c>
      <c r="F12" s="9" t="s">
        <v>8</v>
      </c>
    </row>
    <row r="13" spans="1:6" s="1" customFormat="1" ht="37.950000000000003" customHeight="1" x14ac:dyDescent="0.25">
      <c r="A13" s="35"/>
      <c r="B13" s="11" t="s">
        <v>29</v>
      </c>
      <c r="C13" s="8" t="s">
        <v>6</v>
      </c>
      <c r="D13" s="18">
        <v>535</v>
      </c>
      <c r="E13" s="9" t="s">
        <v>7</v>
      </c>
      <c r="F13" s="9" t="s">
        <v>8</v>
      </c>
    </row>
    <row r="14" spans="1:6" s="1" customFormat="1" ht="25.8" customHeight="1" x14ac:dyDescent="0.25">
      <c r="A14" s="33" t="s">
        <v>9</v>
      </c>
      <c r="B14" s="36" t="s">
        <v>88</v>
      </c>
      <c r="C14" s="37"/>
      <c r="D14" s="17">
        <f>SUM(D15:D18)</f>
        <v>266</v>
      </c>
      <c r="E14" s="9"/>
      <c r="F14" s="9"/>
    </row>
    <row r="15" spans="1:6" s="1" customFormat="1" ht="37.950000000000003" customHeight="1" x14ac:dyDescent="0.25">
      <c r="A15" s="34"/>
      <c r="B15" s="11" t="s">
        <v>30</v>
      </c>
      <c r="C15" s="8" t="s">
        <v>6</v>
      </c>
      <c r="D15" s="18">
        <v>19</v>
      </c>
      <c r="E15" s="9" t="s">
        <v>7</v>
      </c>
      <c r="F15" s="9" t="s">
        <v>8</v>
      </c>
    </row>
    <row r="16" spans="1:6" s="1" customFormat="1" ht="37.950000000000003" customHeight="1" x14ac:dyDescent="0.25">
      <c r="A16" s="34"/>
      <c r="B16" s="11" t="s">
        <v>33</v>
      </c>
      <c r="C16" s="8" t="s">
        <v>6</v>
      </c>
      <c r="D16" s="18">
        <v>113</v>
      </c>
      <c r="E16" s="9" t="s">
        <v>7</v>
      </c>
      <c r="F16" s="9" t="s">
        <v>8</v>
      </c>
    </row>
    <row r="17" spans="1:6" s="1" customFormat="1" ht="37.950000000000003" customHeight="1" x14ac:dyDescent="0.25">
      <c r="A17" s="34"/>
      <c r="B17" s="11" t="s">
        <v>31</v>
      </c>
      <c r="C17" s="8" t="s">
        <v>6</v>
      </c>
      <c r="D17" s="18">
        <v>26</v>
      </c>
      <c r="E17" s="9" t="s">
        <v>7</v>
      </c>
      <c r="F17" s="9" t="s">
        <v>8</v>
      </c>
    </row>
    <row r="18" spans="1:6" s="1" customFormat="1" ht="37.950000000000003" customHeight="1" x14ac:dyDescent="0.25">
      <c r="A18" s="34"/>
      <c r="B18" s="11" t="s">
        <v>32</v>
      </c>
      <c r="C18" s="8" t="s">
        <v>6</v>
      </c>
      <c r="D18" s="18">
        <v>108</v>
      </c>
      <c r="E18" s="9" t="s">
        <v>7</v>
      </c>
      <c r="F18" s="9" t="s">
        <v>8</v>
      </c>
    </row>
    <row r="19" spans="1:6" s="1" customFormat="1" ht="25.8" customHeight="1" x14ac:dyDescent="0.25">
      <c r="A19" s="33" t="s">
        <v>10</v>
      </c>
      <c r="B19" s="36" t="s">
        <v>88</v>
      </c>
      <c r="C19" s="37"/>
      <c r="D19" s="17">
        <f>SUM(D20:D22)</f>
        <v>1315</v>
      </c>
      <c r="E19" s="9"/>
      <c r="F19" s="9"/>
    </row>
    <row r="20" spans="1:6" s="1" customFormat="1" ht="37.950000000000003" customHeight="1" x14ac:dyDescent="0.25">
      <c r="A20" s="34"/>
      <c r="B20" s="11" t="s">
        <v>34</v>
      </c>
      <c r="C20" s="8" t="s">
        <v>6</v>
      </c>
      <c r="D20" s="18">
        <v>366</v>
      </c>
      <c r="E20" s="9" t="s">
        <v>7</v>
      </c>
      <c r="F20" s="9" t="s">
        <v>8</v>
      </c>
    </row>
    <row r="21" spans="1:6" s="1" customFormat="1" ht="37.950000000000003" customHeight="1" x14ac:dyDescent="0.25">
      <c r="A21" s="34"/>
      <c r="B21" s="11" t="s">
        <v>35</v>
      </c>
      <c r="C21" s="8" t="s">
        <v>6</v>
      </c>
      <c r="D21" s="18">
        <v>459</v>
      </c>
      <c r="E21" s="9" t="s">
        <v>7</v>
      </c>
      <c r="F21" s="9" t="s">
        <v>8</v>
      </c>
    </row>
    <row r="22" spans="1:6" s="1" customFormat="1" ht="37.950000000000003" customHeight="1" x14ac:dyDescent="0.25">
      <c r="A22" s="35"/>
      <c r="B22" s="11" t="s">
        <v>36</v>
      </c>
      <c r="C22" s="8" t="s">
        <v>6</v>
      </c>
      <c r="D22" s="18">
        <v>490</v>
      </c>
      <c r="E22" s="9" t="s">
        <v>7</v>
      </c>
      <c r="F22" s="9" t="s">
        <v>8</v>
      </c>
    </row>
    <row r="23" spans="1:6" s="1" customFormat="1" ht="25.8" customHeight="1" x14ac:dyDescent="0.25">
      <c r="A23" s="33" t="s">
        <v>11</v>
      </c>
      <c r="B23" s="36" t="s">
        <v>88</v>
      </c>
      <c r="C23" s="37"/>
      <c r="D23" s="17">
        <f>SUM(D24:D26)</f>
        <v>306</v>
      </c>
      <c r="E23" s="9"/>
      <c r="F23" s="9"/>
    </row>
    <row r="24" spans="1:6" s="1" customFormat="1" ht="25.8" customHeight="1" x14ac:dyDescent="0.25">
      <c r="A24" s="34"/>
      <c r="B24" s="11" t="s">
        <v>39</v>
      </c>
      <c r="C24" s="8" t="s">
        <v>6</v>
      </c>
      <c r="D24" s="18">
        <v>47</v>
      </c>
      <c r="E24" s="9" t="s">
        <v>7</v>
      </c>
      <c r="F24" s="9" t="s">
        <v>8</v>
      </c>
    </row>
    <row r="25" spans="1:6" s="1" customFormat="1" ht="37.950000000000003" customHeight="1" x14ac:dyDescent="0.25">
      <c r="A25" s="34"/>
      <c r="B25" s="11" t="s">
        <v>37</v>
      </c>
      <c r="C25" s="8" t="s">
        <v>6</v>
      </c>
      <c r="D25" s="18">
        <v>200</v>
      </c>
      <c r="E25" s="9" t="s">
        <v>7</v>
      </c>
      <c r="F25" s="9" t="s">
        <v>8</v>
      </c>
    </row>
    <row r="26" spans="1:6" s="1" customFormat="1" ht="37.950000000000003" customHeight="1" x14ac:dyDescent="0.25">
      <c r="A26" s="34"/>
      <c r="B26" s="11" t="s">
        <v>38</v>
      </c>
      <c r="C26" s="8" t="s">
        <v>6</v>
      </c>
      <c r="D26" s="18">
        <v>59</v>
      </c>
      <c r="E26" s="9" t="s">
        <v>7</v>
      </c>
      <c r="F26" s="9" t="s">
        <v>8</v>
      </c>
    </row>
    <row r="27" spans="1:6" s="1" customFormat="1" ht="25.8" customHeight="1" x14ac:dyDescent="0.25">
      <c r="A27" s="33" t="s">
        <v>12</v>
      </c>
      <c r="B27" s="36" t="s">
        <v>88</v>
      </c>
      <c r="C27" s="37"/>
      <c r="D27" s="17">
        <f>SUM(D28:D33)</f>
        <v>1220</v>
      </c>
      <c r="E27" s="9"/>
      <c r="F27" s="9"/>
    </row>
    <row r="28" spans="1:6" s="1" customFormat="1" ht="25.8" customHeight="1" x14ac:dyDescent="0.25">
      <c r="A28" s="34"/>
      <c r="B28" s="11" t="s">
        <v>44</v>
      </c>
      <c r="C28" s="8" t="s">
        <v>6</v>
      </c>
      <c r="D28" s="18">
        <v>44</v>
      </c>
      <c r="E28" s="9" t="s">
        <v>7</v>
      </c>
      <c r="F28" s="9" t="s">
        <v>8</v>
      </c>
    </row>
    <row r="29" spans="1:6" s="1" customFormat="1" ht="37.950000000000003" customHeight="1" x14ac:dyDescent="0.25">
      <c r="A29" s="34"/>
      <c r="B29" s="11" t="s">
        <v>40</v>
      </c>
      <c r="C29" s="8" t="s">
        <v>6</v>
      </c>
      <c r="D29" s="18">
        <v>184</v>
      </c>
      <c r="E29" s="9" t="s">
        <v>7</v>
      </c>
      <c r="F29" s="9" t="s">
        <v>8</v>
      </c>
    </row>
    <row r="30" spans="1:6" s="1" customFormat="1" ht="37.950000000000003" customHeight="1" x14ac:dyDescent="0.25">
      <c r="A30" s="34"/>
      <c r="B30" s="11" t="s">
        <v>41</v>
      </c>
      <c r="C30" s="8" t="s">
        <v>6</v>
      </c>
      <c r="D30" s="18">
        <v>199</v>
      </c>
      <c r="E30" s="9" t="s">
        <v>7</v>
      </c>
      <c r="F30" s="9" t="s">
        <v>8</v>
      </c>
    </row>
    <row r="31" spans="1:6" s="1" customFormat="1" ht="37.950000000000003" customHeight="1" x14ac:dyDescent="0.25">
      <c r="A31" s="34"/>
      <c r="B31" s="11" t="s">
        <v>42</v>
      </c>
      <c r="C31" s="8" t="s">
        <v>6</v>
      </c>
      <c r="D31" s="18">
        <v>221</v>
      </c>
      <c r="E31" s="9" t="s">
        <v>7</v>
      </c>
      <c r="F31" s="9" t="s">
        <v>8</v>
      </c>
    </row>
    <row r="32" spans="1:6" s="1" customFormat="1" ht="37.950000000000003" customHeight="1" x14ac:dyDescent="0.25">
      <c r="A32" s="34"/>
      <c r="B32" s="11" t="s">
        <v>43</v>
      </c>
      <c r="C32" s="8" t="s">
        <v>6</v>
      </c>
      <c r="D32" s="18">
        <v>454</v>
      </c>
      <c r="E32" s="9" t="s">
        <v>7</v>
      </c>
      <c r="F32" s="9" t="s">
        <v>8</v>
      </c>
    </row>
    <row r="33" spans="1:6" s="1" customFormat="1" ht="37.950000000000003" customHeight="1" x14ac:dyDescent="0.25">
      <c r="A33" s="35"/>
      <c r="B33" s="11" t="s">
        <v>45</v>
      </c>
      <c r="C33" s="8" t="s">
        <v>6</v>
      </c>
      <c r="D33" s="18">
        <v>118</v>
      </c>
      <c r="E33" s="9" t="s">
        <v>7</v>
      </c>
      <c r="F33" s="9" t="s">
        <v>8</v>
      </c>
    </row>
    <row r="34" spans="1:6" s="1" customFormat="1" ht="25.8" customHeight="1" x14ac:dyDescent="0.25">
      <c r="A34" s="33" t="s">
        <v>13</v>
      </c>
      <c r="B34" s="36" t="s">
        <v>88</v>
      </c>
      <c r="C34" s="37"/>
      <c r="D34" s="17">
        <f>SUM(D35:D41)</f>
        <v>1988</v>
      </c>
      <c r="E34" s="9"/>
      <c r="F34" s="9"/>
    </row>
    <row r="35" spans="1:6" s="1" customFormat="1" ht="37.950000000000003" customHeight="1" x14ac:dyDescent="0.25">
      <c r="A35" s="34"/>
      <c r="B35" s="11" t="s">
        <v>46</v>
      </c>
      <c r="C35" s="8" t="s">
        <v>6</v>
      </c>
      <c r="D35" s="18">
        <v>432</v>
      </c>
      <c r="E35" s="9" t="s">
        <v>7</v>
      </c>
      <c r="F35" s="9" t="s">
        <v>8</v>
      </c>
    </row>
    <row r="36" spans="1:6" s="1" customFormat="1" ht="37.950000000000003" customHeight="1" x14ac:dyDescent="0.25">
      <c r="A36" s="34"/>
      <c r="B36" s="11" t="s">
        <v>47</v>
      </c>
      <c r="C36" s="8" t="s">
        <v>6</v>
      </c>
      <c r="D36" s="18">
        <v>361</v>
      </c>
      <c r="E36" s="9" t="s">
        <v>7</v>
      </c>
      <c r="F36" s="9" t="s">
        <v>8</v>
      </c>
    </row>
    <row r="37" spans="1:6" s="1" customFormat="1" ht="37.950000000000003" customHeight="1" x14ac:dyDescent="0.25">
      <c r="A37" s="34"/>
      <c r="B37" s="11" t="s">
        <v>48</v>
      </c>
      <c r="C37" s="8" t="s">
        <v>6</v>
      </c>
      <c r="D37" s="18">
        <v>265</v>
      </c>
      <c r="E37" s="9" t="s">
        <v>7</v>
      </c>
      <c r="F37" s="9" t="s">
        <v>8</v>
      </c>
    </row>
    <row r="38" spans="1:6" s="1" customFormat="1" ht="37.950000000000003" customHeight="1" x14ac:dyDescent="0.25">
      <c r="A38" s="34"/>
      <c r="B38" s="11" t="s">
        <v>49</v>
      </c>
      <c r="C38" s="8" t="s">
        <v>6</v>
      </c>
      <c r="D38" s="18">
        <v>335</v>
      </c>
      <c r="E38" s="9" t="s">
        <v>7</v>
      </c>
      <c r="F38" s="9" t="s">
        <v>8</v>
      </c>
    </row>
    <row r="39" spans="1:6" s="1" customFormat="1" ht="37.950000000000003" customHeight="1" x14ac:dyDescent="0.25">
      <c r="A39" s="34"/>
      <c r="B39" s="11" t="s">
        <v>50</v>
      </c>
      <c r="C39" s="8" t="s">
        <v>6</v>
      </c>
      <c r="D39" s="18">
        <v>202</v>
      </c>
      <c r="E39" s="9" t="s">
        <v>7</v>
      </c>
      <c r="F39" s="9" t="s">
        <v>8</v>
      </c>
    </row>
    <row r="40" spans="1:6" s="1" customFormat="1" ht="37.950000000000003" customHeight="1" x14ac:dyDescent="0.25">
      <c r="A40" s="34"/>
      <c r="B40" s="11" t="s">
        <v>51</v>
      </c>
      <c r="C40" s="8" t="s">
        <v>6</v>
      </c>
      <c r="D40" s="18">
        <v>290</v>
      </c>
      <c r="E40" s="9" t="s">
        <v>7</v>
      </c>
      <c r="F40" s="9" t="s">
        <v>8</v>
      </c>
    </row>
    <row r="41" spans="1:6" s="1" customFormat="1" ht="37.950000000000003" customHeight="1" x14ac:dyDescent="0.25">
      <c r="A41" s="35"/>
      <c r="B41" s="11" t="s">
        <v>52</v>
      </c>
      <c r="C41" s="8" t="s">
        <v>6</v>
      </c>
      <c r="D41" s="18">
        <v>103</v>
      </c>
      <c r="E41" s="9" t="s">
        <v>7</v>
      </c>
      <c r="F41" s="9" t="s">
        <v>8</v>
      </c>
    </row>
    <row r="42" spans="1:6" s="1" customFormat="1" ht="25.8" customHeight="1" x14ac:dyDescent="0.25">
      <c r="A42" s="33" t="s">
        <v>14</v>
      </c>
      <c r="B42" s="36" t="s">
        <v>88</v>
      </c>
      <c r="C42" s="37"/>
      <c r="D42" s="17">
        <f>SUM(D43:D45)</f>
        <v>1365</v>
      </c>
      <c r="E42" s="9"/>
      <c r="F42" s="9"/>
    </row>
    <row r="43" spans="1:6" s="1" customFormat="1" ht="37.950000000000003" customHeight="1" x14ac:dyDescent="0.25">
      <c r="A43" s="34"/>
      <c r="B43" s="11" t="s">
        <v>53</v>
      </c>
      <c r="C43" s="8" t="s">
        <v>6</v>
      </c>
      <c r="D43" s="18">
        <v>467</v>
      </c>
      <c r="E43" s="9" t="s">
        <v>7</v>
      </c>
      <c r="F43" s="9" t="s">
        <v>8</v>
      </c>
    </row>
    <row r="44" spans="1:6" s="1" customFormat="1" ht="37.950000000000003" customHeight="1" x14ac:dyDescent="0.25">
      <c r="A44" s="34"/>
      <c r="B44" s="11" t="s">
        <v>54</v>
      </c>
      <c r="C44" s="8" t="s">
        <v>6</v>
      </c>
      <c r="D44" s="18">
        <v>520</v>
      </c>
      <c r="E44" s="9" t="s">
        <v>7</v>
      </c>
      <c r="F44" s="9" t="s">
        <v>8</v>
      </c>
    </row>
    <row r="45" spans="1:6" s="1" customFormat="1" ht="37.950000000000003" customHeight="1" x14ac:dyDescent="0.25">
      <c r="A45" s="35"/>
      <c r="B45" s="11" t="s">
        <v>55</v>
      </c>
      <c r="C45" s="8" t="s">
        <v>6</v>
      </c>
      <c r="D45" s="18">
        <v>378</v>
      </c>
      <c r="E45" s="9" t="s">
        <v>7</v>
      </c>
      <c r="F45" s="9" t="s">
        <v>8</v>
      </c>
    </row>
    <row r="46" spans="1:6" s="1" customFormat="1" ht="25.8" customHeight="1" x14ac:dyDescent="0.25">
      <c r="A46" s="33" t="s">
        <v>15</v>
      </c>
      <c r="B46" s="36" t="s">
        <v>88</v>
      </c>
      <c r="C46" s="37"/>
      <c r="D46" s="17">
        <f>SUM(D47:D54)</f>
        <v>948</v>
      </c>
      <c r="E46" s="9"/>
      <c r="F46" s="9"/>
    </row>
    <row r="47" spans="1:6" s="1" customFormat="1" ht="37.950000000000003" customHeight="1" x14ac:dyDescent="0.25">
      <c r="A47" s="34"/>
      <c r="B47" s="11" t="s">
        <v>56</v>
      </c>
      <c r="C47" s="8" t="s">
        <v>6</v>
      </c>
      <c r="D47" s="18">
        <v>10</v>
      </c>
      <c r="E47" s="9" t="s">
        <v>7</v>
      </c>
      <c r="F47" s="9" t="s">
        <v>8</v>
      </c>
    </row>
    <row r="48" spans="1:6" s="1" customFormat="1" ht="37.950000000000003" customHeight="1" x14ac:dyDescent="0.25">
      <c r="A48" s="34"/>
      <c r="B48" s="11" t="s">
        <v>57</v>
      </c>
      <c r="C48" s="8" t="s">
        <v>6</v>
      </c>
      <c r="D48" s="18">
        <v>26</v>
      </c>
      <c r="E48" s="9" t="s">
        <v>7</v>
      </c>
      <c r="F48" s="9" t="s">
        <v>8</v>
      </c>
    </row>
    <row r="49" spans="1:6" s="1" customFormat="1" ht="37.950000000000003" customHeight="1" x14ac:dyDescent="0.25">
      <c r="A49" s="34"/>
      <c r="B49" s="11" t="s">
        <v>58</v>
      </c>
      <c r="C49" s="8" t="s">
        <v>6</v>
      </c>
      <c r="D49" s="18">
        <v>56</v>
      </c>
      <c r="E49" s="9" t="s">
        <v>7</v>
      </c>
      <c r="F49" s="9" t="s">
        <v>8</v>
      </c>
    </row>
    <row r="50" spans="1:6" s="1" customFormat="1" ht="37.950000000000003" customHeight="1" x14ac:dyDescent="0.25">
      <c r="A50" s="34"/>
      <c r="B50" s="11" t="s">
        <v>59</v>
      </c>
      <c r="C50" s="8" t="s">
        <v>6</v>
      </c>
      <c r="D50" s="18">
        <v>85</v>
      </c>
      <c r="E50" s="9" t="s">
        <v>7</v>
      </c>
      <c r="F50" s="9" t="s">
        <v>8</v>
      </c>
    </row>
    <row r="51" spans="1:6" s="1" customFormat="1" ht="37.950000000000003" customHeight="1" x14ac:dyDescent="0.25">
      <c r="A51" s="34"/>
      <c r="B51" s="11" t="s">
        <v>60</v>
      </c>
      <c r="C51" s="8" t="s">
        <v>6</v>
      </c>
      <c r="D51" s="18">
        <v>17</v>
      </c>
      <c r="E51" s="9" t="s">
        <v>7</v>
      </c>
      <c r="F51" s="9" t="s">
        <v>8</v>
      </c>
    </row>
    <row r="52" spans="1:6" s="1" customFormat="1" ht="37.950000000000003" customHeight="1" x14ac:dyDescent="0.25">
      <c r="A52" s="34"/>
      <c r="B52" s="11" t="s">
        <v>61</v>
      </c>
      <c r="C52" s="8" t="s">
        <v>6</v>
      </c>
      <c r="D52" s="18">
        <v>428</v>
      </c>
      <c r="E52" s="9" t="s">
        <v>7</v>
      </c>
      <c r="F52" s="9" t="s">
        <v>8</v>
      </c>
    </row>
    <row r="53" spans="1:6" s="1" customFormat="1" ht="37.950000000000003" customHeight="1" x14ac:dyDescent="0.25">
      <c r="A53" s="34"/>
      <c r="B53" s="11" t="s">
        <v>62</v>
      </c>
      <c r="C53" s="8" t="s">
        <v>6</v>
      </c>
      <c r="D53" s="18">
        <v>27</v>
      </c>
      <c r="E53" s="9" t="s">
        <v>7</v>
      </c>
      <c r="F53" s="9" t="s">
        <v>8</v>
      </c>
    </row>
    <row r="54" spans="1:6" s="1" customFormat="1" ht="37.950000000000003" customHeight="1" x14ac:dyDescent="0.25">
      <c r="A54" s="35"/>
      <c r="B54" s="11" t="s">
        <v>63</v>
      </c>
      <c r="C54" s="8" t="s">
        <v>6</v>
      </c>
      <c r="D54" s="18">
        <v>299</v>
      </c>
      <c r="E54" s="9" t="s">
        <v>7</v>
      </c>
      <c r="F54" s="9" t="s">
        <v>8</v>
      </c>
    </row>
    <row r="55" spans="1:6" s="1" customFormat="1" ht="33" customHeight="1" x14ac:dyDescent="0.25">
      <c r="A55" s="32" t="s">
        <v>16</v>
      </c>
      <c r="B55" s="32"/>
      <c r="C55" s="32"/>
      <c r="D55" s="16">
        <f>D56+D69</f>
        <v>607.01999999999987</v>
      </c>
      <c r="E55" s="9"/>
      <c r="F55" s="9"/>
    </row>
    <row r="56" spans="1:6" s="1" customFormat="1" ht="25.8" customHeight="1" x14ac:dyDescent="0.25">
      <c r="A56" s="23" t="s">
        <v>17</v>
      </c>
      <c r="B56" s="38" t="s">
        <v>88</v>
      </c>
      <c r="C56" s="39"/>
      <c r="D56" s="19">
        <f>SUM(D57:D68)</f>
        <v>403.4199999999999</v>
      </c>
      <c r="E56" s="10"/>
      <c r="F56" s="9"/>
    </row>
    <row r="57" spans="1:6" s="1" customFormat="1" ht="37.950000000000003" customHeight="1" x14ac:dyDescent="0.25">
      <c r="A57" s="24"/>
      <c r="B57" s="12" t="s">
        <v>64</v>
      </c>
      <c r="C57" s="9" t="s">
        <v>18</v>
      </c>
      <c r="D57" s="20">
        <v>13.55</v>
      </c>
      <c r="E57" s="10" t="s">
        <v>19</v>
      </c>
      <c r="F57" s="9" t="s">
        <v>89</v>
      </c>
    </row>
    <row r="58" spans="1:6" s="1" customFormat="1" ht="37.950000000000003" customHeight="1" x14ac:dyDescent="0.25">
      <c r="A58" s="24"/>
      <c r="B58" s="12" t="s">
        <v>65</v>
      </c>
      <c r="C58" s="9" t="s">
        <v>18</v>
      </c>
      <c r="D58" s="20">
        <v>1.35</v>
      </c>
      <c r="E58" s="10" t="s">
        <v>19</v>
      </c>
      <c r="F58" s="9" t="s">
        <v>89</v>
      </c>
    </row>
    <row r="59" spans="1:6" s="1" customFormat="1" ht="37.950000000000003" customHeight="1" x14ac:dyDescent="0.25">
      <c r="A59" s="24"/>
      <c r="B59" s="12" t="s">
        <v>66</v>
      </c>
      <c r="C59" s="9" t="s">
        <v>18</v>
      </c>
      <c r="D59" s="20">
        <v>5.12</v>
      </c>
      <c r="E59" s="10" t="s">
        <v>19</v>
      </c>
      <c r="F59" s="9" t="s">
        <v>89</v>
      </c>
    </row>
    <row r="60" spans="1:6" s="1" customFormat="1" ht="37.950000000000003" customHeight="1" x14ac:dyDescent="0.25">
      <c r="A60" s="24"/>
      <c r="B60" s="12" t="s">
        <v>67</v>
      </c>
      <c r="C60" s="9" t="s">
        <v>18</v>
      </c>
      <c r="D60" s="20">
        <v>131.88</v>
      </c>
      <c r="E60" s="10" t="s">
        <v>19</v>
      </c>
      <c r="F60" s="9" t="s">
        <v>89</v>
      </c>
    </row>
    <row r="61" spans="1:6" s="1" customFormat="1" ht="37.950000000000003" customHeight="1" x14ac:dyDescent="0.25">
      <c r="A61" s="24"/>
      <c r="B61" s="12" t="s">
        <v>68</v>
      </c>
      <c r="C61" s="9" t="s">
        <v>18</v>
      </c>
      <c r="D61" s="20">
        <v>122.74</v>
      </c>
      <c r="E61" s="10" t="s">
        <v>19</v>
      </c>
      <c r="F61" s="9" t="s">
        <v>89</v>
      </c>
    </row>
    <row r="62" spans="1:6" s="1" customFormat="1" ht="37.950000000000003" customHeight="1" x14ac:dyDescent="0.25">
      <c r="A62" s="24"/>
      <c r="B62" s="12" t="s">
        <v>69</v>
      </c>
      <c r="C62" s="9" t="s">
        <v>18</v>
      </c>
      <c r="D62" s="20">
        <v>38.53</v>
      </c>
      <c r="E62" s="10" t="s">
        <v>19</v>
      </c>
      <c r="F62" s="9" t="s">
        <v>89</v>
      </c>
    </row>
    <row r="63" spans="1:6" s="1" customFormat="1" ht="37.950000000000003" customHeight="1" x14ac:dyDescent="0.25">
      <c r="A63" s="24"/>
      <c r="B63" s="12" t="s">
        <v>70</v>
      </c>
      <c r="C63" s="9" t="s">
        <v>18</v>
      </c>
      <c r="D63" s="20">
        <v>14.35</v>
      </c>
      <c r="E63" s="10" t="s">
        <v>19</v>
      </c>
      <c r="F63" s="9" t="s">
        <v>89</v>
      </c>
    </row>
    <row r="64" spans="1:6" s="1" customFormat="1" ht="37.950000000000003" customHeight="1" x14ac:dyDescent="0.25">
      <c r="A64" s="24"/>
      <c r="B64" s="12" t="s">
        <v>71</v>
      </c>
      <c r="C64" s="9" t="s">
        <v>18</v>
      </c>
      <c r="D64" s="20">
        <v>12.78</v>
      </c>
      <c r="E64" s="10" t="s">
        <v>19</v>
      </c>
      <c r="F64" s="9" t="s">
        <v>89</v>
      </c>
    </row>
    <row r="65" spans="1:6" s="1" customFormat="1" ht="37.950000000000003" customHeight="1" x14ac:dyDescent="0.25">
      <c r="A65" s="24"/>
      <c r="B65" s="12" t="s">
        <v>72</v>
      </c>
      <c r="C65" s="9" t="s">
        <v>18</v>
      </c>
      <c r="D65" s="20">
        <v>2.88</v>
      </c>
      <c r="E65" s="10" t="s">
        <v>19</v>
      </c>
      <c r="F65" s="9" t="s">
        <v>89</v>
      </c>
    </row>
    <row r="66" spans="1:6" s="1" customFormat="1" ht="37.950000000000003" customHeight="1" x14ac:dyDescent="0.25">
      <c r="A66" s="24"/>
      <c r="B66" s="12" t="s">
        <v>73</v>
      </c>
      <c r="C66" s="9" t="s">
        <v>18</v>
      </c>
      <c r="D66" s="20">
        <v>8.14</v>
      </c>
      <c r="E66" s="10" t="s">
        <v>19</v>
      </c>
      <c r="F66" s="9" t="s">
        <v>89</v>
      </c>
    </row>
    <row r="67" spans="1:6" s="1" customFormat="1" ht="37.950000000000003" customHeight="1" x14ac:dyDescent="0.25">
      <c r="A67" s="24"/>
      <c r="B67" s="12" t="s">
        <v>74</v>
      </c>
      <c r="C67" s="9" t="s">
        <v>18</v>
      </c>
      <c r="D67" s="20">
        <v>19.34</v>
      </c>
      <c r="E67" s="10" t="s">
        <v>19</v>
      </c>
      <c r="F67" s="9" t="s">
        <v>89</v>
      </c>
    </row>
    <row r="68" spans="1:6" s="1" customFormat="1" ht="37.950000000000003" customHeight="1" x14ac:dyDescent="0.25">
      <c r="A68" s="25"/>
      <c r="B68" s="12" t="s">
        <v>75</v>
      </c>
      <c r="C68" s="9" t="s">
        <v>18</v>
      </c>
      <c r="D68" s="20">
        <v>32.76</v>
      </c>
      <c r="E68" s="10" t="s">
        <v>19</v>
      </c>
      <c r="F68" s="9" t="s">
        <v>89</v>
      </c>
    </row>
    <row r="69" spans="1:6" s="1" customFormat="1" ht="25.8" customHeight="1" x14ac:dyDescent="0.25">
      <c r="A69" s="23" t="s">
        <v>20</v>
      </c>
      <c r="B69" s="38" t="s">
        <v>88</v>
      </c>
      <c r="C69" s="39"/>
      <c r="D69" s="21">
        <f>SUM(D70:D81)</f>
        <v>203.59999999999997</v>
      </c>
      <c r="E69" s="10"/>
      <c r="F69" s="9"/>
    </row>
    <row r="70" spans="1:6" s="1" customFormat="1" ht="37.950000000000003" customHeight="1" x14ac:dyDescent="0.25">
      <c r="A70" s="24"/>
      <c r="B70" s="12" t="s">
        <v>76</v>
      </c>
      <c r="C70" s="9" t="s">
        <v>18</v>
      </c>
      <c r="D70" s="22">
        <v>18.16</v>
      </c>
      <c r="E70" s="10" t="s">
        <v>19</v>
      </c>
      <c r="F70" s="9" t="s">
        <v>89</v>
      </c>
    </row>
    <row r="71" spans="1:6" s="1" customFormat="1" ht="37.950000000000003" customHeight="1" x14ac:dyDescent="0.25">
      <c r="A71" s="24"/>
      <c r="B71" s="12" t="s">
        <v>77</v>
      </c>
      <c r="C71" s="9" t="s">
        <v>18</v>
      </c>
      <c r="D71" s="22">
        <v>41.23</v>
      </c>
      <c r="E71" s="10" t="s">
        <v>19</v>
      </c>
      <c r="F71" s="9" t="s">
        <v>89</v>
      </c>
    </row>
    <row r="72" spans="1:6" s="1" customFormat="1" ht="37.950000000000003" customHeight="1" x14ac:dyDescent="0.25">
      <c r="A72" s="24"/>
      <c r="B72" s="12" t="s">
        <v>78</v>
      </c>
      <c r="C72" s="9" t="s">
        <v>18</v>
      </c>
      <c r="D72" s="22">
        <v>7.4300000000000104</v>
      </c>
      <c r="E72" s="10" t="s">
        <v>19</v>
      </c>
      <c r="F72" s="9" t="s">
        <v>89</v>
      </c>
    </row>
    <row r="73" spans="1:6" s="1" customFormat="1" ht="37.950000000000003" customHeight="1" x14ac:dyDescent="0.25">
      <c r="A73" s="24"/>
      <c r="B73" s="12" t="s">
        <v>79</v>
      </c>
      <c r="C73" s="9" t="s">
        <v>18</v>
      </c>
      <c r="D73" s="22">
        <v>4.7</v>
      </c>
      <c r="E73" s="10" t="s">
        <v>19</v>
      </c>
      <c r="F73" s="9" t="s">
        <v>89</v>
      </c>
    </row>
    <row r="74" spans="1:6" s="1" customFormat="1" ht="37.950000000000003" customHeight="1" x14ac:dyDescent="0.25">
      <c r="A74" s="24"/>
      <c r="B74" s="12" t="s">
        <v>80</v>
      </c>
      <c r="C74" s="9" t="s">
        <v>18</v>
      </c>
      <c r="D74" s="22">
        <v>2.64</v>
      </c>
      <c r="E74" s="10" t="s">
        <v>19</v>
      </c>
      <c r="F74" s="9" t="s">
        <v>89</v>
      </c>
    </row>
    <row r="75" spans="1:6" s="1" customFormat="1" ht="37.950000000000003" customHeight="1" x14ac:dyDescent="0.25">
      <c r="A75" s="24"/>
      <c r="B75" s="12" t="s">
        <v>81</v>
      </c>
      <c r="C75" s="9" t="s">
        <v>18</v>
      </c>
      <c r="D75" s="22">
        <v>29.72</v>
      </c>
      <c r="E75" s="10" t="s">
        <v>19</v>
      </c>
      <c r="F75" s="9" t="s">
        <v>89</v>
      </c>
    </row>
    <row r="76" spans="1:6" s="1" customFormat="1" ht="37.950000000000003" customHeight="1" x14ac:dyDescent="0.25">
      <c r="A76" s="24"/>
      <c r="B76" s="12" t="s">
        <v>82</v>
      </c>
      <c r="C76" s="9" t="s">
        <v>18</v>
      </c>
      <c r="D76" s="22">
        <v>8.0999999999999908</v>
      </c>
      <c r="E76" s="10" t="s">
        <v>19</v>
      </c>
      <c r="F76" s="9" t="s">
        <v>89</v>
      </c>
    </row>
    <row r="77" spans="1:6" s="1" customFormat="1" ht="37.950000000000003" customHeight="1" x14ac:dyDescent="0.25">
      <c r="A77" s="24"/>
      <c r="B77" s="12" t="s">
        <v>83</v>
      </c>
      <c r="C77" s="9" t="s">
        <v>18</v>
      </c>
      <c r="D77" s="22">
        <v>30.57</v>
      </c>
      <c r="E77" s="10" t="s">
        <v>19</v>
      </c>
      <c r="F77" s="9" t="s">
        <v>89</v>
      </c>
    </row>
    <row r="78" spans="1:6" s="1" customFormat="1" ht="37.950000000000003" customHeight="1" x14ac:dyDescent="0.25">
      <c r="A78" s="24"/>
      <c r="B78" s="12" t="s">
        <v>84</v>
      </c>
      <c r="C78" s="9" t="s">
        <v>18</v>
      </c>
      <c r="D78" s="22">
        <v>17.2</v>
      </c>
      <c r="E78" s="10" t="s">
        <v>19</v>
      </c>
      <c r="F78" s="9" t="s">
        <v>89</v>
      </c>
    </row>
    <row r="79" spans="1:6" s="1" customFormat="1" ht="37.950000000000003" customHeight="1" x14ac:dyDescent="0.25">
      <c r="A79" s="24"/>
      <c r="B79" s="12" t="s">
        <v>85</v>
      </c>
      <c r="C79" s="9" t="s">
        <v>18</v>
      </c>
      <c r="D79" s="22">
        <v>2.76</v>
      </c>
      <c r="E79" s="10" t="s">
        <v>19</v>
      </c>
      <c r="F79" s="9" t="s">
        <v>89</v>
      </c>
    </row>
    <row r="80" spans="1:6" s="1" customFormat="1" ht="37.950000000000003" customHeight="1" x14ac:dyDescent="0.25">
      <c r="A80" s="24"/>
      <c r="B80" s="12" t="s">
        <v>86</v>
      </c>
      <c r="C80" s="9" t="s">
        <v>18</v>
      </c>
      <c r="D80" s="22">
        <v>18.95</v>
      </c>
      <c r="E80" s="10" t="s">
        <v>19</v>
      </c>
      <c r="F80" s="9" t="s">
        <v>89</v>
      </c>
    </row>
    <row r="81" spans="1:6" s="1" customFormat="1" ht="37.950000000000003" customHeight="1" x14ac:dyDescent="0.25">
      <c r="A81" s="25"/>
      <c r="B81" s="12" t="s">
        <v>87</v>
      </c>
      <c r="C81" s="9" t="s">
        <v>18</v>
      </c>
      <c r="D81" s="22">
        <v>22.14</v>
      </c>
      <c r="E81" s="10" t="s">
        <v>19</v>
      </c>
      <c r="F81" s="9" t="s">
        <v>89</v>
      </c>
    </row>
  </sheetData>
  <mergeCells count="24">
    <mergeCell ref="B46:C46"/>
    <mergeCell ref="B56:C56"/>
    <mergeCell ref="B69:C69"/>
    <mergeCell ref="B19:C19"/>
    <mergeCell ref="B23:C23"/>
    <mergeCell ref="B27:C27"/>
    <mergeCell ref="B34:C34"/>
    <mergeCell ref="B42:C42"/>
    <mergeCell ref="A56:A68"/>
    <mergeCell ref="A69:A81"/>
    <mergeCell ref="A2:F2"/>
    <mergeCell ref="A5:C5"/>
    <mergeCell ref="A6:C6"/>
    <mergeCell ref="A55:C55"/>
    <mergeCell ref="A7:A13"/>
    <mergeCell ref="A14:A18"/>
    <mergeCell ref="A19:A22"/>
    <mergeCell ref="A23:A26"/>
    <mergeCell ref="A27:A33"/>
    <mergeCell ref="A34:A41"/>
    <mergeCell ref="A42:A45"/>
    <mergeCell ref="A46:A54"/>
    <mergeCell ref="B7:C7"/>
    <mergeCell ref="B14:C14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2023-12-27T11:49:28Z</dcterms:modified>
</cp:coreProperties>
</file>