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附件1" sheetId="19" r:id="rId1"/>
    <sheet name="附件2" sheetId="14" r:id="rId2"/>
    <sheet name="附件3" sheetId="11" r:id="rId3"/>
    <sheet name="附件4" sheetId="18" r:id="rId4"/>
    <sheet name="附件5" sheetId="13" r:id="rId5"/>
    <sheet name="附件6" sheetId="20" r:id="rId6"/>
    <sheet name="附件7" sheetId="16" r:id="rId7"/>
    <sheet name="附件8" sheetId="17" r:id="rId8"/>
    <sheet name="需求测算（不考虑增加资金）" sheetId="3" state="hidden" r:id="rId9"/>
  </sheets>
  <externalReferences>
    <externalReference r:id="rId10"/>
  </externalReferences>
  <definedNames>
    <definedName name="_xlnm._FilterDatabase" localSheetId="0" hidden="1">附件1!$A$1:$J$116</definedName>
    <definedName name="_xlnm.Print_Area" localSheetId="6">附件7!$A$1:$H$16</definedName>
    <definedName name="_xlnm.Print_Titles" localSheetId="2">附件3!$4:$4</definedName>
    <definedName name="_xlnm.Print_Titles" localSheetId="4">附件5!$4:$4</definedName>
    <definedName name="_xlnm.Print_Titles" localSheetId="5">附件6!$4:$4</definedName>
    <definedName name="_xlnm.Print_Titles" localSheetId="0">附件1!$4:$4</definedName>
    <definedName name="_xlnm.Print_Titles" localSheetId="1">附件2!$4:$4</definedName>
    <definedName name="_xlnm.Print_Titles" localSheetId="6">附件7!$4:$4</definedName>
    <definedName name="_xlnm.Print_Titles" localSheetId="3">附件4!$4:$4</definedName>
    <definedName name="_xlnm.Print_Titles" localSheetId="7">附件8!$4:$4</definedName>
  </definedNames>
  <calcPr calcId="144525"/>
</workbook>
</file>

<file path=xl/sharedStrings.xml><?xml version="1.0" encoding="utf-8"?>
<sst xmlns="http://schemas.openxmlformats.org/spreadsheetml/2006/main" count="630" uniqueCount="439">
  <si>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</si>
  <si>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方正小标宋_GBK"/>
        <charset val="134"/>
      </rPr>
      <t>年第一批省级水利发展资金汇总表</t>
    </r>
  </si>
  <si>
    <t>单位：万元</t>
  </si>
  <si>
    <t>市州</t>
  </si>
  <si>
    <t>县市区</t>
  </si>
  <si>
    <t>合计</t>
  </si>
  <si>
    <r>
      <rPr>
        <b/>
        <sz val="11"/>
        <color theme="1"/>
        <rFont val="方正书宋_GBK"/>
        <charset val="134"/>
      </rPr>
      <t>附件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方正书宋_GBK"/>
        <charset val="134"/>
      </rPr>
      <t>犬木塘水库等项目</t>
    </r>
  </si>
  <si>
    <r>
      <rPr>
        <b/>
        <sz val="11"/>
        <color theme="1"/>
        <rFont val="方正书宋_GBK"/>
        <charset val="134"/>
      </rPr>
      <t>附件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方正书宋_GBK"/>
        <charset val="134"/>
      </rPr>
      <t>大型灌区续建配套与现代化改造</t>
    </r>
  </si>
  <si>
    <r>
      <rPr>
        <b/>
        <sz val="11"/>
        <color theme="1"/>
        <rFont val="黑体"/>
        <charset val="134"/>
      </rPr>
      <t>附件</t>
    </r>
    <r>
      <rPr>
        <b/>
        <sz val="11"/>
        <color theme="1"/>
        <rFont val="Times New Roman"/>
        <charset val="134"/>
      </rPr>
      <t>4</t>
    </r>
    <r>
      <rPr>
        <b/>
        <sz val="11"/>
        <color theme="1"/>
        <rFont val="黑体"/>
        <charset val="134"/>
      </rPr>
      <t>中型灌区续建配套与节水改造</t>
    </r>
  </si>
  <si>
    <r>
      <rPr>
        <b/>
        <sz val="11"/>
        <color theme="1"/>
        <rFont val="方正书宋_GBK"/>
        <charset val="134"/>
      </rPr>
      <t>附件</t>
    </r>
    <r>
      <rPr>
        <b/>
        <sz val="11"/>
        <color theme="1"/>
        <rFont val="Times New Roman"/>
        <charset val="134"/>
      </rPr>
      <t>5</t>
    </r>
    <r>
      <rPr>
        <b/>
        <sz val="11"/>
        <color theme="1"/>
        <rFont val="方正书宋_GBK"/>
        <charset val="134"/>
      </rPr>
      <t>大中型病险水库除险加固</t>
    </r>
  </si>
  <si>
    <r>
      <rPr>
        <b/>
        <sz val="11"/>
        <color theme="1"/>
        <rFont val="方正书宋_GBK"/>
        <charset val="134"/>
      </rPr>
      <t>附件</t>
    </r>
    <r>
      <rPr>
        <b/>
        <sz val="11"/>
        <color theme="1"/>
        <rFont val="Times New Roman"/>
        <charset val="134"/>
      </rPr>
      <t>6</t>
    </r>
    <r>
      <rPr>
        <b/>
        <sz val="11"/>
        <color theme="1"/>
        <rFont val="方正书宋_GBK"/>
        <charset val="134"/>
      </rPr>
      <t>洞庭湖北部补水二期</t>
    </r>
  </si>
  <si>
    <r>
      <rPr>
        <b/>
        <sz val="11"/>
        <color theme="1"/>
        <rFont val="方正书宋_GBK"/>
        <charset val="134"/>
      </rPr>
      <t>附件</t>
    </r>
    <r>
      <rPr>
        <b/>
        <sz val="11"/>
        <color theme="1"/>
        <rFont val="Times New Roman"/>
        <charset val="134"/>
      </rPr>
      <t>7</t>
    </r>
    <r>
      <rPr>
        <b/>
        <sz val="11"/>
        <color theme="1"/>
        <rFont val="方正书宋_GBK"/>
        <charset val="134"/>
      </rPr>
      <t>三大垸安全建设</t>
    </r>
  </si>
  <si>
    <r>
      <rPr>
        <b/>
        <sz val="11"/>
        <color theme="1"/>
        <rFont val="方正书宋_GBK"/>
        <charset val="134"/>
      </rPr>
      <t>附件</t>
    </r>
    <r>
      <rPr>
        <b/>
        <sz val="11"/>
        <color theme="1"/>
        <rFont val="Times New Roman"/>
        <charset val="134"/>
      </rPr>
      <t>8</t>
    </r>
    <r>
      <rPr>
        <b/>
        <sz val="11"/>
        <color theme="1"/>
        <rFont val="方正书宋_GBK"/>
        <charset val="134"/>
      </rPr>
      <t>主要支流治理</t>
    </r>
  </si>
  <si>
    <t>全省总计</t>
  </si>
  <si>
    <t>一</t>
  </si>
  <si>
    <t>市州合计</t>
  </si>
  <si>
    <t>长沙市</t>
  </si>
  <si>
    <t>长沙市合计</t>
  </si>
  <si>
    <t>市本级及所辖区小计</t>
  </si>
  <si>
    <t>市本级</t>
  </si>
  <si>
    <t>望城区</t>
  </si>
  <si>
    <t>省直管县市小计</t>
  </si>
  <si>
    <t>浏阳市</t>
  </si>
  <si>
    <t>宁乡市</t>
  </si>
  <si>
    <t>株洲市</t>
  </si>
  <si>
    <t>株洲市合计</t>
  </si>
  <si>
    <t>天元区</t>
  </si>
  <si>
    <t>炎陵县</t>
  </si>
  <si>
    <t>湘潭市</t>
  </si>
  <si>
    <t>湘潭市合计</t>
  </si>
  <si>
    <t>湘潭县</t>
  </si>
  <si>
    <t>湘乡市</t>
  </si>
  <si>
    <t>衡阳市</t>
  </si>
  <si>
    <t>衡阳市合计</t>
  </si>
  <si>
    <t>常宁市</t>
  </si>
  <si>
    <t>祁东县</t>
  </si>
  <si>
    <t>衡阳县</t>
  </si>
  <si>
    <t>邵阳市</t>
  </si>
  <si>
    <t>邵阳市合计</t>
  </si>
  <si>
    <t>邵东市</t>
  </si>
  <si>
    <t>新邵县</t>
  </si>
  <si>
    <t>隆回县</t>
  </si>
  <si>
    <t>新宁县</t>
  </si>
  <si>
    <t>邵阳县</t>
  </si>
  <si>
    <t>绥宁县</t>
  </si>
  <si>
    <t>岳阳市</t>
  </si>
  <si>
    <t>岳阳市合计</t>
  </si>
  <si>
    <t>君山区</t>
  </si>
  <si>
    <t>汨罗市</t>
  </si>
  <si>
    <t>湘阴县</t>
  </si>
  <si>
    <t>华容县</t>
  </si>
  <si>
    <t>岳阳县</t>
  </si>
  <si>
    <t>常德市</t>
  </si>
  <si>
    <t>常德市合计</t>
  </si>
  <si>
    <t>鼎城区</t>
  </si>
  <si>
    <t>柳叶湖旅游度假区</t>
  </si>
  <si>
    <t>津市市</t>
  </si>
  <si>
    <t>汉寿县</t>
  </si>
  <si>
    <t>安乡县</t>
  </si>
  <si>
    <t>澧县</t>
  </si>
  <si>
    <t>临澧县</t>
  </si>
  <si>
    <t>桃源县</t>
  </si>
  <si>
    <t>石门县</t>
  </si>
  <si>
    <t>张家界市</t>
  </si>
  <si>
    <t>张家界市合计</t>
  </si>
  <si>
    <t>永定区</t>
  </si>
  <si>
    <t>慈利县</t>
  </si>
  <si>
    <t>桑植县</t>
  </si>
  <si>
    <t>益阳市</t>
  </si>
  <si>
    <t>益阳市合计</t>
  </si>
  <si>
    <t>赫山区</t>
  </si>
  <si>
    <t>南县</t>
  </si>
  <si>
    <t>桃江县</t>
  </si>
  <si>
    <t>安化县</t>
  </si>
  <si>
    <t>沅江市</t>
  </si>
  <si>
    <t>永州市</t>
  </si>
  <si>
    <t>永州市合计</t>
  </si>
  <si>
    <t>零陵区</t>
  </si>
  <si>
    <t>冷水滩区</t>
  </si>
  <si>
    <t>道县</t>
  </si>
  <si>
    <t>祁阳市</t>
  </si>
  <si>
    <t>郴州市</t>
  </si>
  <si>
    <t>郴州市合计</t>
  </si>
  <si>
    <t>北湖区</t>
  </si>
  <si>
    <t>苏仙区</t>
  </si>
  <si>
    <t>资兴市</t>
  </si>
  <si>
    <t>桂阳县</t>
  </si>
  <si>
    <t>娄底市</t>
  </si>
  <si>
    <t>娄底市合计</t>
  </si>
  <si>
    <t>娄星区</t>
  </si>
  <si>
    <t>涟源市</t>
  </si>
  <si>
    <t>冷水江市</t>
  </si>
  <si>
    <t>双峰县</t>
  </si>
  <si>
    <t>怀化市</t>
  </si>
  <si>
    <t>怀化市合计</t>
  </si>
  <si>
    <t>辰溪县</t>
  </si>
  <si>
    <t>芷江县</t>
  </si>
  <si>
    <t>会同县</t>
  </si>
  <si>
    <t>溆浦县</t>
  </si>
  <si>
    <t>湘西土家族苗族自治州</t>
  </si>
  <si>
    <t>湘西州合计</t>
  </si>
  <si>
    <t>州本级</t>
  </si>
  <si>
    <t>泸溪县</t>
  </si>
  <si>
    <t>凤凰县</t>
  </si>
  <si>
    <t>永顺县</t>
  </si>
  <si>
    <t>龙山县</t>
  </si>
  <si>
    <t>二</t>
  </si>
  <si>
    <t>省直合计</t>
  </si>
  <si>
    <t>湖南省水利发展投资有限公司</t>
  </si>
  <si>
    <t>湖南省水利发展投资有限公司合计</t>
  </si>
  <si>
    <t>湖南省犬木塘水库工程有限公司</t>
  </si>
  <si>
    <t>湖南省水利厅</t>
  </si>
  <si>
    <t>湖南省水利厅合计</t>
  </si>
  <si>
    <t>湖南省欧阳海灌区水利水电工程管理局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</si>
  <si>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</si>
  <si>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方正小标宋_GBK"/>
        <charset val="134"/>
      </rPr>
      <t>年犬木塘水库工程等项目
省级补助资金安排表</t>
    </r>
  </si>
  <si>
    <r>
      <rPr>
        <b/>
        <sz val="11"/>
        <color theme="1"/>
        <rFont val="宋体"/>
        <charset val="134"/>
      </rPr>
      <t>县市区</t>
    </r>
  </si>
  <si>
    <r>
      <rPr>
        <b/>
        <sz val="11"/>
        <color theme="1"/>
        <rFont val="宋体"/>
        <charset val="134"/>
      </rPr>
      <t>项目</t>
    </r>
  </si>
  <si>
    <r>
      <rPr>
        <b/>
        <sz val="11"/>
        <color theme="1"/>
        <rFont val="宋体"/>
        <charset val="134"/>
      </rPr>
      <t>金额</t>
    </r>
  </si>
  <si>
    <r>
      <rPr>
        <b/>
        <sz val="11"/>
        <color theme="1"/>
        <rFont val="宋体"/>
        <charset val="134"/>
      </rPr>
      <t>政府预算支出经济分类科目</t>
    </r>
  </si>
  <si>
    <r>
      <rPr>
        <b/>
        <sz val="11"/>
        <color theme="1"/>
        <rFont val="宋体"/>
        <charset val="134"/>
      </rPr>
      <t>部门预算支出经济分类科目</t>
    </r>
  </si>
  <si>
    <r>
      <rPr>
        <b/>
        <sz val="11"/>
        <color theme="1"/>
        <rFont val="宋体"/>
        <charset val="134"/>
      </rPr>
      <t>公共预算支出功能分类科目</t>
    </r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</si>
  <si>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</si>
  <si>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全省合计</t>
    </r>
  </si>
  <si>
    <r>
      <rPr>
        <b/>
        <sz val="11"/>
        <color theme="1"/>
        <rFont val="宋体"/>
        <charset val="134"/>
      </rPr>
      <t>一</t>
    </r>
  </si>
  <si>
    <r>
      <rPr>
        <b/>
        <sz val="11"/>
        <color theme="1"/>
        <rFont val="宋体"/>
        <charset val="134"/>
      </rPr>
      <t>市州合计</t>
    </r>
  </si>
  <si>
    <r>
      <rPr>
        <b/>
        <sz val="11"/>
        <color theme="1"/>
        <rFont val="宋体"/>
        <charset val="134"/>
      </rPr>
      <t>邵阳市</t>
    </r>
  </si>
  <si>
    <r>
      <rPr>
        <b/>
        <sz val="11"/>
        <color theme="1"/>
        <rFont val="宋体"/>
        <charset val="134"/>
      </rPr>
      <t>邵阳市合计</t>
    </r>
  </si>
  <si>
    <r>
      <rPr>
        <b/>
        <sz val="11"/>
        <color rgb="FF000000"/>
        <rFont val="宋体"/>
        <charset val="134"/>
      </rPr>
      <t>省直管县市小计</t>
    </r>
  </si>
  <si>
    <r>
      <rPr>
        <sz val="11"/>
        <rFont val="宋体"/>
        <charset val="134"/>
      </rPr>
      <t>绥宁县</t>
    </r>
  </si>
  <si>
    <r>
      <rPr>
        <sz val="11"/>
        <rFont val="宋体"/>
        <charset val="134"/>
      </rPr>
      <t>秀水水库</t>
    </r>
  </si>
  <si>
    <r>
      <rPr>
        <b/>
        <sz val="11"/>
        <color theme="1"/>
        <rFont val="宋体"/>
        <charset val="134"/>
      </rPr>
      <t>湘西州</t>
    </r>
  </si>
  <si>
    <r>
      <rPr>
        <b/>
        <sz val="11"/>
        <rFont val="宋体"/>
        <charset val="134"/>
      </rPr>
      <t>湘西州合计</t>
    </r>
  </si>
  <si>
    <r>
      <rPr>
        <sz val="11"/>
        <rFont val="宋体"/>
        <charset val="134"/>
      </rPr>
      <t>州本级</t>
    </r>
  </si>
  <si>
    <r>
      <rPr>
        <sz val="11"/>
        <color theme="1"/>
        <rFont val="宋体"/>
        <charset val="134"/>
      </rPr>
      <t>大兴寨水库工程</t>
    </r>
  </si>
  <si>
    <r>
      <rPr>
        <b/>
        <sz val="11"/>
        <color theme="1"/>
        <rFont val="宋体"/>
        <charset val="134"/>
      </rPr>
      <t>二</t>
    </r>
  </si>
  <si>
    <r>
      <rPr>
        <b/>
        <sz val="11"/>
        <color theme="1"/>
        <rFont val="宋体"/>
        <charset val="134"/>
      </rPr>
      <t>省直合计</t>
    </r>
  </si>
  <si>
    <r>
      <rPr>
        <b/>
        <sz val="11"/>
        <color theme="1"/>
        <rFont val="宋体"/>
        <charset val="134"/>
      </rPr>
      <t>湖南省水利发展投资有限公司</t>
    </r>
  </si>
  <si>
    <r>
      <rPr>
        <b/>
        <sz val="11"/>
        <color theme="1"/>
        <rFont val="宋体"/>
        <charset val="134"/>
      </rPr>
      <t>湖南省水利发展投资有限公司合计</t>
    </r>
  </si>
  <si>
    <r>
      <rPr>
        <sz val="11"/>
        <color theme="1"/>
        <rFont val="宋体"/>
        <charset val="134"/>
      </rPr>
      <t>湖南省水利发展投资有限公司</t>
    </r>
  </si>
  <si>
    <r>
      <rPr>
        <sz val="11"/>
        <color theme="1"/>
        <rFont val="宋体"/>
        <charset val="134"/>
      </rPr>
      <t>洞庭湖区重点垸原二期治理工程</t>
    </r>
  </si>
  <si>
    <r>
      <rPr>
        <sz val="11"/>
        <color theme="1"/>
        <rFont val="宋体"/>
        <charset val="134"/>
      </rPr>
      <t>湖南省犬木塘水库工程有限公司</t>
    </r>
  </si>
  <si>
    <r>
      <rPr>
        <sz val="11"/>
        <color theme="1"/>
        <rFont val="宋体"/>
        <charset val="134"/>
      </rPr>
      <t>犬木塘水库工程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</si>
  <si>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3</t>
    </r>
  </si>
  <si>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方正小标宋_GBK"/>
        <charset val="134"/>
      </rPr>
      <t>年大型灌区续建配套与现代化改造
省级补助资金安排表</t>
    </r>
  </si>
  <si>
    <r>
      <rPr>
        <b/>
        <sz val="11"/>
        <color theme="1"/>
        <rFont val="宋体"/>
        <charset val="134"/>
      </rPr>
      <t>市州</t>
    </r>
  </si>
  <si>
    <r>
      <rPr>
        <b/>
        <sz val="11"/>
        <color theme="1"/>
        <rFont val="黑体"/>
        <charset val="134"/>
      </rPr>
      <t>全省合计</t>
    </r>
  </si>
  <si>
    <r>
      <rPr>
        <b/>
        <sz val="11"/>
        <color theme="1"/>
        <rFont val="黑体"/>
        <charset val="134"/>
      </rPr>
      <t>一</t>
    </r>
  </si>
  <si>
    <r>
      <rPr>
        <b/>
        <sz val="11"/>
        <color theme="1"/>
        <rFont val="方正书宋_GBK"/>
        <charset val="134"/>
      </rPr>
      <t>市州合计</t>
    </r>
  </si>
  <si>
    <r>
      <rPr>
        <b/>
        <sz val="11"/>
        <color theme="1"/>
        <rFont val="宋体"/>
        <charset val="134"/>
      </rPr>
      <t>长沙市</t>
    </r>
  </si>
  <si>
    <r>
      <rPr>
        <b/>
        <sz val="11"/>
        <color theme="1"/>
        <rFont val="方正书宋_GBK"/>
        <charset val="134"/>
      </rPr>
      <t>长沙市合计</t>
    </r>
  </si>
  <si>
    <r>
      <rPr>
        <b/>
        <sz val="11"/>
        <color rgb="FF000000"/>
        <rFont val="宋体"/>
        <charset val="134"/>
      </rPr>
      <t>市本级及所辖区小计</t>
    </r>
  </si>
  <si>
    <r>
      <rPr>
        <sz val="11"/>
        <color theme="1"/>
        <rFont val="宋体"/>
        <charset val="134"/>
      </rPr>
      <t>市本级</t>
    </r>
  </si>
  <si>
    <r>
      <rPr>
        <sz val="11"/>
        <color theme="1"/>
        <rFont val="宋体"/>
        <charset val="134"/>
      </rPr>
      <t>黄材灌区续建配套与现代化改造</t>
    </r>
  </si>
  <si>
    <r>
      <rPr>
        <b/>
        <sz val="11"/>
        <color theme="1"/>
        <rFont val="宋体"/>
        <charset val="134"/>
      </rPr>
      <t>株洲市</t>
    </r>
  </si>
  <si>
    <r>
      <rPr>
        <b/>
        <sz val="11"/>
        <color theme="1"/>
        <rFont val="方正书宋_GBK"/>
        <charset val="134"/>
      </rPr>
      <t>株洲市合计</t>
    </r>
  </si>
  <si>
    <r>
      <rPr>
        <sz val="11"/>
        <color theme="1"/>
        <rFont val="宋体"/>
        <charset val="134"/>
      </rPr>
      <t>酒埠江灌区续建配套与现代化改造</t>
    </r>
  </si>
  <si>
    <r>
      <rPr>
        <b/>
        <sz val="11"/>
        <color theme="1"/>
        <rFont val="宋体"/>
        <charset val="134"/>
      </rPr>
      <t>湘潭市</t>
    </r>
  </si>
  <si>
    <r>
      <rPr>
        <b/>
        <sz val="11"/>
        <color theme="1"/>
        <rFont val="宋体"/>
        <charset val="134"/>
      </rPr>
      <t>湘潭市合计</t>
    </r>
  </si>
  <si>
    <r>
      <rPr>
        <sz val="11"/>
        <color theme="1"/>
        <rFont val="方正书宋_GBK"/>
        <charset val="134"/>
      </rPr>
      <t>市本级</t>
    </r>
  </si>
  <si>
    <r>
      <rPr>
        <sz val="11"/>
        <color theme="1"/>
        <rFont val="宋体"/>
        <charset val="134"/>
      </rPr>
      <t>韶山灌区续建配套与现代化改造</t>
    </r>
  </si>
  <si>
    <r>
      <rPr>
        <b/>
        <sz val="11"/>
        <color theme="1"/>
        <rFont val="宋体"/>
        <charset val="134"/>
      </rPr>
      <t>岳阳市</t>
    </r>
  </si>
  <si>
    <r>
      <rPr>
        <b/>
        <sz val="11"/>
        <color theme="1"/>
        <rFont val="方正书宋_GBK"/>
        <charset val="134"/>
      </rPr>
      <t>岳阳市合计</t>
    </r>
  </si>
  <si>
    <r>
      <rPr>
        <sz val="11"/>
        <color theme="1"/>
        <rFont val="宋体"/>
        <charset val="134"/>
      </rPr>
      <t>铁山灌区续建配套与现代化改造</t>
    </r>
  </si>
  <si>
    <r>
      <rPr>
        <b/>
        <sz val="11"/>
        <color theme="1"/>
        <rFont val="方正书宋_GBK"/>
        <charset val="134"/>
      </rPr>
      <t>邵阳市合计</t>
    </r>
  </si>
  <si>
    <r>
      <rPr>
        <sz val="11"/>
        <color theme="1"/>
        <rFont val="宋体"/>
        <charset val="134"/>
      </rPr>
      <t>大圳灌区续建配套与现代化改造</t>
    </r>
  </si>
  <si>
    <r>
      <rPr>
        <b/>
        <sz val="11"/>
        <color theme="1"/>
        <rFont val="方正书宋_GBK"/>
        <charset val="134"/>
      </rPr>
      <t>常德市</t>
    </r>
  </si>
  <si>
    <r>
      <rPr>
        <b/>
        <sz val="11"/>
        <color theme="1"/>
        <rFont val="宋体"/>
        <charset val="134"/>
      </rPr>
      <t>常德市合计</t>
    </r>
  </si>
  <si>
    <r>
      <rPr>
        <b/>
        <sz val="11"/>
        <color theme="1"/>
        <rFont val="宋体"/>
        <charset val="134"/>
      </rPr>
      <t>省直管县市合计</t>
    </r>
  </si>
  <si>
    <r>
      <rPr>
        <sz val="11"/>
        <color theme="1"/>
        <rFont val="宋体"/>
        <charset val="134"/>
      </rPr>
      <t>汉寿县</t>
    </r>
  </si>
  <si>
    <r>
      <rPr>
        <sz val="11"/>
        <color theme="1"/>
        <rFont val="宋体"/>
        <charset val="134"/>
      </rPr>
      <t>西湖灌区续建配套与现代化改造</t>
    </r>
  </si>
  <si>
    <r>
      <rPr>
        <sz val="11"/>
        <color theme="1"/>
        <rFont val="方正书宋_GBK"/>
        <charset val="134"/>
      </rPr>
      <t>桃源县</t>
    </r>
  </si>
  <si>
    <r>
      <rPr>
        <sz val="11"/>
        <color theme="1"/>
        <rFont val="宋体"/>
        <charset val="134"/>
      </rPr>
      <t>黄石灌区续建配套与现代化改造</t>
    </r>
  </si>
  <si>
    <r>
      <rPr>
        <b/>
        <sz val="11"/>
        <color theme="1"/>
        <rFont val="方正书宋_GBK"/>
        <charset val="134"/>
      </rPr>
      <t>二</t>
    </r>
  </si>
  <si>
    <r>
      <rPr>
        <b/>
        <sz val="11"/>
        <color theme="1"/>
        <rFont val="方正书宋_GBK"/>
        <charset val="134"/>
      </rPr>
      <t>省直合计</t>
    </r>
  </si>
  <si>
    <r>
      <rPr>
        <sz val="11"/>
        <color theme="1"/>
        <rFont val="宋体"/>
        <charset val="134"/>
      </rPr>
      <t>湖南省水利厅</t>
    </r>
  </si>
  <si>
    <r>
      <rPr>
        <sz val="11"/>
        <color theme="1"/>
        <rFont val="宋体"/>
        <charset val="134"/>
      </rPr>
      <t>湖南省欧阳海灌区水利水电工程管理局</t>
    </r>
  </si>
  <si>
    <r>
      <rPr>
        <sz val="11"/>
        <color theme="1"/>
        <rFont val="宋体"/>
        <charset val="134"/>
      </rPr>
      <t>欧阳海灌区续建配套与现代化改造</t>
    </r>
  </si>
  <si>
    <t>附件4</t>
  </si>
  <si>
    <t>2022年中型灌区续建配套与节水改造
省级补助资金安排表</t>
  </si>
  <si>
    <r>
      <rPr>
        <b/>
        <sz val="11"/>
        <color theme="1"/>
        <rFont val="黑体"/>
        <charset val="134"/>
      </rPr>
      <t>市州</t>
    </r>
  </si>
  <si>
    <r>
      <rPr>
        <b/>
        <sz val="11"/>
        <color theme="1"/>
        <rFont val="黑体"/>
        <charset val="134"/>
      </rPr>
      <t>县市区</t>
    </r>
  </si>
  <si>
    <t>项目名称</t>
  </si>
  <si>
    <t>金额</t>
  </si>
  <si>
    <t>政府预算支出经济分类科目</t>
  </si>
  <si>
    <t>部门预算支出经济分类科目</t>
  </si>
  <si>
    <t>公共预算支出功能分类科目</t>
  </si>
  <si>
    <r>
      <rPr>
        <b/>
        <sz val="11"/>
        <rFont val="黑体"/>
        <charset val="134"/>
      </rPr>
      <t>备注</t>
    </r>
  </si>
  <si>
    <r>
      <rPr>
        <sz val="11"/>
        <color theme="1"/>
        <rFont val="宋体"/>
        <charset val="134"/>
      </rPr>
      <t>望城区</t>
    </r>
  </si>
  <si>
    <t>沩水河坝灌区续建配套与节水改造</t>
  </si>
  <si>
    <r>
      <rPr>
        <sz val="11"/>
        <color theme="1"/>
        <rFont val="宋体"/>
        <charset val="134"/>
      </rPr>
      <t>浏阳市</t>
    </r>
  </si>
  <si>
    <t>小计</t>
  </si>
  <si>
    <t>宏源水轮泵灌区续建配套与节水改造</t>
  </si>
  <si>
    <t>仙人造灌区续建配套与节水改造</t>
  </si>
  <si>
    <r>
      <rPr>
        <sz val="11"/>
        <color theme="1"/>
        <rFont val="宋体"/>
        <charset val="134"/>
      </rPr>
      <t>宁乡市</t>
    </r>
  </si>
  <si>
    <t>洞庭桥灌区续建配套与节水改造</t>
  </si>
  <si>
    <r>
      <rPr>
        <sz val="11"/>
        <color theme="1"/>
        <rFont val="宋体"/>
        <charset val="134"/>
      </rPr>
      <t>天元区</t>
    </r>
  </si>
  <si>
    <t>杨柳灌区续建配套与节水改造</t>
  </si>
  <si>
    <r>
      <rPr>
        <sz val="11"/>
        <color theme="1"/>
        <rFont val="宋体"/>
        <charset val="134"/>
      </rPr>
      <t>炎陵县</t>
    </r>
  </si>
  <si>
    <t>河东灌区续建配套与节水改造</t>
  </si>
  <si>
    <r>
      <rPr>
        <sz val="11"/>
        <color theme="1"/>
        <rFont val="宋体"/>
        <charset val="134"/>
      </rPr>
      <t>湘潭县</t>
    </r>
  </si>
  <si>
    <t>中路铺水库灌区续建配套与节水改造</t>
  </si>
  <si>
    <r>
      <rPr>
        <sz val="11"/>
        <color theme="1"/>
        <rFont val="宋体"/>
        <charset val="134"/>
      </rPr>
      <t>湘乡市</t>
    </r>
  </si>
  <si>
    <t>红日水库灌区续建配套与节水改造</t>
  </si>
  <si>
    <r>
      <rPr>
        <sz val="11"/>
        <color indexed="8"/>
        <rFont val="宋体"/>
        <charset val="134"/>
      </rPr>
      <t>常宁市</t>
    </r>
  </si>
  <si>
    <t>洋泉灌区续建配套与节水改造</t>
  </si>
  <si>
    <t>唐福冲灌区续建配套与节水改造</t>
  </si>
  <si>
    <r>
      <rPr>
        <sz val="11"/>
        <color theme="1"/>
        <rFont val="宋体"/>
        <charset val="134"/>
      </rPr>
      <t>邵东市</t>
    </r>
  </si>
  <si>
    <t>流光岭灌区续建配套与节水改造</t>
  </si>
  <si>
    <t>三都灌区续建配套与节水改造</t>
  </si>
  <si>
    <r>
      <rPr>
        <sz val="11"/>
        <color theme="1"/>
        <rFont val="宋体"/>
        <charset val="134"/>
      </rPr>
      <t>新邵县</t>
    </r>
  </si>
  <si>
    <t>颜岭灌区续建配套与节水改造</t>
  </si>
  <si>
    <r>
      <rPr>
        <sz val="11"/>
        <color theme="1"/>
        <rFont val="宋体"/>
        <charset val="134"/>
      </rPr>
      <t>隆回县</t>
    </r>
  </si>
  <si>
    <t>木瓜山灌区续建配套与节水改造</t>
  </si>
  <si>
    <r>
      <rPr>
        <sz val="11"/>
        <color theme="1"/>
        <rFont val="宋体"/>
        <charset val="134"/>
      </rPr>
      <t>新宁县</t>
    </r>
  </si>
  <si>
    <t>老虎坝灌区续建配套与节水改造</t>
  </si>
  <si>
    <r>
      <rPr>
        <sz val="11"/>
        <color theme="1"/>
        <rFont val="宋体"/>
        <charset val="134"/>
      </rPr>
      <t>邵阳县</t>
    </r>
  </si>
  <si>
    <t>金江水库灌区续建配套与节水改造</t>
  </si>
  <si>
    <r>
      <rPr>
        <sz val="11"/>
        <color indexed="8"/>
        <rFont val="宋体"/>
        <charset val="134"/>
      </rPr>
      <t>汨罗市</t>
    </r>
  </si>
  <si>
    <t>飘峰灌区续建配套与节水改造</t>
  </si>
  <si>
    <t>汨罗江灌区续建配套与节水改造</t>
  </si>
  <si>
    <r>
      <rPr>
        <sz val="11"/>
        <color indexed="8"/>
        <rFont val="宋体"/>
        <charset val="134"/>
      </rPr>
      <t>湘阴县</t>
    </r>
  </si>
  <si>
    <t>赛美灌区续建配套与节水改造</t>
  </si>
  <si>
    <t>洋沙湖灌区续建配套与节水改造</t>
  </si>
  <si>
    <r>
      <rPr>
        <sz val="11"/>
        <color indexed="8"/>
        <rFont val="宋体"/>
        <charset val="134"/>
      </rPr>
      <t>华容县</t>
    </r>
  </si>
  <si>
    <t>华一水库灌区续建配套与节水改造</t>
  </si>
  <si>
    <t>新华垸灌区续建配套与节水改造</t>
  </si>
  <si>
    <t>告丰灌区续建配套与节水改造</t>
  </si>
  <si>
    <r>
      <rPr>
        <sz val="11"/>
        <color indexed="8"/>
        <rFont val="宋体"/>
        <charset val="134"/>
      </rPr>
      <t>岳阳县</t>
    </r>
  </si>
  <si>
    <t>岳坊灌区续建配套与节水改造</t>
  </si>
  <si>
    <r>
      <rPr>
        <sz val="11"/>
        <color theme="1"/>
        <rFont val="宋体"/>
        <charset val="134"/>
      </rPr>
      <t>鼎城区</t>
    </r>
  </si>
  <si>
    <t>石公桥灌区续建配套与节水改造</t>
  </si>
  <si>
    <t>红旗灌区续建配套与节水改造</t>
  </si>
  <si>
    <r>
      <rPr>
        <sz val="11"/>
        <color theme="1"/>
        <rFont val="宋体"/>
        <charset val="134"/>
      </rPr>
      <t>津市市</t>
    </r>
  </si>
  <si>
    <t>朱亮桥水库灌区续建配套与节水改造</t>
  </si>
  <si>
    <t>江东市水库灌区续建配套与节水改造</t>
  </si>
  <si>
    <t>戴家湾灌区续建配套与节水改造</t>
  </si>
  <si>
    <r>
      <rPr>
        <sz val="11"/>
        <color theme="1"/>
        <rFont val="宋体"/>
        <charset val="134"/>
      </rPr>
      <t>澧县</t>
    </r>
  </si>
  <si>
    <t>山门太青水库灌区续建配套与节水改造</t>
  </si>
  <si>
    <r>
      <rPr>
        <sz val="11"/>
        <color theme="1"/>
        <rFont val="宋体"/>
        <charset val="134"/>
      </rPr>
      <t>临澧县</t>
    </r>
  </si>
  <si>
    <t>官亭灌区续建配套与节水改造</t>
  </si>
  <si>
    <r>
      <rPr>
        <sz val="11"/>
        <rFont val="宋体"/>
        <charset val="134"/>
      </rPr>
      <t>桃源县</t>
    </r>
  </si>
  <si>
    <t>九龙水库灌区续建配套与节水改造</t>
  </si>
  <si>
    <r>
      <rPr>
        <sz val="11"/>
        <color theme="1"/>
        <rFont val="宋体"/>
        <charset val="134"/>
      </rPr>
      <t>永定区</t>
    </r>
  </si>
  <si>
    <t>高家溪水库灌区续建配套与节水改造</t>
  </si>
  <si>
    <r>
      <rPr>
        <sz val="11"/>
        <color theme="1"/>
        <rFont val="宋体"/>
        <charset val="134"/>
      </rPr>
      <t>慈利县</t>
    </r>
  </si>
  <si>
    <t>岩泊渡灌区续建配套与节水改造</t>
  </si>
  <si>
    <t>梓山村灌区续建配套与节水改造</t>
  </si>
  <si>
    <r>
      <rPr>
        <sz val="11"/>
        <color theme="1"/>
        <rFont val="宋体"/>
        <charset val="134"/>
      </rPr>
      <t>赫山区</t>
    </r>
  </si>
  <si>
    <t>志溪河灌区续建配套与节水改造</t>
  </si>
  <si>
    <r>
      <rPr>
        <sz val="11"/>
        <color theme="1"/>
        <rFont val="宋体"/>
        <charset val="134"/>
      </rPr>
      <t>南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县</t>
    </r>
  </si>
  <si>
    <t>中鱼口灌区续建配套与节水改造</t>
  </si>
  <si>
    <r>
      <rPr>
        <sz val="11"/>
        <color theme="1"/>
        <rFont val="宋体"/>
        <charset val="134"/>
      </rPr>
      <t>桃江县</t>
    </r>
  </si>
  <si>
    <t>克上冲灌区续建配套与节水改造</t>
  </si>
  <si>
    <r>
      <rPr>
        <sz val="11"/>
        <color theme="1"/>
        <rFont val="宋体"/>
        <charset val="134"/>
      </rPr>
      <t>安化县</t>
    </r>
  </si>
  <si>
    <t>廖家坪水库灌区续建配套与节水改造</t>
  </si>
  <si>
    <r>
      <rPr>
        <sz val="11"/>
        <rFont val="宋体"/>
        <charset val="134"/>
      </rPr>
      <t>零陵区</t>
    </r>
  </si>
  <si>
    <t>狮子岭泵站灌区续建配套与节水改造</t>
  </si>
  <si>
    <r>
      <rPr>
        <sz val="11"/>
        <rFont val="宋体"/>
        <charset val="134"/>
      </rPr>
      <t>冷水滩区</t>
    </r>
  </si>
  <si>
    <t>岭口灌区续建配套与节水改造</t>
  </si>
  <si>
    <r>
      <rPr>
        <sz val="11"/>
        <rFont val="宋体"/>
        <charset val="134"/>
      </rPr>
      <t>道县</t>
    </r>
  </si>
  <si>
    <t>上坝灌区续建配套与节水改造</t>
  </si>
  <si>
    <t>龙江桥水库灌区续建配套与节水改造</t>
  </si>
  <si>
    <r>
      <rPr>
        <sz val="11"/>
        <color theme="1"/>
        <rFont val="宋体"/>
        <charset val="134"/>
      </rPr>
      <t>北湖区</t>
    </r>
  </si>
  <si>
    <t>江源四清联合灌区续建配套与节水改造</t>
  </si>
  <si>
    <r>
      <rPr>
        <sz val="12"/>
        <color rgb="FF000000"/>
        <rFont val="宋体"/>
        <charset val="134"/>
      </rPr>
      <t>苏仙区</t>
    </r>
  </si>
  <si>
    <t>石面坦灌区续建配套与节水改造</t>
  </si>
  <si>
    <t>大头垅灌区续建配套与节水改造</t>
  </si>
  <si>
    <r>
      <rPr>
        <sz val="11"/>
        <color theme="1"/>
        <rFont val="宋体"/>
        <charset val="134"/>
      </rPr>
      <t>资兴市</t>
    </r>
  </si>
  <si>
    <t>杨洞灌区续建配套与节水改造</t>
  </si>
  <si>
    <r>
      <rPr>
        <sz val="11"/>
        <color theme="1"/>
        <rFont val="宋体"/>
        <charset val="134"/>
      </rPr>
      <t>桂阳县</t>
    </r>
  </si>
  <si>
    <t>贤江灌区续建配套与节水改造</t>
  </si>
  <si>
    <r>
      <rPr>
        <sz val="11"/>
        <color theme="1"/>
        <rFont val="宋体"/>
        <charset val="134"/>
      </rPr>
      <t>娄星区</t>
    </r>
  </si>
  <si>
    <t>桎木灌区续建配套与节水改造</t>
  </si>
  <si>
    <r>
      <rPr>
        <sz val="11"/>
        <color theme="1"/>
        <rFont val="宋体"/>
        <charset val="134"/>
      </rPr>
      <t>涟源市</t>
    </r>
  </si>
  <si>
    <t>跃进灌区续建配套与节水改造</t>
  </si>
  <si>
    <t>星星灌区续建配套与节水改造</t>
  </si>
  <si>
    <r>
      <rPr>
        <sz val="11"/>
        <color theme="1"/>
        <rFont val="宋体"/>
        <charset val="134"/>
      </rPr>
      <t>冷水江市</t>
    </r>
  </si>
  <si>
    <t>周头灌区续建配套与节水改造</t>
  </si>
  <si>
    <r>
      <rPr>
        <sz val="11"/>
        <color rgb="FF000000"/>
        <rFont val="宋体"/>
        <charset val="134"/>
      </rPr>
      <t>双峰县</t>
    </r>
  </si>
  <si>
    <t>群力灌区续建配套与节水改造</t>
  </si>
  <si>
    <r>
      <rPr>
        <sz val="11"/>
        <color theme="1"/>
        <rFont val="宋体"/>
        <charset val="134"/>
      </rPr>
      <t>辰溪县</t>
    </r>
  </si>
  <si>
    <t>长田湾灌区续建配套与节水改造</t>
  </si>
  <si>
    <r>
      <rPr>
        <sz val="11"/>
        <color theme="1"/>
        <rFont val="宋体"/>
        <charset val="134"/>
      </rPr>
      <t>芷江县</t>
    </r>
  </si>
  <si>
    <t>梨溪口灌区续建配套与节水改造</t>
  </si>
  <si>
    <r>
      <rPr>
        <sz val="11"/>
        <color rgb="FF000000"/>
        <rFont val="宋体"/>
        <charset val="134"/>
      </rPr>
      <t>会同县</t>
    </r>
  </si>
  <si>
    <t>大溪灌区续建配套与节水改造</t>
  </si>
  <si>
    <r>
      <rPr>
        <sz val="11"/>
        <color indexed="8"/>
        <rFont val="宋体"/>
        <charset val="134"/>
      </rPr>
      <t>泸溪县</t>
    </r>
  </si>
  <si>
    <t>潮地灌区续建配套与节水改造</t>
  </si>
  <si>
    <r>
      <rPr>
        <sz val="11"/>
        <color indexed="8"/>
        <rFont val="宋体"/>
        <charset val="134"/>
      </rPr>
      <t>凤凰县</t>
    </r>
  </si>
  <si>
    <t>万溶江灌区续建配套与节水改造</t>
  </si>
  <si>
    <r>
      <rPr>
        <sz val="11"/>
        <color indexed="8"/>
        <rFont val="宋体"/>
        <charset val="134"/>
      </rPr>
      <t>永顺县</t>
    </r>
  </si>
  <si>
    <t>石堤灌区续建配套与节水改造</t>
  </si>
  <si>
    <r>
      <rPr>
        <sz val="11"/>
        <color indexed="8"/>
        <rFont val="宋体"/>
        <charset val="134"/>
      </rPr>
      <t>龙山县</t>
    </r>
  </si>
  <si>
    <t>茨岩灌区续建配套与节水改造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</si>
  <si>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5</t>
    </r>
  </si>
  <si>
    <r>
      <rPr>
        <b/>
        <sz val="20"/>
        <color theme="1"/>
        <rFont val="Times New Roman"/>
        <charset val="134"/>
      </rPr>
      <t>2022</t>
    </r>
    <r>
      <rPr>
        <b/>
        <sz val="20"/>
        <color theme="1"/>
        <rFont val="方正小标宋_GBK"/>
        <charset val="134"/>
      </rPr>
      <t>年大中型病险水库除险加固
省级补助资金安排表</t>
    </r>
  </si>
  <si>
    <r>
      <rPr>
        <b/>
        <sz val="11"/>
        <color theme="1"/>
        <rFont val="宋体"/>
        <charset val="134"/>
      </rPr>
      <t>衡阳市</t>
    </r>
  </si>
  <si>
    <r>
      <rPr>
        <b/>
        <sz val="11"/>
        <color theme="1"/>
        <rFont val="宋体"/>
        <charset val="134"/>
      </rPr>
      <t>衡阳市合计</t>
    </r>
  </si>
  <si>
    <r>
      <rPr>
        <sz val="11"/>
        <color theme="1"/>
        <rFont val="宋体"/>
        <charset val="134"/>
      </rPr>
      <t>衡阳县</t>
    </r>
  </si>
  <si>
    <r>
      <rPr>
        <sz val="11"/>
        <color theme="1"/>
        <rFont val="宋体"/>
        <charset val="134"/>
      </rPr>
      <t>牛形山水库除险加固</t>
    </r>
  </si>
  <si>
    <r>
      <rPr>
        <sz val="11"/>
        <color theme="1"/>
        <rFont val="宋体"/>
        <charset val="134"/>
      </rPr>
      <t>枫树坑水库除险加固</t>
    </r>
  </si>
  <si>
    <r>
      <rPr>
        <b/>
        <sz val="11"/>
        <color theme="1"/>
        <rFont val="宋体"/>
        <charset val="134"/>
      </rPr>
      <t>岳阳市合计</t>
    </r>
  </si>
  <si>
    <r>
      <rPr>
        <sz val="11"/>
        <color theme="1"/>
        <rFont val="宋体"/>
        <charset val="134"/>
      </rPr>
      <t>湘阴县</t>
    </r>
  </si>
  <si>
    <r>
      <rPr>
        <sz val="11"/>
        <color theme="1"/>
        <rFont val="宋体"/>
        <charset val="134"/>
      </rPr>
      <t>燎原水库除险加固</t>
    </r>
  </si>
  <si>
    <r>
      <rPr>
        <b/>
        <sz val="11"/>
        <color theme="1"/>
        <rFont val="宋体"/>
        <charset val="134"/>
      </rPr>
      <t>常德市</t>
    </r>
  </si>
  <si>
    <r>
      <rPr>
        <sz val="11"/>
        <color theme="1"/>
        <rFont val="宋体"/>
        <charset val="134"/>
      </rPr>
      <t>石门县</t>
    </r>
  </si>
  <si>
    <r>
      <rPr>
        <sz val="11"/>
        <color theme="1"/>
        <rFont val="宋体"/>
        <charset val="134"/>
      </rPr>
      <t>寺垭水库除险加固</t>
    </r>
  </si>
  <si>
    <r>
      <rPr>
        <b/>
        <sz val="11"/>
        <color theme="1"/>
        <rFont val="宋体"/>
        <charset val="134"/>
      </rPr>
      <t>娄底市</t>
    </r>
  </si>
  <si>
    <r>
      <rPr>
        <b/>
        <sz val="11"/>
        <color theme="1"/>
        <rFont val="宋体"/>
        <charset val="134"/>
      </rPr>
      <t>娄底市合计</t>
    </r>
  </si>
  <si>
    <r>
      <rPr>
        <sz val="11"/>
        <color theme="1"/>
        <rFont val="宋体"/>
        <charset val="134"/>
      </rPr>
      <t>周头水库除险加固</t>
    </r>
  </si>
  <si>
    <r>
      <rPr>
        <sz val="11"/>
        <color theme="1"/>
        <rFont val="宋体"/>
        <charset val="134"/>
      </rPr>
      <t>双峰县</t>
    </r>
  </si>
  <si>
    <r>
      <rPr>
        <sz val="11"/>
        <color theme="1"/>
        <rFont val="宋体"/>
        <charset val="134"/>
      </rPr>
      <t>燕霄水库除险加固</t>
    </r>
  </si>
  <si>
    <r>
      <rPr>
        <b/>
        <sz val="11"/>
        <color theme="1"/>
        <rFont val="宋体"/>
        <charset val="134"/>
      </rPr>
      <t>郴州市</t>
    </r>
  </si>
  <si>
    <r>
      <rPr>
        <b/>
        <sz val="11"/>
        <color theme="1"/>
        <rFont val="宋体"/>
        <charset val="134"/>
      </rPr>
      <t>郴州市合计</t>
    </r>
  </si>
  <si>
    <r>
      <rPr>
        <sz val="11"/>
        <color theme="1"/>
        <rFont val="宋体"/>
        <charset val="134"/>
      </rPr>
      <t>青山垅水库除险加固</t>
    </r>
  </si>
  <si>
    <r>
      <rPr>
        <b/>
        <sz val="11"/>
        <color theme="1"/>
        <rFont val="宋体"/>
        <charset val="134"/>
      </rPr>
      <t>怀化市</t>
    </r>
  </si>
  <si>
    <r>
      <rPr>
        <b/>
        <sz val="11"/>
        <color theme="1"/>
        <rFont val="宋体"/>
        <charset val="134"/>
      </rPr>
      <t>怀化市合计</t>
    </r>
  </si>
  <si>
    <r>
      <rPr>
        <sz val="11"/>
        <color theme="1"/>
        <rFont val="宋体"/>
        <charset val="134"/>
      </rPr>
      <t>溆浦县</t>
    </r>
  </si>
  <si>
    <r>
      <rPr>
        <sz val="11"/>
        <color theme="1"/>
        <rFont val="宋体"/>
        <charset val="134"/>
      </rPr>
      <t>深子湖水库除险加固</t>
    </r>
  </si>
  <si>
    <r>
      <rPr>
        <b/>
        <sz val="11"/>
        <color theme="1"/>
        <rFont val="宋体"/>
        <charset val="134"/>
      </rPr>
      <t>湘西州合计</t>
    </r>
  </si>
  <si>
    <r>
      <rPr>
        <sz val="11"/>
        <color theme="1"/>
        <rFont val="宋体"/>
        <charset val="134"/>
      </rPr>
      <t>凤凰县</t>
    </r>
  </si>
  <si>
    <r>
      <rPr>
        <sz val="11"/>
        <color theme="1"/>
        <rFont val="宋体"/>
        <charset val="134"/>
      </rPr>
      <t>龙塘河水库除险加固</t>
    </r>
  </si>
  <si>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6</t>
    </r>
  </si>
  <si>
    <r>
      <rPr>
        <b/>
        <sz val="20"/>
        <rFont val="Times New Roman"/>
        <charset val="134"/>
      </rPr>
      <t>2022</t>
    </r>
    <r>
      <rPr>
        <b/>
        <sz val="20"/>
        <rFont val="方正小标宋_GBK"/>
        <charset val="134"/>
      </rPr>
      <t>年洞庭湖北部地区分片补水二期工程
省级补助资金安排表</t>
    </r>
  </si>
  <si>
    <t xml:space="preserve">                </t>
  </si>
  <si>
    <r>
      <rPr>
        <b/>
        <sz val="11"/>
        <color rgb="FF000000"/>
        <rFont val="黑体"/>
        <charset val="134"/>
      </rPr>
      <t>市州</t>
    </r>
  </si>
  <si>
    <r>
      <rPr>
        <b/>
        <sz val="11"/>
        <color rgb="FF000000"/>
        <rFont val="方正书宋_GBK"/>
        <charset val="134"/>
      </rPr>
      <t>县市区</t>
    </r>
  </si>
  <si>
    <r>
      <rPr>
        <b/>
        <sz val="11"/>
        <color rgb="FF000000"/>
        <rFont val="黑体"/>
        <charset val="134"/>
      </rPr>
      <t>项目名称</t>
    </r>
  </si>
  <si>
    <r>
      <rPr>
        <b/>
        <sz val="11"/>
        <color rgb="FF000000"/>
        <rFont val="黑体"/>
        <charset val="134"/>
      </rPr>
      <t>金额</t>
    </r>
    <r>
      <rPr>
        <b/>
        <sz val="11"/>
        <color rgb="FF000000"/>
        <rFont val="Times New Roman"/>
        <charset val="134"/>
      </rPr>
      <t xml:space="preserve">
(</t>
    </r>
    <r>
      <rPr>
        <b/>
        <sz val="11"/>
        <color rgb="FF000000"/>
        <rFont val="黑体"/>
        <charset val="134"/>
      </rPr>
      <t>万元</t>
    </r>
    <r>
      <rPr>
        <b/>
        <sz val="11"/>
        <color rgb="FF000000"/>
        <rFont val="Times New Roman"/>
        <charset val="134"/>
      </rPr>
      <t>)</t>
    </r>
  </si>
  <si>
    <r>
      <rPr>
        <b/>
        <sz val="11"/>
        <color rgb="FF000000"/>
        <rFont val="宋体"/>
        <charset val="134"/>
      </rPr>
      <t>政府预算支出经济分类科目</t>
    </r>
  </si>
  <si>
    <r>
      <rPr>
        <b/>
        <sz val="11"/>
        <color rgb="FF000000"/>
        <rFont val="宋体"/>
        <charset val="134"/>
      </rPr>
      <t>部门预算支出经济分类科目</t>
    </r>
  </si>
  <si>
    <r>
      <rPr>
        <b/>
        <sz val="11"/>
        <color rgb="FF000000"/>
        <rFont val="宋体"/>
        <charset val="134"/>
      </rPr>
      <t>公共预算支出功能分类科目</t>
    </r>
  </si>
  <si>
    <r>
      <rPr>
        <sz val="11"/>
        <color rgb="FF000000"/>
        <rFont val="宋体"/>
        <charset val="134"/>
      </rPr>
      <t>全省合计</t>
    </r>
  </si>
  <si>
    <r>
      <rPr>
        <b/>
        <sz val="11"/>
        <color rgb="FF000000"/>
        <rFont val="宋体"/>
        <charset val="134"/>
      </rPr>
      <t>岳阳市</t>
    </r>
  </si>
  <si>
    <r>
      <rPr>
        <b/>
        <sz val="11"/>
        <color rgb="FF000000"/>
        <rFont val="宋体"/>
        <charset val="134"/>
      </rPr>
      <t>岳阳市合计</t>
    </r>
  </si>
  <si>
    <r>
      <rPr>
        <sz val="11"/>
        <rFont val="宋体"/>
        <charset val="134"/>
      </rPr>
      <t>君山区</t>
    </r>
  </si>
  <si>
    <r>
      <rPr>
        <sz val="11"/>
        <rFont val="宋体"/>
        <charset val="134"/>
      </rPr>
      <t>君山区君山垸补水工程</t>
    </r>
  </si>
  <si>
    <r>
      <rPr>
        <b/>
        <sz val="11"/>
        <rFont val="宋体"/>
        <charset val="134"/>
      </rPr>
      <t>省直管县小计</t>
    </r>
  </si>
  <si>
    <r>
      <rPr>
        <sz val="11"/>
        <rFont val="宋体"/>
        <charset val="134"/>
      </rPr>
      <t>华容县</t>
    </r>
  </si>
  <si>
    <r>
      <rPr>
        <sz val="11"/>
        <rFont val="宋体"/>
        <charset val="134"/>
      </rPr>
      <t>华容县护城垸补水工程</t>
    </r>
  </si>
  <si>
    <r>
      <rPr>
        <b/>
        <sz val="11"/>
        <color rgb="FF000000"/>
        <rFont val="宋体"/>
        <charset val="134"/>
      </rPr>
      <t>常德市</t>
    </r>
  </si>
  <si>
    <r>
      <rPr>
        <b/>
        <sz val="11"/>
        <color rgb="FF000000"/>
        <rFont val="宋体"/>
        <charset val="134"/>
      </rPr>
      <t>常德市合计</t>
    </r>
  </si>
  <si>
    <r>
      <rPr>
        <sz val="11"/>
        <color rgb="FF000000"/>
        <rFont val="宋体"/>
        <charset val="134"/>
      </rPr>
      <t>澧县</t>
    </r>
  </si>
  <si>
    <r>
      <rPr>
        <sz val="11"/>
        <rFont val="宋体"/>
        <charset val="134"/>
      </rPr>
      <t>澧县梦溪补水工程</t>
    </r>
  </si>
  <si>
    <r>
      <rPr>
        <sz val="11"/>
        <rFont val="宋体"/>
        <charset val="134"/>
      </rPr>
      <t>安乡县</t>
    </r>
  </si>
  <si>
    <r>
      <rPr>
        <sz val="11"/>
        <rFont val="宋体"/>
        <charset val="134"/>
      </rPr>
      <t>安乡县安造安昌安化垸补水工程</t>
    </r>
  </si>
  <si>
    <r>
      <rPr>
        <b/>
        <sz val="11"/>
        <color rgb="FF000000"/>
        <rFont val="宋体"/>
        <charset val="134"/>
      </rPr>
      <t>益阳市</t>
    </r>
  </si>
  <si>
    <r>
      <rPr>
        <b/>
        <sz val="11"/>
        <color rgb="FF000000"/>
        <rFont val="宋体"/>
        <charset val="134"/>
      </rPr>
      <t>益阳市合计</t>
    </r>
  </si>
  <si>
    <r>
      <rPr>
        <b/>
        <sz val="11"/>
        <color rgb="FF000000"/>
        <rFont val="宋体"/>
        <charset val="134"/>
      </rPr>
      <t>市本级</t>
    </r>
  </si>
  <si>
    <r>
      <rPr>
        <b/>
        <sz val="11"/>
        <color rgb="FF000000"/>
        <rFont val="宋体"/>
        <charset val="134"/>
      </rPr>
      <t>小计</t>
    </r>
  </si>
  <si>
    <r>
      <rPr>
        <sz val="11"/>
        <rFont val="宋体"/>
        <charset val="134"/>
      </rPr>
      <t>明山引排水闸及内低水位高扬程电排新建工程</t>
    </r>
  </si>
  <si>
    <r>
      <rPr>
        <sz val="11"/>
        <rFont val="宋体"/>
        <charset val="134"/>
      </rPr>
      <t>大通湖南部水系连通工程（大通湖区部分）</t>
    </r>
  </si>
  <si>
    <r>
      <rPr>
        <sz val="11"/>
        <rFont val="宋体"/>
        <charset val="134"/>
      </rPr>
      <t>沅江市</t>
    </r>
  </si>
  <si>
    <r>
      <rPr>
        <sz val="11"/>
        <rFont val="宋体"/>
        <charset val="134"/>
      </rPr>
      <t>大通湖南部水系连通工程（沅江市部分）</t>
    </r>
  </si>
  <si>
    <r>
      <rPr>
        <sz val="11"/>
        <rFont val="方正书宋_GBK"/>
        <charset val="134"/>
      </rPr>
      <t>南县</t>
    </r>
  </si>
  <si>
    <r>
      <rPr>
        <sz val="11"/>
        <rFont val="宋体"/>
        <charset val="134"/>
      </rPr>
      <t>小计</t>
    </r>
  </si>
  <si>
    <r>
      <rPr>
        <sz val="11"/>
        <rFont val="宋体"/>
        <charset val="134"/>
      </rPr>
      <t>南县老苏河节制闸新建工程</t>
    </r>
  </si>
  <si>
    <r>
      <rPr>
        <sz val="11"/>
        <rFont val="宋体"/>
        <charset val="134"/>
      </rPr>
      <t>大通湖南部水系连通工程（南县部分）</t>
    </r>
  </si>
  <si>
    <t>附件7</t>
  </si>
  <si>
    <t>2022年洞庭湖区钱粮湖、共双茶、大通湖东三垸蓄洪工程
安全建设一期工程省级补助资金安排表</t>
  </si>
  <si>
    <r>
      <rPr>
        <b/>
        <sz val="11"/>
        <color rgb="FF000000"/>
        <rFont val="黑体"/>
        <charset val="134"/>
      </rPr>
      <t>县市区</t>
    </r>
  </si>
  <si>
    <r>
      <rPr>
        <b/>
        <sz val="11"/>
        <color rgb="FF000000"/>
        <rFont val="黑体"/>
        <charset val="134"/>
      </rPr>
      <t>项目</t>
    </r>
  </si>
  <si>
    <r>
      <rPr>
        <b/>
        <sz val="11"/>
        <color rgb="FF000000"/>
        <rFont val="黑体"/>
        <charset val="134"/>
      </rPr>
      <t>政府预算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支出经济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分类科目</t>
    </r>
  </si>
  <si>
    <r>
      <rPr>
        <b/>
        <sz val="11"/>
        <color rgb="FF000000"/>
        <rFont val="黑体"/>
        <charset val="134"/>
      </rPr>
      <t>部门预算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支出经济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分类科目</t>
    </r>
  </si>
  <si>
    <r>
      <rPr>
        <b/>
        <sz val="11"/>
        <color rgb="FF000000"/>
        <rFont val="黑体"/>
        <charset val="134"/>
      </rPr>
      <t>公共预算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支出功能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黑体"/>
        <charset val="134"/>
      </rPr>
      <t>分类科目</t>
    </r>
  </si>
  <si>
    <r>
      <rPr>
        <b/>
        <sz val="11"/>
        <color rgb="FF000000"/>
        <rFont val="黑体"/>
        <charset val="134"/>
      </rPr>
      <t>备注</t>
    </r>
  </si>
  <si>
    <r>
      <rPr>
        <sz val="11"/>
        <color rgb="FF000000"/>
        <rFont val="宋体"/>
        <charset val="134"/>
      </rPr>
      <t>总计</t>
    </r>
  </si>
  <si>
    <t>钱粮湖垸蓄洪工程安全建设一期工程</t>
  </si>
  <si>
    <t>503</t>
  </si>
  <si>
    <t>2130305</t>
  </si>
  <si>
    <t>大通湖东垸蓄洪工程安全建设一期工程</t>
  </si>
  <si>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8</t>
    </r>
  </si>
  <si>
    <r>
      <rPr>
        <b/>
        <sz val="18"/>
        <color theme="1"/>
        <rFont val="Times New Roman"/>
        <charset val="134"/>
      </rPr>
      <t>2022</t>
    </r>
    <r>
      <rPr>
        <b/>
        <sz val="18"/>
        <color theme="1"/>
        <rFont val="方正小标宋_GBK"/>
        <charset val="134"/>
      </rPr>
      <t>年主要支流治理省级补助资金安排表</t>
    </r>
  </si>
  <si>
    <r>
      <rPr>
        <b/>
        <sz val="11"/>
        <color theme="1"/>
        <rFont val="宋体"/>
        <charset val="134"/>
      </rPr>
      <t>张家界市</t>
    </r>
  </si>
  <si>
    <r>
      <rPr>
        <b/>
        <sz val="11"/>
        <color theme="1"/>
        <rFont val="宋体"/>
        <charset val="134"/>
      </rPr>
      <t>张家界市合计</t>
    </r>
  </si>
  <si>
    <r>
      <rPr>
        <b/>
        <sz val="11"/>
        <color theme="1"/>
        <rFont val="宋体"/>
        <charset val="134"/>
      </rPr>
      <t>市本级及所辖区小计</t>
    </r>
  </si>
  <si>
    <r>
      <rPr>
        <b/>
        <sz val="11"/>
        <color theme="1"/>
        <rFont val="宋体"/>
        <charset val="134"/>
      </rPr>
      <t>永定区</t>
    </r>
  </si>
  <si>
    <r>
      <rPr>
        <b/>
        <sz val="11"/>
        <color theme="1"/>
        <rFont val="宋体"/>
        <charset val="134"/>
      </rPr>
      <t>小计</t>
    </r>
  </si>
  <si>
    <r>
      <rPr>
        <sz val="11"/>
        <color theme="1"/>
        <rFont val="宋体"/>
        <charset val="134"/>
      </rPr>
      <t>澧水干流永定区关门岩段（一期）治理工程</t>
    </r>
  </si>
  <si>
    <r>
      <rPr>
        <sz val="11"/>
        <color theme="1"/>
        <rFont val="宋体"/>
        <charset val="134"/>
      </rPr>
      <t>主要支流澧水张家界市永定区茅岩河段治理工程</t>
    </r>
  </si>
  <si>
    <t>省直管县市
小计</t>
  </si>
  <si>
    <r>
      <rPr>
        <b/>
        <sz val="11"/>
        <color theme="1"/>
        <rFont val="宋体"/>
        <charset val="134"/>
      </rPr>
      <t>慈利县</t>
    </r>
  </si>
  <si>
    <r>
      <rPr>
        <sz val="11"/>
        <color theme="1"/>
        <rFont val="宋体"/>
        <charset val="134"/>
      </rPr>
      <t>慈利县重要支流治理项目城南保护圈（官桥路至零阳东路段）建设工程</t>
    </r>
  </si>
  <si>
    <r>
      <rPr>
        <sz val="11"/>
        <color theme="1"/>
        <rFont val="宋体"/>
        <charset val="134"/>
      </rPr>
      <t>慈利县新城区段防洪堤工程（澧水）</t>
    </r>
  </si>
  <si>
    <r>
      <rPr>
        <b/>
        <sz val="11"/>
        <color theme="1"/>
        <rFont val="宋体"/>
        <charset val="134"/>
      </rPr>
      <t>桑植县</t>
    </r>
  </si>
  <si>
    <r>
      <rPr>
        <sz val="11"/>
        <color theme="1"/>
        <rFont val="宋体"/>
        <charset val="134"/>
      </rPr>
      <t>澧水桑植县城区河道治理工程（一期）</t>
    </r>
  </si>
  <si>
    <r>
      <rPr>
        <b/>
        <sz val="20"/>
        <rFont val="Times New Roman"/>
        <charset val="134"/>
      </rPr>
      <t>2020</t>
    </r>
    <r>
      <rPr>
        <b/>
        <sz val="20"/>
        <rFont val="宋体"/>
        <charset val="134"/>
      </rPr>
      <t>年省级水利财政投入需求测算</t>
    </r>
  </si>
  <si>
    <t>序号</t>
  </si>
  <si>
    <r>
      <rPr>
        <b/>
        <sz val="10"/>
        <rFont val="Times New Roman"/>
        <charset val="134"/>
      </rPr>
      <t>中央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投资</t>
    </r>
  </si>
  <si>
    <r>
      <rPr>
        <b/>
        <sz val="10"/>
        <rFont val="Times New Roman"/>
        <charset val="134"/>
      </rPr>
      <t>地方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投资</t>
    </r>
  </si>
  <si>
    <t>省级配套比例</t>
  </si>
  <si>
    <t>省级资金需求</t>
  </si>
  <si>
    <t>年初预算安排建议</t>
  </si>
  <si>
    <t>事权改革比例</t>
  </si>
  <si>
    <t>建议比例</t>
  </si>
  <si>
    <t>中央重大水利工程</t>
  </si>
  <si>
    <t>钱粮湖、共双茶、大通湖东垸三垸蓄洪安全建设一期工程</t>
  </si>
  <si>
    <t>洞庭湖区钱粮湖、共双茶、大通湖东垸三垸蓄洪工程分洪闸工程</t>
  </si>
  <si>
    <t>大型灌区续建配套与节水改造</t>
  </si>
  <si>
    <t>莽山水库工程</t>
  </si>
  <si>
    <t>定额</t>
  </si>
  <si>
    <t>毛俊水库工程</t>
  </si>
  <si>
    <t>长江河势控制和河道治理工程</t>
  </si>
  <si>
    <t>定额（分年到位）</t>
  </si>
  <si>
    <t>犬木塘水库工程</t>
  </si>
  <si>
    <r>
      <rPr>
        <sz val="10"/>
        <color rgb="FFFF0000"/>
        <rFont val="Times New Roman"/>
        <charset val="134"/>
      </rPr>
      <t>50%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Times New Roman"/>
        <charset val="134"/>
      </rPr>
      <t>100%</t>
    </r>
  </si>
  <si>
    <t>椒花水库工程</t>
  </si>
  <si>
    <t>大兴寨水库工程</t>
  </si>
  <si>
    <r>
      <rPr>
        <sz val="10"/>
        <rFont val="Times New Roman"/>
        <charset val="134"/>
      </rPr>
      <t>2014</t>
    </r>
    <r>
      <rPr>
        <sz val="10"/>
        <rFont val="宋体"/>
        <charset val="134"/>
      </rPr>
      <t>年前洞庭湖治理省配套欠账</t>
    </r>
  </si>
  <si>
    <r>
      <rPr>
        <sz val="10"/>
        <rFont val="Times New Roman"/>
        <charset val="134"/>
      </rPr>
      <t>2013</t>
    </r>
    <r>
      <rPr>
        <sz val="10"/>
        <rFont val="宋体"/>
        <charset val="134"/>
      </rPr>
      <t>年前大型灌区节水改造省配套欠账（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个子项）</t>
    </r>
  </si>
  <si>
    <t>中央面上水利工程</t>
  </si>
  <si>
    <t>中小河流治理和中小河流治理重点县</t>
  </si>
  <si>
    <t>适当</t>
  </si>
  <si>
    <t>小型病险水库除险加固</t>
  </si>
  <si>
    <t>重点中型灌区</t>
  </si>
  <si>
    <r>
      <rPr>
        <sz val="10"/>
        <rFont val="宋体"/>
        <charset val="134"/>
      </rPr>
      <t>农村水系综合整治（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个试点）</t>
    </r>
  </si>
  <si>
    <t>小型水库建设、坡耕地、山洪灾害防治等其他面上项目</t>
  </si>
  <si>
    <t>湖南主要支流治理</t>
  </si>
  <si>
    <r>
      <rPr>
        <sz val="10"/>
        <rFont val="Times New Roman"/>
        <charset val="134"/>
      </rPr>
      <t>100%</t>
    </r>
    <r>
      <rPr>
        <sz val="10"/>
        <rFont val="宋体"/>
        <charset val="134"/>
      </rPr>
      <t>、适当</t>
    </r>
  </si>
  <si>
    <t>湖南重点地区排涝能力建设</t>
  </si>
  <si>
    <t>大中型病险水库（水闸）除险加固</t>
  </si>
  <si>
    <t>湖南农村饮水安全工程</t>
  </si>
  <si>
    <t>定额补助</t>
  </si>
  <si>
    <t>三</t>
  </si>
  <si>
    <t>省级水利建设项目</t>
  </si>
  <si>
    <t>水利救灾资金</t>
  </si>
  <si>
    <t>重点险工险段治理、城市防洪等省级补助</t>
  </si>
  <si>
    <t>洞庭湖北部地区分片补水应急实施工程</t>
  </si>
  <si>
    <t>四</t>
  </si>
  <si>
    <t>省级水利管理投入</t>
  </si>
  <si>
    <t>全面推进河长制湖长制</t>
  </si>
  <si>
    <t>河道管理</t>
  </si>
  <si>
    <t>水资源管理项目</t>
  </si>
  <si>
    <t>规划及项目前期费</t>
  </si>
  <si>
    <t>水利设施维修养护</t>
  </si>
  <si>
    <t>厅直属单位能力建设</t>
  </si>
  <si>
    <t>援疆援藏、地方申报事项等</t>
  </si>
  <si>
    <t>水利科技、深化改革、教育培训、技术审查等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</si>
</sst>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;_ꠀ"/>
  </numFmts>
  <fonts count="82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sz val="16"/>
      <color rgb="FF000000"/>
      <name val="黑体"/>
      <charset val="134"/>
    </font>
    <font>
      <b/>
      <sz val="17"/>
      <color rgb="FF000000"/>
      <name val="方正小标宋简体"/>
      <charset val="134"/>
    </font>
    <font>
      <b/>
      <sz val="17"/>
      <color rgb="FF000000"/>
      <name val="Times New Roman"/>
      <charset val="134"/>
    </font>
    <font>
      <b/>
      <sz val="14"/>
      <color rgb="FF000000"/>
      <name val="方正小标宋简体"/>
      <charset val="134"/>
    </font>
    <font>
      <b/>
      <sz val="14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黑体"/>
      <charset val="134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8"/>
      <color rgb="FF000000"/>
      <name val="Times New Roman"/>
      <charset val="134"/>
    </font>
    <font>
      <sz val="14"/>
      <color rgb="FF000000"/>
      <name val="Times New Roman"/>
      <charset val="134"/>
    </font>
    <font>
      <sz val="16"/>
      <color theme="1"/>
      <name val="Times New Roman"/>
      <charset val="134"/>
    </font>
    <font>
      <b/>
      <sz val="20"/>
      <color theme="1"/>
      <name val="Times New Roman"/>
      <charset val="134"/>
    </font>
    <font>
      <sz val="20"/>
      <color theme="1"/>
      <name val="Times New Roman"/>
      <charset val="134"/>
    </font>
    <font>
      <sz val="16"/>
      <color theme="1"/>
      <name val="黑体"/>
      <charset val="134"/>
    </font>
    <font>
      <b/>
      <sz val="20"/>
      <color theme="1"/>
      <name val="方正小标宋_GBK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方正书宋_GBK"/>
      <charset val="134"/>
    </font>
    <font>
      <b/>
      <sz val="11"/>
      <color indexed="8"/>
      <name val="宋体"/>
      <charset val="134"/>
    </font>
    <font>
      <b/>
      <sz val="11"/>
      <name val="方正书宋_GBK"/>
      <charset val="134"/>
    </font>
    <font>
      <b/>
      <sz val="11"/>
      <color indexed="8"/>
      <name val="Times New Roman"/>
      <charset val="134"/>
    </font>
    <font>
      <sz val="11"/>
      <color theme="1"/>
      <name val="方正书宋_GBK"/>
      <charset val="134"/>
    </font>
    <font>
      <sz val="11"/>
      <color indexed="8"/>
      <name val="Times New Roman"/>
      <charset val="134"/>
    </font>
    <font>
      <sz val="11"/>
      <color rgb="FFFF0000"/>
      <name val="宋体"/>
      <charset val="134"/>
    </font>
    <font>
      <b/>
      <sz val="11"/>
      <color rgb="FF000000"/>
      <name val="方正书宋_GBK"/>
      <charset val="134"/>
    </font>
    <font>
      <sz val="11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方正书宋_GBK"/>
      <charset val="134"/>
    </font>
    <font>
      <b/>
      <sz val="11"/>
      <name val="宋体"/>
      <charset val="134"/>
    </font>
    <font>
      <sz val="10"/>
      <color theme="1"/>
      <name val="Times New Roman"/>
      <charset val="134"/>
    </font>
    <font>
      <sz val="11"/>
      <name val="方正书宋_GBK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4"/>
      <color theme="1"/>
      <name val="黑体"/>
      <charset val="134"/>
    </font>
    <font>
      <b/>
      <sz val="18"/>
      <color theme="1"/>
      <name val="方正小标宋_GBK"/>
      <charset val="134"/>
    </font>
    <font>
      <sz val="14"/>
      <color rgb="FF000000"/>
      <name val="黑体"/>
      <charset val="134"/>
    </font>
    <font>
      <b/>
      <sz val="20"/>
      <name val="方正小标宋_GBK"/>
      <charset val="134"/>
    </font>
    <font>
      <b/>
      <sz val="11"/>
      <name val="黑体"/>
      <charset val="134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/>
    <xf numFmtId="0" fontId="53" fillId="24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6" fillId="12" borderId="10" applyNumberFormat="0" applyAlignment="0" applyProtection="0">
      <alignment vertical="center"/>
    </xf>
    <xf numFmtId="0" fontId="59" fillId="20" borderId="8" applyNumberFormat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55" fillId="12" borderId="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2" fillId="21" borderId="6" applyNumberFormat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left" vertical="center" wrapText="1"/>
    </xf>
    <xf numFmtId="0" fontId="10" fillId="0" borderId="2" xfId="6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177" fontId="1" fillId="0" borderId="2" xfId="4" applyNumberFormat="1" applyFont="1" applyFill="1" applyBorder="1" applyAlignment="1">
      <alignment horizontal="center" vertical="center" wrapText="1"/>
    </xf>
    <xf numFmtId="9" fontId="6" fillId="0" borderId="2" xfId="4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9" fontId="8" fillId="0" borderId="2" xfId="4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>
      <alignment horizontal="center" vertical="center" wrapText="1"/>
    </xf>
    <xf numFmtId="9" fontId="9" fillId="0" borderId="2" xfId="4" applyNumberFormat="1" applyFont="1" applyFill="1" applyBorder="1" applyAlignment="1">
      <alignment horizontal="center" vertical="center" wrapText="1"/>
    </xf>
    <xf numFmtId="178" fontId="9" fillId="3" borderId="2" xfId="0" applyNumberFormat="1" applyFont="1" applyFill="1" applyBorder="1" applyAlignment="1">
      <alignment horizontal="center" vertical="center" wrapText="1"/>
    </xf>
    <xf numFmtId="9" fontId="6" fillId="0" borderId="3" xfId="4" applyNumberFormat="1" applyFont="1" applyFill="1" applyBorder="1" applyAlignment="1">
      <alignment horizontal="center" vertical="center" wrapText="1"/>
    </xf>
    <xf numFmtId="178" fontId="6" fillId="3" borderId="3" xfId="0" applyNumberFormat="1" applyFont="1" applyFill="1" applyBorder="1" applyAlignment="1">
      <alignment horizontal="center" vertical="center" wrapText="1"/>
    </xf>
    <xf numFmtId="9" fontId="10" fillId="0" borderId="3" xfId="4" applyNumberFormat="1" applyFont="1" applyFill="1" applyBorder="1" applyAlignment="1">
      <alignment horizontal="center" vertical="center" wrapText="1"/>
    </xf>
    <xf numFmtId="178" fontId="9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177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right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wrapText="1"/>
    </xf>
    <xf numFmtId="0" fontId="29" fillId="0" borderId="0" xfId="0" applyFont="1" applyFill="1" applyAlignment="1">
      <alignment wrapText="1"/>
    </xf>
    <xf numFmtId="49" fontId="30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4" fillId="0" borderId="2" xfId="3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" fontId="25" fillId="0" borderId="2" xfId="0" applyNumberFormat="1" applyFont="1" applyFill="1" applyBorder="1" applyAlignment="1">
      <alignment horizontal="center" vertical="center" wrapText="1"/>
    </xf>
    <xf numFmtId="0" fontId="2" fillId="0" borderId="2" xfId="30" applyNumberFormat="1" applyFont="1" applyFill="1" applyBorder="1" applyAlignment="1">
      <alignment horizontal="center" vertical="center" wrapText="1"/>
    </xf>
    <xf numFmtId="1" fontId="4" fillId="0" borderId="2" xfId="5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4" fillId="0" borderId="2" xfId="3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5" fillId="0" borderId="0" xfId="0" applyFont="1" applyFill="1" applyAlignment="1">
      <alignment wrapText="1"/>
    </xf>
    <xf numFmtId="1" fontId="4" fillId="0" borderId="2" xfId="5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>
      <alignment vertical="center"/>
    </xf>
    <xf numFmtId="0" fontId="34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76" fontId="38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9" fillId="0" borderId="2" xfId="41" applyFont="1" applyFill="1" applyBorder="1" applyAlignment="1">
      <alignment horizontal="center" vertical="center" wrapText="1"/>
    </xf>
    <xf numFmtId="177" fontId="40" fillId="0" borderId="2" xfId="0" applyNumberFormat="1" applyFont="1" applyFill="1" applyBorder="1" applyAlignment="1">
      <alignment horizontal="center" vertical="center" wrapText="1"/>
    </xf>
    <xf numFmtId="0" fontId="41" fillId="0" borderId="2" xfId="4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center" wrapText="1"/>
    </xf>
    <xf numFmtId="176" fontId="42" fillId="0" borderId="2" xfId="0" applyNumberFormat="1" applyFont="1" applyFill="1" applyBorder="1" applyAlignment="1">
      <alignment horizontal="center" vertical="center" wrapText="1"/>
    </xf>
    <xf numFmtId="0" fontId="15" fillId="0" borderId="2" xfId="41" applyFont="1" applyFill="1" applyBorder="1" applyAlignment="1">
      <alignment horizontal="center" vertical="center"/>
    </xf>
    <xf numFmtId="0" fontId="15" fillId="0" borderId="2" xfId="41" applyFont="1" applyFill="1" applyBorder="1" applyAlignment="1">
      <alignment horizontal="center" vertical="center" wrapText="1"/>
    </xf>
    <xf numFmtId="0" fontId="11" fillId="0" borderId="2" xfId="41" applyFont="1" applyFill="1" applyBorder="1" applyAlignment="1">
      <alignment horizontal="center" vertical="center"/>
    </xf>
    <xf numFmtId="0" fontId="11" fillId="0" borderId="2" xfId="41" applyFont="1" applyFill="1" applyBorder="1" applyAlignment="1">
      <alignment horizontal="center" vertical="center" wrapText="1"/>
    </xf>
    <xf numFmtId="176" fontId="43" fillId="0" borderId="2" xfId="0" applyNumberFormat="1" applyFont="1" applyFill="1" applyBorder="1" applyAlignment="1">
      <alignment horizontal="center" vertical="center" wrapText="1"/>
    </xf>
    <xf numFmtId="176" fontId="43" fillId="0" borderId="2" xfId="0" applyNumberFormat="1" applyFont="1" applyFill="1" applyBorder="1" applyAlignment="1">
      <alignment horizontal="left" vertical="center" wrapText="1"/>
    </xf>
    <xf numFmtId="0" fontId="15" fillId="0" borderId="2" xfId="28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176" fontId="42" fillId="0" borderId="2" xfId="0" applyNumberFormat="1" applyFont="1" applyFill="1" applyBorder="1" applyAlignment="1">
      <alignment horizontal="left" vertical="center" wrapText="1"/>
    </xf>
    <xf numFmtId="0" fontId="11" fillId="0" borderId="2" xfId="28" applyFont="1" applyFill="1" applyBorder="1" applyAlignment="1">
      <alignment horizontal="center" vertical="center" wrapText="1"/>
    </xf>
    <xf numFmtId="176" fontId="43" fillId="0" borderId="2" xfId="1" applyNumberFormat="1" applyFont="1" applyFill="1" applyBorder="1" applyAlignment="1" applyProtection="1">
      <alignment horizontal="center" vertical="center" wrapText="1"/>
    </xf>
    <xf numFmtId="176" fontId="43" fillId="0" borderId="2" xfId="0" applyNumberFormat="1" applyFont="1" applyFill="1" applyBorder="1" applyAlignment="1" applyProtection="1">
      <alignment horizontal="center" vertical="center" wrapText="1"/>
    </xf>
    <xf numFmtId="176" fontId="43" fillId="0" borderId="2" xfId="1" applyNumberFormat="1" applyFont="1" applyFill="1" applyBorder="1" applyAlignment="1" applyProtection="1">
      <alignment horizontal="left" vertical="center" wrapText="1"/>
    </xf>
    <xf numFmtId="176" fontId="25" fillId="0" borderId="2" xfId="2" applyNumberFormat="1" applyFont="1" applyFill="1" applyBorder="1" applyAlignment="1">
      <alignment horizontal="left" vertical="center" wrapText="1"/>
    </xf>
    <xf numFmtId="176" fontId="43" fillId="0" borderId="2" xfId="41" applyNumberFormat="1" applyFont="1" applyFill="1" applyBorder="1" applyAlignment="1" applyProtection="1">
      <alignment horizontal="center" vertical="center" wrapText="1"/>
    </xf>
    <xf numFmtId="176" fontId="25" fillId="0" borderId="2" xfId="19" applyNumberFormat="1" applyFont="1" applyFill="1" applyBorder="1" applyAlignment="1">
      <alignment horizontal="left" vertical="center" wrapText="1"/>
    </xf>
    <xf numFmtId="176" fontId="12" fillId="0" borderId="2" xfId="42" applyNumberFormat="1" applyFont="1" applyFill="1" applyBorder="1" applyAlignment="1">
      <alignment horizontal="center" vertical="center" wrapText="1"/>
    </xf>
    <xf numFmtId="176" fontId="25" fillId="0" borderId="2" xfId="42" applyNumberFormat="1" applyFont="1" applyFill="1" applyBorder="1" applyAlignment="1">
      <alignment horizontal="left" vertical="center" wrapText="1"/>
    </xf>
    <xf numFmtId="176" fontId="43" fillId="0" borderId="2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176" fontId="43" fillId="0" borderId="2" xfId="41" applyNumberFormat="1" applyFont="1" applyFill="1" applyBorder="1" applyAlignment="1" applyProtection="1">
      <alignment horizontal="left" vertical="center" wrapText="1"/>
    </xf>
    <xf numFmtId="176" fontId="4" fillId="0" borderId="2" xfId="41" applyNumberFormat="1" applyFont="1" applyFill="1" applyBorder="1" applyAlignment="1" applyProtection="1">
      <alignment horizontal="left" vertical="center" wrapText="1"/>
    </xf>
    <xf numFmtId="0" fontId="38" fillId="0" borderId="2" xfId="41" applyFont="1" applyFill="1" applyBorder="1" applyAlignment="1">
      <alignment horizontal="center" vertical="center" wrapText="1"/>
    </xf>
    <xf numFmtId="176" fontId="4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45" fillId="0" borderId="2" xfId="4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right" vertical="center" wrapText="1"/>
    </xf>
    <xf numFmtId="177" fontId="40" fillId="0" borderId="2" xfId="4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 wrapText="1"/>
    </xf>
    <xf numFmtId="176" fontId="46" fillId="0" borderId="2" xfId="0" applyNumberFormat="1" applyFont="1" applyFill="1" applyBorder="1" applyAlignment="1">
      <alignment horizontal="center" vertical="center" wrapText="1"/>
    </xf>
    <xf numFmtId="176" fontId="47" fillId="0" borderId="2" xfId="0" applyNumberFormat="1" applyFont="1" applyFill="1" applyBorder="1" applyAlignment="1">
      <alignment horizontal="center" vertical="center" wrapText="1"/>
    </xf>
    <xf numFmtId="176" fontId="47" fillId="0" borderId="2" xfId="0" applyNumberFormat="1" applyFont="1" applyFill="1" applyBorder="1" applyAlignment="1">
      <alignment horizontal="left" vertical="center" wrapText="1"/>
    </xf>
    <xf numFmtId="176" fontId="48" fillId="0" borderId="2" xfId="0" applyNumberFormat="1" applyFont="1" applyFill="1" applyBorder="1" applyAlignment="1">
      <alignment horizontal="left" vertical="center" wrapText="1"/>
    </xf>
    <xf numFmtId="176" fontId="25" fillId="0" borderId="2" xfId="0" applyNumberFormat="1" applyFont="1" applyFill="1" applyBorder="1" applyAlignment="1">
      <alignment horizontal="left" vertical="center" wrapText="1"/>
    </xf>
    <xf numFmtId="0" fontId="49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77" fontId="32" fillId="0" borderId="0" xfId="0" applyNumberFormat="1" applyFont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7" fillId="0" borderId="2" xfId="36" applyFont="1" applyFill="1" applyBorder="1" applyAlignment="1" applyProtection="1">
      <alignment horizontal="center" vertical="center" wrapText="1"/>
      <protection locked="0"/>
    </xf>
    <xf numFmtId="0" fontId="50" fillId="0" borderId="2" xfId="36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43" fillId="0" borderId="2" xfId="41" applyFont="1" applyFill="1" applyBorder="1" applyAlignment="1">
      <alignment horizontal="center" vertical="center" wrapText="1"/>
    </xf>
    <xf numFmtId="177" fontId="51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52" fillId="0" borderId="2" xfId="0" applyNumberFormat="1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176" fontId="52" fillId="0" borderId="2" xfId="1" applyNumberFormat="1" applyFont="1" applyFill="1" applyBorder="1" applyAlignment="1" applyProtection="1">
      <alignment horizontal="center" vertical="center" wrapText="1"/>
    </xf>
    <xf numFmtId="176" fontId="52" fillId="0" borderId="2" xfId="41" applyNumberFormat="1" applyFont="1" applyFill="1" applyBorder="1" applyAlignment="1" applyProtection="1">
      <alignment horizontal="center" vertical="center" wrapText="1"/>
    </xf>
    <xf numFmtId="176" fontId="52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51" fillId="0" borderId="2" xfId="0" applyNumberFormat="1" applyFont="1" applyFill="1" applyBorder="1" applyAlignment="1">
      <alignment horizontal="center" vertical="center" wrapText="1"/>
    </xf>
    <xf numFmtId="0" fontId="23" fillId="0" borderId="2" xfId="4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2" xfId="28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>
      <alignment horizontal="center" vertical="center" wrapText="1"/>
    </xf>
    <xf numFmtId="176" fontId="4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176" fontId="45" fillId="0" borderId="2" xfId="0" applyNumberFormat="1" applyFont="1" applyFill="1" applyBorder="1" applyAlignment="1">
      <alignment horizontal="center" vertical="center" wrapText="1"/>
    </xf>
    <xf numFmtId="176" fontId="41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5" fillId="0" borderId="2" xfId="0" applyFont="1" applyBorder="1">
      <alignment vertical="center"/>
    </xf>
  </cellXfs>
  <cellStyles count="62">
    <cellStyle name="常规" xfId="0" builtinId="0"/>
    <cellStyle name="常规 19" xfId="1"/>
    <cellStyle name="常规 24" xfId="2"/>
    <cellStyle name="常规 2" xfId="3"/>
    <cellStyle name="常规 30_20161130-湖南省2016年水利投资计划台账" xfId="4"/>
    <cellStyle name="常规 5" xfId="5"/>
    <cellStyle name="常规_2-（附表）2014年中央水利项目完成投资按项目类型分等（4.8）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常规 2 3 3" xfId="19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常规 3 3" xfId="28"/>
    <cellStyle name="已访问的超链接" xfId="29" builtinId="9"/>
    <cellStyle name="常规 2 2" xfId="30"/>
    <cellStyle name="40% - 强调文字颜色 4" xfId="31" builtinId="43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常规 10 2" xfId="36"/>
    <cellStyle name="警告文本" xfId="37" builtinId="11"/>
    <cellStyle name="40% - 强调文字颜色 2" xfId="38" builtinId="35"/>
    <cellStyle name="注释" xfId="39" builtinId="10"/>
    <cellStyle name="60% - 强调文字颜色 3" xfId="40" builtinId="40"/>
    <cellStyle name="常规 18" xfId="41"/>
    <cellStyle name="常规 23" xfId="42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常规 7 3" xfId="50"/>
    <cellStyle name="强调文字颜色 2" xfId="51" builtinId="33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09&#34917;&#27700;&#20108;&#26399;&#65288;1.5&#2015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报表"/>
      <sheetName val="建议计划表（1.5亿元）"/>
      <sheetName val="建议计划表（1.2亿元） "/>
      <sheetName val="建议计划表（0.3亿元）"/>
      <sheetName val="需求测算（不考虑增加资金）"/>
    </sheetNames>
    <sheetDataSet>
      <sheetData sheetId="0">
        <row r="8">
          <cell r="O8">
            <v>2805</v>
          </cell>
        </row>
        <row r="9">
          <cell r="O9">
            <v>992.251121076231</v>
          </cell>
        </row>
        <row r="12">
          <cell r="O12">
            <v>729.596412556052</v>
          </cell>
        </row>
        <row r="13">
          <cell r="O13">
            <v>416</v>
          </cell>
        </row>
        <row r="15">
          <cell r="O15">
            <v>540.6</v>
          </cell>
        </row>
        <row r="16">
          <cell r="O16">
            <v>1533.4</v>
          </cell>
        </row>
        <row r="17">
          <cell r="O17">
            <v>1326</v>
          </cell>
        </row>
        <row r="19">
          <cell r="O19">
            <v>1889.15246636771</v>
          </cell>
        </row>
        <row r="20">
          <cell r="O20">
            <v>1768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16"/>
  <sheetViews>
    <sheetView showZeros="0" tabSelected="1" workbookViewId="0">
      <pane xSplit="2" ySplit="4" topLeftCell="C5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14.25"/>
  <cols>
    <col min="1" max="1" width="10.25" style="124" customWidth="1"/>
    <col min="2" max="2" width="20.625" style="124" customWidth="1"/>
    <col min="3" max="3" width="9.75" style="124" customWidth="1"/>
    <col min="4" max="4" width="9.625" style="124" customWidth="1"/>
    <col min="5" max="5" width="11.75" style="124" customWidth="1"/>
    <col min="6" max="6" width="10.25" style="124" customWidth="1"/>
    <col min="7" max="7" width="9.625" style="124" customWidth="1"/>
    <col min="8" max="9" width="9" style="124"/>
    <col min="10" max="16345" width="9" style="121"/>
    <col min="16346" max="16378" width="9" style="127"/>
    <col min="16379" max="16384" width="9" style="55"/>
  </cols>
  <sheetData>
    <row r="1" s="121" customFormat="1" ht="28.5" customHeight="1" spans="1:16357">
      <c r="A1" s="211" t="s">
        <v>0</v>
      </c>
      <c r="B1" s="129"/>
      <c r="C1" s="212"/>
      <c r="D1" s="212"/>
      <c r="E1" s="212"/>
      <c r="F1" s="124"/>
      <c r="G1" s="124"/>
      <c r="H1" s="124"/>
      <c r="I1" s="124"/>
      <c r="XDR1" s="127"/>
      <c r="XDS1" s="127"/>
      <c r="XDT1" s="127"/>
      <c r="XDU1" s="127"/>
      <c r="XDV1" s="127"/>
      <c r="XDW1" s="127"/>
      <c r="XDX1" s="127"/>
      <c r="XDY1" s="127"/>
      <c r="XDZ1" s="127"/>
      <c r="XEA1" s="127"/>
      <c r="XEB1" s="127"/>
      <c r="XEC1" s="127"/>
    </row>
    <row r="2" s="121" customFormat="1" ht="31.5" customHeight="1" spans="1:16357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XDR2" s="127"/>
      <c r="XDS2" s="127"/>
      <c r="XDT2" s="127"/>
      <c r="XDU2" s="127"/>
      <c r="XDV2" s="127"/>
      <c r="XDW2" s="127"/>
      <c r="XDX2" s="127"/>
      <c r="XDY2" s="127"/>
      <c r="XDZ2" s="127"/>
      <c r="XEA2" s="127"/>
      <c r="XEB2" s="127"/>
      <c r="XEC2" s="127"/>
    </row>
    <row r="3" s="121" customFormat="1" ht="24" customHeight="1" spans="1:16357">
      <c r="A3" s="131"/>
      <c r="B3" s="131"/>
      <c r="C3" s="213"/>
      <c r="D3" s="213"/>
      <c r="E3" s="213"/>
      <c r="F3" s="124"/>
      <c r="G3" s="124"/>
      <c r="H3" s="124"/>
      <c r="I3" s="176" t="s">
        <v>2</v>
      </c>
      <c r="J3" s="226"/>
      <c r="XDR3" s="127"/>
      <c r="XDS3" s="127"/>
      <c r="XDT3" s="127"/>
      <c r="XDU3" s="127"/>
      <c r="XDV3" s="127"/>
      <c r="XDW3" s="127"/>
      <c r="XDX3" s="127"/>
      <c r="XDY3" s="127"/>
      <c r="XDZ3" s="127"/>
      <c r="XEA3" s="127"/>
      <c r="XEB3" s="127"/>
      <c r="XEC3" s="127"/>
    </row>
    <row r="4" s="122" customFormat="1" ht="72" customHeight="1" spans="1:16378">
      <c r="A4" s="133" t="s">
        <v>3</v>
      </c>
      <c r="B4" s="133" t="s">
        <v>4</v>
      </c>
      <c r="C4" s="135" t="s">
        <v>5</v>
      </c>
      <c r="D4" s="135" t="s">
        <v>6</v>
      </c>
      <c r="E4" s="135" t="s">
        <v>7</v>
      </c>
      <c r="F4" s="133" t="s">
        <v>8</v>
      </c>
      <c r="G4" s="135" t="s">
        <v>9</v>
      </c>
      <c r="H4" s="135" t="s">
        <v>10</v>
      </c>
      <c r="I4" s="135" t="s">
        <v>11</v>
      </c>
      <c r="J4" s="135" t="s">
        <v>12</v>
      </c>
      <c r="XDR4" s="227"/>
      <c r="XDS4" s="227"/>
      <c r="XDT4" s="227"/>
      <c r="XDU4" s="227"/>
      <c r="XDV4" s="227"/>
      <c r="XDW4" s="227"/>
      <c r="XDX4" s="227"/>
      <c r="XDY4" s="227"/>
      <c r="XDZ4" s="227"/>
      <c r="XEA4" s="227"/>
      <c r="XEB4" s="227"/>
      <c r="XEC4" s="227"/>
      <c r="XED4" s="227"/>
      <c r="XEE4" s="227"/>
      <c r="XEF4" s="227"/>
      <c r="XEG4" s="227"/>
      <c r="XEH4" s="227"/>
      <c r="XEI4" s="227"/>
      <c r="XEJ4" s="227"/>
      <c r="XEK4" s="227"/>
      <c r="XEL4" s="227"/>
      <c r="XEM4" s="227"/>
      <c r="XEN4" s="227"/>
      <c r="XEO4" s="227"/>
      <c r="XEP4" s="227"/>
      <c r="XEQ4" s="228"/>
      <c r="XER4" s="228"/>
      <c r="XES4" s="228"/>
      <c r="XET4" s="228"/>
      <c r="XEU4" s="228"/>
      <c r="XEV4" s="228"/>
      <c r="XEW4" s="228"/>
      <c r="XEX4" s="228"/>
    </row>
    <row r="5" s="123" customFormat="1" ht="27.75" customHeight="1" spans="1:10">
      <c r="A5" s="135" t="s">
        <v>13</v>
      </c>
      <c r="B5" s="132"/>
      <c r="C5" s="132">
        <f>SUM(D5:J5)</f>
        <v>141149</v>
      </c>
      <c r="D5" s="132">
        <f>SUM(D6,D111)</f>
        <v>85000</v>
      </c>
      <c r="E5" s="132">
        <f t="shared" ref="E5:J5" si="0">SUM(E6,E111)</f>
        <v>11476</v>
      </c>
      <c r="F5" s="132">
        <f t="shared" si="0"/>
        <v>12740</v>
      </c>
      <c r="G5" s="132">
        <f t="shared" si="0"/>
        <v>8753</v>
      </c>
      <c r="H5" s="132">
        <f t="shared" si="0"/>
        <v>12000</v>
      </c>
      <c r="I5" s="132">
        <f t="shared" si="0"/>
        <v>10000</v>
      </c>
      <c r="J5" s="132">
        <f t="shared" si="0"/>
        <v>1180</v>
      </c>
    </row>
    <row r="6" s="123" customFormat="1" ht="27.75" customHeight="1" spans="1:10">
      <c r="A6" s="135" t="s">
        <v>14</v>
      </c>
      <c r="B6" s="137" t="s">
        <v>15</v>
      </c>
      <c r="C6" s="132">
        <f t="shared" ref="C6:C37" si="1">SUM(D6:J6)</f>
        <v>68899</v>
      </c>
      <c r="D6" s="138">
        <f>SUM(D7,D14,D20,D26,D31,D41,D50,D62,D68,D77,D84,D92,D99,D105)</f>
        <v>15000</v>
      </c>
      <c r="E6" s="138">
        <f t="shared" ref="E6:J6" si="2">SUM(E7,E14,E20,E26,E31,E41,E50,E62,E68,E77,E84,E92,E99,E105)</f>
        <v>9226</v>
      </c>
      <c r="F6" s="138">
        <f t="shared" si="2"/>
        <v>12740</v>
      </c>
      <c r="G6" s="138">
        <f t="shared" si="2"/>
        <v>8753</v>
      </c>
      <c r="H6" s="138">
        <f t="shared" si="2"/>
        <v>12000</v>
      </c>
      <c r="I6" s="138">
        <f t="shared" si="2"/>
        <v>10000</v>
      </c>
      <c r="J6" s="138">
        <f t="shared" si="2"/>
        <v>1180</v>
      </c>
    </row>
    <row r="7" s="123" customFormat="1" ht="27.75" customHeight="1" spans="1:10">
      <c r="A7" s="139" t="s">
        <v>16</v>
      </c>
      <c r="B7" s="140" t="s">
        <v>17</v>
      </c>
      <c r="C7" s="132">
        <f t="shared" si="1"/>
        <v>1475</v>
      </c>
      <c r="D7" s="178">
        <f>SUM(D8,D11)</f>
        <v>0</v>
      </c>
      <c r="E7" s="178">
        <f t="shared" ref="E7:J7" si="3">SUM(E8,E11)</f>
        <v>745</v>
      </c>
      <c r="F7" s="178">
        <f t="shared" si="3"/>
        <v>730</v>
      </c>
      <c r="G7" s="178">
        <f t="shared" si="3"/>
        <v>0</v>
      </c>
      <c r="H7" s="178">
        <f t="shared" si="3"/>
        <v>0</v>
      </c>
      <c r="I7" s="178">
        <f t="shared" si="3"/>
        <v>0</v>
      </c>
      <c r="J7" s="178">
        <f t="shared" si="3"/>
        <v>0</v>
      </c>
    </row>
    <row r="8" s="123" customFormat="1" ht="27.75" customHeight="1" spans="1:10">
      <c r="A8" s="141"/>
      <c r="B8" s="140" t="s">
        <v>18</v>
      </c>
      <c r="C8" s="132">
        <f t="shared" si="1"/>
        <v>998</v>
      </c>
      <c r="D8" s="178">
        <f>SUM(D9:D10)</f>
        <v>0</v>
      </c>
      <c r="E8" s="178">
        <f t="shared" ref="E8:J8" si="4">SUM(E9:E10)</f>
        <v>745</v>
      </c>
      <c r="F8" s="178">
        <f t="shared" si="4"/>
        <v>253</v>
      </c>
      <c r="G8" s="178">
        <f t="shared" si="4"/>
        <v>0</v>
      </c>
      <c r="H8" s="178">
        <f t="shared" si="4"/>
        <v>0</v>
      </c>
      <c r="I8" s="178">
        <f t="shared" si="4"/>
        <v>0</v>
      </c>
      <c r="J8" s="178">
        <f t="shared" si="4"/>
        <v>0</v>
      </c>
    </row>
    <row r="9" s="121" customFormat="1" ht="27.75" customHeight="1" spans="1:10">
      <c r="A9" s="214"/>
      <c r="B9" s="215" t="s">
        <v>19</v>
      </c>
      <c r="C9" s="132">
        <f t="shared" si="1"/>
        <v>745</v>
      </c>
      <c r="D9" s="179"/>
      <c r="E9" s="179">
        <v>745</v>
      </c>
      <c r="F9" s="142"/>
      <c r="G9" s="144"/>
      <c r="H9" s="144"/>
      <c r="I9" s="144"/>
      <c r="J9" s="180"/>
    </row>
    <row r="10" s="121" customFormat="1" ht="27.75" customHeight="1" spans="1:10">
      <c r="A10" s="142"/>
      <c r="B10" s="216" t="s">
        <v>20</v>
      </c>
      <c r="C10" s="132">
        <f t="shared" si="1"/>
        <v>253</v>
      </c>
      <c r="D10" s="142"/>
      <c r="E10" s="142"/>
      <c r="F10" s="144">
        <v>253</v>
      </c>
      <c r="G10" s="144"/>
      <c r="H10" s="144"/>
      <c r="I10" s="144"/>
      <c r="J10" s="180"/>
    </row>
    <row r="11" s="121" customFormat="1" ht="27.75" customHeight="1" spans="1:10">
      <c r="A11" s="142"/>
      <c r="B11" s="145" t="s">
        <v>21</v>
      </c>
      <c r="C11" s="132">
        <f t="shared" si="1"/>
        <v>477</v>
      </c>
      <c r="D11" s="217">
        <f>SUM(D12:D13)</f>
        <v>0</v>
      </c>
      <c r="E11" s="217">
        <f t="shared" ref="E11:J11" si="5">SUM(E12:E13)</f>
        <v>0</v>
      </c>
      <c r="F11" s="217">
        <f t="shared" si="5"/>
        <v>477</v>
      </c>
      <c r="G11" s="217">
        <f t="shared" si="5"/>
        <v>0</v>
      </c>
      <c r="H11" s="217">
        <f t="shared" si="5"/>
        <v>0</v>
      </c>
      <c r="I11" s="217">
        <f t="shared" si="5"/>
        <v>0</v>
      </c>
      <c r="J11" s="217">
        <f t="shared" si="5"/>
        <v>0</v>
      </c>
    </row>
    <row r="12" s="121" customFormat="1" ht="27.75" customHeight="1" spans="1:10">
      <c r="A12" s="142"/>
      <c r="B12" s="216" t="s">
        <v>22</v>
      </c>
      <c r="C12" s="132">
        <f t="shared" si="1"/>
        <v>237</v>
      </c>
      <c r="D12" s="142"/>
      <c r="E12" s="142"/>
      <c r="F12" s="144">
        <v>237</v>
      </c>
      <c r="G12" s="144"/>
      <c r="H12" s="144"/>
      <c r="I12" s="144"/>
      <c r="J12" s="180"/>
    </row>
    <row r="13" s="121" customFormat="1" ht="27.75" customHeight="1" spans="1:10">
      <c r="A13" s="142"/>
      <c r="B13" s="216" t="s">
        <v>23</v>
      </c>
      <c r="C13" s="132">
        <f t="shared" si="1"/>
        <v>240</v>
      </c>
      <c r="D13" s="142"/>
      <c r="E13" s="142"/>
      <c r="F13" s="144">
        <v>240</v>
      </c>
      <c r="G13" s="144"/>
      <c r="H13" s="144"/>
      <c r="I13" s="144"/>
      <c r="J13" s="180"/>
    </row>
    <row r="14" s="121" customFormat="1" ht="27.75" customHeight="1" spans="1:10">
      <c r="A14" s="148" t="s">
        <v>24</v>
      </c>
      <c r="B14" s="140" t="s">
        <v>25</v>
      </c>
      <c r="C14" s="132">
        <f t="shared" si="1"/>
        <v>1410</v>
      </c>
      <c r="D14" s="178">
        <f>SUM(D15,D18)</f>
        <v>0</v>
      </c>
      <c r="E14" s="178">
        <f t="shared" ref="E14:J14" si="6">SUM(E15,E18)</f>
        <v>960</v>
      </c>
      <c r="F14" s="178">
        <f t="shared" si="6"/>
        <v>450</v>
      </c>
      <c r="G14" s="178">
        <f t="shared" si="6"/>
        <v>0</v>
      </c>
      <c r="H14" s="178">
        <f t="shared" si="6"/>
        <v>0</v>
      </c>
      <c r="I14" s="178">
        <f t="shared" si="6"/>
        <v>0</v>
      </c>
      <c r="J14" s="178">
        <f t="shared" si="6"/>
        <v>0</v>
      </c>
    </row>
    <row r="15" s="121" customFormat="1" ht="27.75" customHeight="1" spans="1:10">
      <c r="A15" s="141"/>
      <c r="B15" s="140" t="s">
        <v>18</v>
      </c>
      <c r="C15" s="132">
        <f t="shared" si="1"/>
        <v>1173</v>
      </c>
      <c r="D15" s="178">
        <f>SUM(D16:D17)</f>
        <v>0</v>
      </c>
      <c r="E15" s="178">
        <f t="shared" ref="E15:J15" si="7">SUM(E16:E17)</f>
        <v>960</v>
      </c>
      <c r="F15" s="178">
        <f t="shared" si="7"/>
        <v>213</v>
      </c>
      <c r="G15" s="178">
        <f t="shared" si="7"/>
        <v>0</v>
      </c>
      <c r="H15" s="178">
        <f t="shared" si="7"/>
        <v>0</v>
      </c>
      <c r="I15" s="178">
        <f t="shared" si="7"/>
        <v>0</v>
      </c>
      <c r="J15" s="178">
        <f t="shared" si="7"/>
        <v>0</v>
      </c>
    </row>
    <row r="16" s="121" customFormat="1" ht="27.75" customHeight="1" spans="1:10">
      <c r="A16" s="214"/>
      <c r="B16" s="215" t="s">
        <v>19</v>
      </c>
      <c r="C16" s="132">
        <f t="shared" si="1"/>
        <v>960</v>
      </c>
      <c r="D16" s="179"/>
      <c r="E16" s="179">
        <v>960</v>
      </c>
      <c r="F16" s="144"/>
      <c r="G16" s="144"/>
      <c r="H16" s="144"/>
      <c r="I16" s="144"/>
      <c r="J16" s="180"/>
    </row>
    <row r="17" s="121" customFormat="1" ht="27.75" customHeight="1" spans="1:10">
      <c r="A17" s="142"/>
      <c r="B17" s="216" t="s">
        <v>26</v>
      </c>
      <c r="C17" s="132">
        <f t="shared" si="1"/>
        <v>213</v>
      </c>
      <c r="D17" s="142"/>
      <c r="E17" s="142"/>
      <c r="F17" s="144">
        <v>213</v>
      </c>
      <c r="G17" s="144"/>
      <c r="H17" s="144"/>
      <c r="I17" s="144"/>
      <c r="J17" s="180"/>
    </row>
    <row r="18" s="121" customFormat="1" ht="27.75" customHeight="1" spans="1:10">
      <c r="A18" s="142"/>
      <c r="B18" s="145" t="s">
        <v>21</v>
      </c>
      <c r="C18" s="132">
        <f t="shared" si="1"/>
        <v>237</v>
      </c>
      <c r="D18" s="217">
        <f>SUM(D19)</f>
        <v>0</v>
      </c>
      <c r="E18" s="217">
        <f t="shared" ref="E18:J18" si="8">SUM(E19)</f>
        <v>0</v>
      </c>
      <c r="F18" s="217">
        <f t="shared" si="8"/>
        <v>237</v>
      </c>
      <c r="G18" s="217">
        <f t="shared" si="8"/>
        <v>0</v>
      </c>
      <c r="H18" s="217">
        <f t="shared" si="8"/>
        <v>0</v>
      </c>
      <c r="I18" s="217">
        <f t="shared" si="8"/>
        <v>0</v>
      </c>
      <c r="J18" s="217">
        <f t="shared" si="8"/>
        <v>0</v>
      </c>
    </row>
    <row r="19" s="121" customFormat="1" ht="27.75" customHeight="1" spans="1:10">
      <c r="A19" s="142"/>
      <c r="B19" s="216" t="s">
        <v>27</v>
      </c>
      <c r="C19" s="132">
        <f t="shared" si="1"/>
        <v>237</v>
      </c>
      <c r="D19" s="142"/>
      <c r="E19" s="142"/>
      <c r="F19" s="144">
        <v>237</v>
      </c>
      <c r="G19" s="144"/>
      <c r="H19" s="144"/>
      <c r="I19" s="144"/>
      <c r="J19" s="180"/>
    </row>
    <row r="20" s="121" customFormat="1" ht="27.75" customHeight="1" spans="1:10">
      <c r="A20" s="149" t="s">
        <v>28</v>
      </c>
      <c r="B20" s="140" t="s">
        <v>29</v>
      </c>
      <c r="C20" s="132">
        <f t="shared" si="1"/>
        <v>3353</v>
      </c>
      <c r="D20" s="178">
        <f>SUM(D21,D23)</f>
        <v>0</v>
      </c>
      <c r="E20" s="178">
        <f t="shared" ref="E20:J20" si="9">SUM(E21,E23)</f>
        <v>3000</v>
      </c>
      <c r="F20" s="178">
        <f t="shared" si="9"/>
        <v>353</v>
      </c>
      <c r="G20" s="178">
        <f t="shared" si="9"/>
        <v>0</v>
      </c>
      <c r="H20" s="178">
        <f t="shared" si="9"/>
        <v>0</v>
      </c>
      <c r="I20" s="178">
        <f t="shared" si="9"/>
        <v>0</v>
      </c>
      <c r="J20" s="178">
        <f t="shared" si="9"/>
        <v>0</v>
      </c>
    </row>
    <row r="21" s="121" customFormat="1" ht="27.75" customHeight="1" spans="1:10">
      <c r="A21" s="141"/>
      <c r="B21" s="140" t="s">
        <v>18</v>
      </c>
      <c r="C21" s="132">
        <f t="shared" si="1"/>
        <v>3000</v>
      </c>
      <c r="D21" s="178">
        <f>SUM(D22)</f>
        <v>0</v>
      </c>
      <c r="E21" s="178">
        <f t="shared" ref="E21:J21" si="10">SUM(E22)</f>
        <v>3000</v>
      </c>
      <c r="F21" s="178">
        <f t="shared" si="10"/>
        <v>0</v>
      </c>
      <c r="G21" s="178">
        <f t="shared" si="10"/>
        <v>0</v>
      </c>
      <c r="H21" s="178">
        <f t="shared" si="10"/>
        <v>0</v>
      </c>
      <c r="I21" s="178">
        <f t="shared" si="10"/>
        <v>0</v>
      </c>
      <c r="J21" s="178">
        <f t="shared" si="10"/>
        <v>0</v>
      </c>
    </row>
    <row r="22" s="121" customFormat="1" ht="27.75" customHeight="1" spans="1:10">
      <c r="A22" s="214"/>
      <c r="B22" s="215" t="s">
        <v>19</v>
      </c>
      <c r="C22" s="132">
        <f t="shared" si="1"/>
        <v>3000</v>
      </c>
      <c r="D22" s="179"/>
      <c r="E22" s="179">
        <v>3000</v>
      </c>
      <c r="F22" s="144"/>
      <c r="G22" s="144"/>
      <c r="H22" s="144"/>
      <c r="I22" s="144"/>
      <c r="J22" s="180"/>
    </row>
    <row r="23" s="121" customFormat="1" ht="27.75" customHeight="1" spans="1:10">
      <c r="A23" s="150"/>
      <c r="B23" s="145" t="s">
        <v>21</v>
      </c>
      <c r="C23" s="132">
        <f t="shared" si="1"/>
        <v>353</v>
      </c>
      <c r="D23" s="217">
        <f>SUM(D24:D25)</f>
        <v>0</v>
      </c>
      <c r="E23" s="217">
        <f t="shared" ref="E23:J23" si="11">SUM(E24:E25)</f>
        <v>0</v>
      </c>
      <c r="F23" s="217">
        <f t="shared" si="11"/>
        <v>353</v>
      </c>
      <c r="G23" s="217">
        <f t="shared" si="11"/>
        <v>0</v>
      </c>
      <c r="H23" s="217">
        <f t="shared" si="11"/>
        <v>0</v>
      </c>
      <c r="I23" s="217">
        <f t="shared" si="11"/>
        <v>0</v>
      </c>
      <c r="J23" s="217">
        <f t="shared" si="11"/>
        <v>0</v>
      </c>
    </row>
    <row r="24" s="121" customFormat="1" ht="27.75" customHeight="1" spans="1:10">
      <c r="A24" s="142"/>
      <c r="B24" s="216" t="s">
        <v>30</v>
      </c>
      <c r="C24" s="132">
        <f t="shared" si="1"/>
        <v>186</v>
      </c>
      <c r="D24" s="142"/>
      <c r="E24" s="142"/>
      <c r="F24" s="144">
        <v>186</v>
      </c>
      <c r="G24" s="144"/>
      <c r="H24" s="144"/>
      <c r="I24" s="144"/>
      <c r="J24" s="180"/>
    </row>
    <row r="25" s="121" customFormat="1" ht="27.75" customHeight="1" spans="1:10">
      <c r="A25" s="142"/>
      <c r="B25" s="216" t="s">
        <v>31</v>
      </c>
      <c r="C25" s="132">
        <f t="shared" si="1"/>
        <v>167</v>
      </c>
      <c r="D25" s="142"/>
      <c r="E25" s="142"/>
      <c r="F25" s="144">
        <v>167</v>
      </c>
      <c r="G25" s="144"/>
      <c r="H25" s="144"/>
      <c r="I25" s="144"/>
      <c r="J25" s="180"/>
    </row>
    <row r="26" s="121" customFormat="1" ht="27.75" customHeight="1" spans="1:10">
      <c r="A26" s="149" t="s">
        <v>32</v>
      </c>
      <c r="B26" s="140" t="s">
        <v>33</v>
      </c>
      <c r="C26" s="132">
        <f t="shared" si="1"/>
        <v>2206</v>
      </c>
      <c r="D26" s="178">
        <f>SUM(D27)</f>
        <v>0</v>
      </c>
      <c r="E26" s="178">
        <f t="shared" ref="E26:J26" si="12">SUM(E27)</f>
        <v>0</v>
      </c>
      <c r="F26" s="178">
        <f t="shared" si="12"/>
        <v>1141</v>
      </c>
      <c r="G26" s="178">
        <f t="shared" si="12"/>
        <v>1065</v>
      </c>
      <c r="H26" s="178">
        <f t="shared" si="12"/>
        <v>0</v>
      </c>
      <c r="I26" s="178">
        <f t="shared" si="12"/>
        <v>0</v>
      </c>
      <c r="J26" s="178">
        <f t="shared" si="12"/>
        <v>0</v>
      </c>
    </row>
    <row r="27" s="121" customFormat="1" ht="27.75" customHeight="1" spans="1:10">
      <c r="A27" s="151"/>
      <c r="B27" s="145" t="s">
        <v>21</v>
      </c>
      <c r="C27" s="132">
        <f t="shared" si="1"/>
        <v>2206</v>
      </c>
      <c r="D27" s="217">
        <f>SUM(D28:D30)</f>
        <v>0</v>
      </c>
      <c r="E27" s="217">
        <f t="shared" ref="E27:J27" si="13">SUM(E28:E30)</f>
        <v>0</v>
      </c>
      <c r="F27" s="217">
        <f t="shared" si="13"/>
        <v>1141</v>
      </c>
      <c r="G27" s="217">
        <f t="shared" si="13"/>
        <v>1065</v>
      </c>
      <c r="H27" s="217">
        <f t="shared" si="13"/>
        <v>0</v>
      </c>
      <c r="I27" s="217">
        <f t="shared" si="13"/>
        <v>0</v>
      </c>
      <c r="J27" s="217">
        <f t="shared" si="13"/>
        <v>0</v>
      </c>
    </row>
    <row r="28" s="121" customFormat="1" ht="27.75" customHeight="1" spans="1:10">
      <c r="A28" s="142"/>
      <c r="B28" s="218" t="s">
        <v>34</v>
      </c>
      <c r="C28" s="132">
        <f t="shared" si="1"/>
        <v>963</v>
      </c>
      <c r="D28" s="152"/>
      <c r="E28" s="152"/>
      <c r="F28" s="144">
        <v>963</v>
      </c>
      <c r="G28" s="144"/>
      <c r="H28" s="144"/>
      <c r="I28" s="144"/>
      <c r="J28" s="180"/>
    </row>
    <row r="29" s="121" customFormat="1" ht="27.75" customHeight="1" spans="1:10">
      <c r="A29" s="142"/>
      <c r="B29" s="147" t="s">
        <v>35</v>
      </c>
      <c r="C29" s="132">
        <f t="shared" si="1"/>
        <v>178</v>
      </c>
      <c r="D29" s="142"/>
      <c r="E29" s="142"/>
      <c r="F29" s="144">
        <v>178</v>
      </c>
      <c r="G29" s="144"/>
      <c r="H29" s="144"/>
      <c r="I29" s="144"/>
      <c r="J29" s="180"/>
    </row>
    <row r="30" s="121" customFormat="1" ht="27.75" customHeight="1" spans="1:10">
      <c r="A30" s="142"/>
      <c r="B30" s="147" t="s">
        <v>36</v>
      </c>
      <c r="C30" s="132">
        <f t="shared" si="1"/>
        <v>1065</v>
      </c>
      <c r="D30" s="142"/>
      <c r="E30" s="142"/>
      <c r="F30" s="144"/>
      <c r="G30" s="144">
        <v>1065</v>
      </c>
      <c r="H30" s="144"/>
      <c r="I30" s="144"/>
      <c r="J30" s="180"/>
    </row>
    <row r="31" s="121" customFormat="1" ht="27.75" customHeight="1" spans="1:10">
      <c r="A31" s="154" t="s">
        <v>37</v>
      </c>
      <c r="B31" s="140" t="s">
        <v>38</v>
      </c>
      <c r="C31" s="132">
        <f t="shared" si="1"/>
        <v>13913</v>
      </c>
      <c r="D31" s="178">
        <f>SUM(D32,D34)</f>
        <v>10000</v>
      </c>
      <c r="E31" s="178">
        <f t="shared" ref="E31:J31" si="14">SUM(E32,E34)</f>
        <v>1401</v>
      </c>
      <c r="F31" s="178">
        <f t="shared" si="14"/>
        <v>1779</v>
      </c>
      <c r="G31" s="178">
        <f t="shared" si="14"/>
        <v>733</v>
      </c>
      <c r="H31" s="178">
        <f t="shared" si="14"/>
        <v>0</v>
      </c>
      <c r="I31" s="178">
        <f t="shared" si="14"/>
        <v>0</v>
      </c>
      <c r="J31" s="178">
        <f t="shared" si="14"/>
        <v>0</v>
      </c>
    </row>
    <row r="32" s="121" customFormat="1" ht="27.75" customHeight="1" spans="1:10">
      <c r="A32" s="141"/>
      <c r="B32" s="140" t="s">
        <v>18</v>
      </c>
      <c r="C32" s="132">
        <f t="shared" si="1"/>
        <v>1401</v>
      </c>
      <c r="D32" s="178">
        <f>SUM(D33)</f>
        <v>0</v>
      </c>
      <c r="E32" s="178">
        <f t="shared" ref="E32:J32" si="15">SUM(E33)</f>
        <v>1401</v>
      </c>
      <c r="F32" s="178">
        <f t="shared" si="15"/>
        <v>0</v>
      </c>
      <c r="G32" s="178">
        <f t="shared" si="15"/>
        <v>0</v>
      </c>
      <c r="H32" s="178">
        <f t="shared" si="15"/>
        <v>0</v>
      </c>
      <c r="I32" s="178">
        <f t="shared" si="15"/>
        <v>0</v>
      </c>
      <c r="J32" s="178">
        <f t="shared" si="15"/>
        <v>0</v>
      </c>
    </row>
    <row r="33" s="121" customFormat="1" ht="27.75" customHeight="1" spans="1:10">
      <c r="A33" s="214"/>
      <c r="B33" s="215" t="s">
        <v>19</v>
      </c>
      <c r="C33" s="132">
        <f t="shared" si="1"/>
        <v>1401</v>
      </c>
      <c r="D33" s="179"/>
      <c r="E33" s="179">
        <v>1401</v>
      </c>
      <c r="F33" s="144"/>
      <c r="G33" s="144"/>
      <c r="H33" s="144"/>
      <c r="I33" s="144"/>
      <c r="J33" s="180"/>
    </row>
    <row r="34" s="121" customFormat="1" ht="27.75" customHeight="1" spans="1:10">
      <c r="A34" s="151"/>
      <c r="B34" s="145" t="s">
        <v>21</v>
      </c>
      <c r="C34" s="132">
        <f t="shared" si="1"/>
        <v>12512</v>
      </c>
      <c r="D34" s="217">
        <f>SUM(D35:D40)</f>
        <v>10000</v>
      </c>
      <c r="E34" s="217">
        <f t="shared" ref="E34:J34" si="16">SUM(E35:E40)</f>
        <v>0</v>
      </c>
      <c r="F34" s="217">
        <f t="shared" si="16"/>
        <v>1779</v>
      </c>
      <c r="G34" s="217">
        <f t="shared" si="16"/>
        <v>733</v>
      </c>
      <c r="H34" s="217">
        <f t="shared" si="16"/>
        <v>0</v>
      </c>
      <c r="I34" s="217">
        <f t="shared" si="16"/>
        <v>0</v>
      </c>
      <c r="J34" s="217">
        <f t="shared" si="16"/>
        <v>0</v>
      </c>
    </row>
    <row r="35" s="124" customFormat="1" ht="27.75" customHeight="1" spans="1:16378">
      <c r="A35" s="142"/>
      <c r="B35" s="216" t="s">
        <v>39</v>
      </c>
      <c r="C35" s="132">
        <f t="shared" si="1"/>
        <v>952</v>
      </c>
      <c r="D35" s="142"/>
      <c r="E35" s="142"/>
      <c r="F35" s="144">
        <v>952</v>
      </c>
      <c r="G35" s="144"/>
      <c r="H35" s="144"/>
      <c r="I35" s="144"/>
      <c r="J35" s="144"/>
      <c r="XDR35" s="181"/>
      <c r="XDS35" s="181"/>
      <c r="XDT35" s="181"/>
      <c r="XDU35" s="181"/>
      <c r="XDV35" s="181"/>
      <c r="XDW35" s="181"/>
      <c r="XDX35" s="181"/>
      <c r="XDY35" s="181"/>
      <c r="XDZ35" s="181"/>
      <c r="XEA35" s="181"/>
      <c r="XEB35" s="181"/>
      <c r="XEC35" s="181"/>
      <c r="XED35" s="181"/>
      <c r="XEE35" s="181"/>
      <c r="XEF35" s="181"/>
      <c r="XEG35" s="181"/>
      <c r="XEH35" s="181"/>
      <c r="XEI35" s="181"/>
      <c r="XEJ35" s="181"/>
      <c r="XEK35" s="181"/>
      <c r="XEL35" s="181"/>
      <c r="XEM35" s="181"/>
      <c r="XEN35" s="181"/>
      <c r="XEO35" s="181"/>
      <c r="XEP35" s="181"/>
      <c r="XEQ35" s="181"/>
      <c r="XER35" s="181"/>
      <c r="XES35" s="181"/>
      <c r="XET35" s="181"/>
      <c r="XEU35" s="181"/>
      <c r="XEV35" s="181"/>
      <c r="XEW35" s="181"/>
      <c r="XEX35" s="181"/>
    </row>
    <row r="36" s="121" customFormat="1" ht="27.75" customHeight="1" spans="1:10">
      <c r="A36" s="142"/>
      <c r="B36" s="216" t="s">
        <v>40</v>
      </c>
      <c r="C36" s="132">
        <f t="shared" si="1"/>
        <v>870</v>
      </c>
      <c r="D36" s="142"/>
      <c r="E36" s="142"/>
      <c r="F36" s="144">
        <v>137</v>
      </c>
      <c r="G36" s="144">
        <v>733</v>
      </c>
      <c r="H36" s="144"/>
      <c r="I36" s="144"/>
      <c r="J36" s="180"/>
    </row>
    <row r="37" s="121" customFormat="1" ht="27.75" customHeight="1" spans="1:10">
      <c r="A37" s="142"/>
      <c r="B37" s="216" t="s">
        <v>41</v>
      </c>
      <c r="C37" s="132">
        <f t="shared" si="1"/>
        <v>286</v>
      </c>
      <c r="D37" s="142"/>
      <c r="E37" s="142"/>
      <c r="F37" s="144">
        <v>286</v>
      </c>
      <c r="G37" s="144"/>
      <c r="H37" s="144"/>
      <c r="I37" s="144"/>
      <c r="J37" s="180"/>
    </row>
    <row r="38" s="121" customFormat="1" ht="27.75" customHeight="1" spans="1:10">
      <c r="A38" s="142"/>
      <c r="B38" s="216" t="s">
        <v>42</v>
      </c>
      <c r="C38" s="132">
        <f t="shared" ref="C38:C69" si="17">SUM(D38:J38)</f>
        <v>239</v>
      </c>
      <c r="D38" s="142"/>
      <c r="E38" s="142"/>
      <c r="F38" s="144">
        <v>239</v>
      </c>
      <c r="G38" s="144"/>
      <c r="H38" s="144"/>
      <c r="I38" s="144"/>
      <c r="J38" s="180"/>
    </row>
    <row r="39" s="121" customFormat="1" ht="27.75" customHeight="1" spans="1:10">
      <c r="A39" s="142"/>
      <c r="B39" s="216" t="s">
        <v>43</v>
      </c>
      <c r="C39" s="132">
        <f t="shared" si="17"/>
        <v>165</v>
      </c>
      <c r="D39" s="142"/>
      <c r="E39" s="142"/>
      <c r="F39" s="144">
        <v>165</v>
      </c>
      <c r="G39" s="144"/>
      <c r="H39" s="144"/>
      <c r="I39" s="144"/>
      <c r="J39" s="180"/>
    </row>
    <row r="40" s="121" customFormat="1" ht="27.75" customHeight="1" spans="1:10">
      <c r="A40" s="142"/>
      <c r="B40" s="219" t="s">
        <v>44</v>
      </c>
      <c r="C40" s="132">
        <f t="shared" si="17"/>
        <v>10000</v>
      </c>
      <c r="D40" s="208">
        <v>10000</v>
      </c>
      <c r="E40" s="208"/>
      <c r="F40" s="208"/>
      <c r="G40" s="144"/>
      <c r="H40" s="144"/>
      <c r="I40" s="144"/>
      <c r="J40" s="180"/>
    </row>
    <row r="41" s="121" customFormat="1" ht="27.75" customHeight="1" spans="1:10">
      <c r="A41" s="149" t="s">
        <v>45</v>
      </c>
      <c r="B41" s="149" t="s">
        <v>46</v>
      </c>
      <c r="C41" s="132">
        <f t="shared" si="17"/>
        <v>14933</v>
      </c>
      <c r="D41" s="151">
        <f>SUM(D42,D45)</f>
        <v>0</v>
      </c>
      <c r="E41" s="151">
        <f t="shared" ref="E41:J41" si="18">SUM(E42,E45)</f>
        <v>1650</v>
      </c>
      <c r="F41" s="151">
        <f t="shared" si="18"/>
        <v>1543</v>
      </c>
      <c r="G41" s="151">
        <f t="shared" si="18"/>
        <v>2341</v>
      </c>
      <c r="H41" s="151">
        <f t="shared" si="18"/>
        <v>3657</v>
      </c>
      <c r="I41" s="151">
        <f t="shared" si="18"/>
        <v>5742</v>
      </c>
      <c r="J41" s="151">
        <f t="shared" si="18"/>
        <v>0</v>
      </c>
    </row>
    <row r="42" s="121" customFormat="1" ht="27.75" customHeight="1" spans="1:10">
      <c r="A42" s="141"/>
      <c r="B42" s="140" t="s">
        <v>18</v>
      </c>
      <c r="C42" s="132">
        <f t="shared" si="17"/>
        <v>5954</v>
      </c>
      <c r="D42" s="178">
        <f>SUM(D43:D44)</f>
        <v>0</v>
      </c>
      <c r="E42" s="178">
        <f t="shared" ref="E42:J42" si="19">SUM(E43:E44)</f>
        <v>1650</v>
      </c>
      <c r="F42" s="178">
        <f t="shared" si="19"/>
        <v>0</v>
      </c>
      <c r="G42" s="178">
        <f t="shared" si="19"/>
        <v>0</v>
      </c>
      <c r="H42" s="178">
        <f t="shared" si="19"/>
        <v>1768</v>
      </c>
      <c r="I42" s="178">
        <f t="shared" si="19"/>
        <v>2536</v>
      </c>
      <c r="J42" s="178">
        <f t="shared" si="19"/>
        <v>0</v>
      </c>
    </row>
    <row r="43" s="121" customFormat="1" ht="27.75" customHeight="1" spans="1:10">
      <c r="A43" s="214"/>
      <c r="B43" s="215" t="s">
        <v>19</v>
      </c>
      <c r="C43" s="132">
        <f t="shared" si="17"/>
        <v>1650</v>
      </c>
      <c r="D43" s="179"/>
      <c r="E43" s="179">
        <v>1650</v>
      </c>
      <c r="F43" s="144"/>
      <c r="G43" s="144"/>
      <c r="H43" s="144"/>
      <c r="I43" s="144"/>
      <c r="J43" s="180"/>
    </row>
    <row r="44" s="121" customFormat="1" ht="27.75" customHeight="1" spans="1:10">
      <c r="A44" s="214"/>
      <c r="B44" s="215" t="s">
        <v>47</v>
      </c>
      <c r="C44" s="132">
        <f t="shared" si="17"/>
        <v>4304</v>
      </c>
      <c r="D44" s="179"/>
      <c r="E44" s="179"/>
      <c r="F44" s="144"/>
      <c r="G44" s="144"/>
      <c r="H44" s="144">
        <v>1768</v>
      </c>
      <c r="I44" s="144">
        <v>2536</v>
      </c>
      <c r="J44" s="180"/>
    </row>
    <row r="45" s="121" customFormat="1" ht="27.75" customHeight="1" spans="1:10">
      <c r="A45" s="157"/>
      <c r="B45" s="145" t="s">
        <v>21</v>
      </c>
      <c r="C45" s="132">
        <f t="shared" si="17"/>
        <v>8979</v>
      </c>
      <c r="D45" s="217">
        <f>SUM(D46:D49)</f>
        <v>0</v>
      </c>
      <c r="E45" s="217">
        <f t="shared" ref="E45:J45" si="20">SUM(E46:E49)</f>
        <v>0</v>
      </c>
      <c r="F45" s="217">
        <f t="shared" si="20"/>
        <v>1543</v>
      </c>
      <c r="G45" s="217">
        <f t="shared" si="20"/>
        <v>2341</v>
      </c>
      <c r="H45" s="217">
        <f t="shared" si="20"/>
        <v>1889</v>
      </c>
      <c r="I45" s="217">
        <f t="shared" si="20"/>
        <v>3206</v>
      </c>
      <c r="J45" s="217">
        <f t="shared" si="20"/>
        <v>0</v>
      </c>
    </row>
    <row r="46" s="121" customFormat="1" ht="27.75" customHeight="1" spans="1:10">
      <c r="A46" s="142"/>
      <c r="B46" s="220" t="s">
        <v>48</v>
      </c>
      <c r="C46" s="132">
        <f t="shared" si="17"/>
        <v>467</v>
      </c>
      <c r="D46" s="158"/>
      <c r="E46" s="158"/>
      <c r="F46" s="144">
        <v>467</v>
      </c>
      <c r="G46" s="144"/>
      <c r="H46" s="144"/>
      <c r="I46" s="144"/>
      <c r="J46" s="180"/>
    </row>
    <row r="47" s="121" customFormat="1" ht="27.75" customHeight="1" spans="1:10">
      <c r="A47" s="159"/>
      <c r="B47" s="221" t="s">
        <v>49</v>
      </c>
      <c r="C47" s="132">
        <f t="shared" si="17"/>
        <v>2602</v>
      </c>
      <c r="D47" s="162"/>
      <c r="E47" s="162"/>
      <c r="F47" s="144">
        <v>261</v>
      </c>
      <c r="G47" s="144">
        <v>2341</v>
      </c>
      <c r="H47" s="144"/>
      <c r="I47" s="144"/>
      <c r="J47" s="180"/>
    </row>
    <row r="48" s="121" customFormat="1" ht="27.75" customHeight="1" spans="1:10">
      <c r="A48" s="164"/>
      <c r="B48" s="222" t="s">
        <v>50</v>
      </c>
      <c r="C48" s="132">
        <f t="shared" si="17"/>
        <v>5566</v>
      </c>
      <c r="D48" s="159"/>
      <c r="E48" s="159"/>
      <c r="F48" s="144">
        <v>471</v>
      </c>
      <c r="G48" s="144"/>
      <c r="H48" s="144">
        <v>1889</v>
      </c>
      <c r="I48" s="144">
        <v>3206</v>
      </c>
      <c r="J48" s="180"/>
    </row>
    <row r="49" s="121" customFormat="1" ht="27.75" customHeight="1" spans="1:10">
      <c r="A49" s="162"/>
      <c r="B49" s="221" t="s">
        <v>51</v>
      </c>
      <c r="C49" s="132">
        <f t="shared" si="17"/>
        <v>344</v>
      </c>
      <c r="D49" s="162"/>
      <c r="E49" s="162"/>
      <c r="F49" s="144">
        <v>344</v>
      </c>
      <c r="G49" s="144"/>
      <c r="H49" s="144"/>
      <c r="I49" s="144"/>
      <c r="J49" s="180"/>
    </row>
    <row r="50" s="121" customFormat="1" ht="27.75" customHeight="1" spans="1:10">
      <c r="A50" s="171" t="s">
        <v>52</v>
      </c>
      <c r="B50" s="149" t="s">
        <v>53</v>
      </c>
      <c r="C50" s="132">
        <f t="shared" si="17"/>
        <v>7660</v>
      </c>
      <c r="D50" s="151">
        <f>SUM(D51,D54)</f>
        <v>0</v>
      </c>
      <c r="E50" s="151">
        <f t="shared" ref="E50:J50" si="21">SUM(E51,E54)</f>
        <v>1470</v>
      </c>
      <c r="F50" s="151">
        <f t="shared" si="21"/>
        <v>1790</v>
      </c>
      <c r="G50" s="151">
        <f t="shared" si="21"/>
        <v>603</v>
      </c>
      <c r="H50" s="151">
        <f t="shared" si="21"/>
        <v>3797</v>
      </c>
      <c r="I50" s="151">
        <f t="shared" si="21"/>
        <v>0</v>
      </c>
      <c r="J50" s="151">
        <f t="shared" si="21"/>
        <v>0</v>
      </c>
    </row>
    <row r="51" s="121" customFormat="1" ht="27.75" customHeight="1" spans="1:10">
      <c r="A51" s="151"/>
      <c r="B51" s="140" t="s">
        <v>18</v>
      </c>
      <c r="C51" s="132">
        <f t="shared" si="17"/>
        <v>239</v>
      </c>
      <c r="D51" s="178">
        <f>SUM(D52:D53)</f>
        <v>0</v>
      </c>
      <c r="E51" s="178">
        <f t="shared" ref="E51:J51" si="22">SUM(E52:E53)</f>
        <v>0</v>
      </c>
      <c r="F51" s="178">
        <f t="shared" si="22"/>
        <v>239</v>
      </c>
      <c r="G51" s="178">
        <f t="shared" si="22"/>
        <v>0</v>
      </c>
      <c r="H51" s="178">
        <f t="shared" si="22"/>
        <v>0</v>
      </c>
      <c r="I51" s="178">
        <f t="shared" si="22"/>
        <v>0</v>
      </c>
      <c r="J51" s="178">
        <f t="shared" si="22"/>
        <v>0</v>
      </c>
    </row>
    <row r="52" s="121" customFormat="1" ht="27.75" customHeight="1" spans="1:10">
      <c r="A52" s="142"/>
      <c r="B52" s="216" t="s">
        <v>54</v>
      </c>
      <c r="C52" s="132">
        <f t="shared" si="17"/>
        <v>118</v>
      </c>
      <c r="D52" s="142"/>
      <c r="E52" s="142"/>
      <c r="F52" s="144">
        <v>118</v>
      </c>
      <c r="G52" s="144"/>
      <c r="H52" s="144"/>
      <c r="I52" s="144"/>
      <c r="J52" s="180"/>
    </row>
    <row r="53" s="121" customFormat="1" ht="27.75" customHeight="1" spans="1:10">
      <c r="A53" s="142"/>
      <c r="B53" s="183" t="s">
        <v>55</v>
      </c>
      <c r="C53" s="132">
        <f t="shared" si="17"/>
        <v>121</v>
      </c>
      <c r="D53" s="223"/>
      <c r="E53" s="223"/>
      <c r="F53" s="144">
        <v>121</v>
      </c>
      <c r="G53" s="144"/>
      <c r="H53" s="144"/>
      <c r="I53" s="144"/>
      <c r="J53" s="180"/>
    </row>
    <row r="54" s="121" customFormat="1" ht="27.75" customHeight="1" spans="1:10">
      <c r="A54" s="142"/>
      <c r="B54" s="145" t="s">
        <v>21</v>
      </c>
      <c r="C54" s="132">
        <f t="shared" si="17"/>
        <v>7421</v>
      </c>
      <c r="D54" s="217">
        <f>SUM(D55:D61)</f>
        <v>0</v>
      </c>
      <c r="E54" s="217">
        <f t="shared" ref="E54:J54" si="23">SUM(E55:E61)</f>
        <v>1470</v>
      </c>
      <c r="F54" s="217">
        <f t="shared" si="23"/>
        <v>1551</v>
      </c>
      <c r="G54" s="217">
        <f t="shared" si="23"/>
        <v>603</v>
      </c>
      <c r="H54" s="217">
        <f t="shared" si="23"/>
        <v>3797</v>
      </c>
      <c r="I54" s="217">
        <f t="shared" si="23"/>
        <v>0</v>
      </c>
      <c r="J54" s="217">
        <f t="shared" si="23"/>
        <v>0</v>
      </c>
    </row>
    <row r="55" s="121" customFormat="1" ht="27.75" customHeight="1" spans="1:10">
      <c r="A55" s="142"/>
      <c r="B55" s="216" t="s">
        <v>56</v>
      </c>
      <c r="C55" s="132">
        <f t="shared" si="17"/>
        <v>79</v>
      </c>
      <c r="D55" s="142"/>
      <c r="E55" s="142"/>
      <c r="F55" s="144">
        <v>79</v>
      </c>
      <c r="G55" s="144"/>
      <c r="H55" s="144"/>
      <c r="I55" s="144"/>
      <c r="J55" s="180"/>
    </row>
    <row r="56" s="121" customFormat="1" ht="27.75" customHeight="1" spans="1:10">
      <c r="A56" s="142"/>
      <c r="B56" s="216" t="s">
        <v>57</v>
      </c>
      <c r="C56" s="132">
        <f t="shared" si="17"/>
        <v>963</v>
      </c>
      <c r="D56" s="142"/>
      <c r="E56" s="142">
        <v>708</v>
      </c>
      <c r="F56" s="144">
        <v>255</v>
      </c>
      <c r="G56" s="144"/>
      <c r="H56" s="144"/>
      <c r="I56" s="144"/>
      <c r="J56" s="180"/>
    </row>
    <row r="57" s="121" customFormat="1" ht="27.75" customHeight="1" spans="1:10">
      <c r="A57" s="142"/>
      <c r="B57" s="147" t="s">
        <v>58</v>
      </c>
      <c r="C57" s="132">
        <f t="shared" si="17"/>
        <v>2805</v>
      </c>
      <c r="D57" s="142"/>
      <c r="E57" s="142"/>
      <c r="F57" s="144"/>
      <c r="G57" s="144"/>
      <c r="H57" s="144">
        <v>2805</v>
      </c>
      <c r="I57" s="144"/>
      <c r="J57" s="180"/>
    </row>
    <row r="58" s="121" customFormat="1" ht="27.75" customHeight="1" spans="1:10">
      <c r="A58" s="142"/>
      <c r="B58" s="216" t="s">
        <v>59</v>
      </c>
      <c r="C58" s="132">
        <f t="shared" si="17"/>
        <v>1525</v>
      </c>
      <c r="D58" s="142"/>
      <c r="E58" s="142"/>
      <c r="F58" s="144">
        <v>533</v>
      </c>
      <c r="G58" s="144"/>
      <c r="H58" s="144">
        <v>992</v>
      </c>
      <c r="I58" s="144"/>
      <c r="J58" s="180"/>
    </row>
    <row r="59" s="121" customFormat="1" ht="27.75" customHeight="1" spans="1:10">
      <c r="A59" s="142"/>
      <c r="B59" s="216" t="s">
        <v>60</v>
      </c>
      <c r="C59" s="132">
        <f t="shared" si="17"/>
        <v>559</v>
      </c>
      <c r="D59" s="142"/>
      <c r="E59" s="142"/>
      <c r="F59" s="144">
        <v>559</v>
      </c>
      <c r="G59" s="144"/>
      <c r="H59" s="144"/>
      <c r="I59" s="144"/>
      <c r="J59" s="180"/>
    </row>
    <row r="60" s="121" customFormat="1" ht="27.75" customHeight="1" spans="1:10">
      <c r="A60" s="142"/>
      <c r="B60" s="183" t="s">
        <v>61</v>
      </c>
      <c r="C60" s="132">
        <f t="shared" si="17"/>
        <v>887</v>
      </c>
      <c r="D60" s="173"/>
      <c r="E60" s="173">
        <v>762</v>
      </c>
      <c r="F60" s="144">
        <v>125</v>
      </c>
      <c r="G60" s="144"/>
      <c r="H60" s="144"/>
      <c r="I60" s="144"/>
      <c r="J60" s="180"/>
    </row>
    <row r="61" s="121" customFormat="1" ht="27.75" customHeight="1" spans="1:10">
      <c r="A61" s="142"/>
      <c r="B61" s="224" t="s">
        <v>62</v>
      </c>
      <c r="C61" s="132">
        <f t="shared" si="17"/>
        <v>603</v>
      </c>
      <c r="D61" s="173"/>
      <c r="E61" s="173"/>
      <c r="F61" s="144"/>
      <c r="G61" s="144">
        <v>603</v>
      </c>
      <c r="H61" s="144"/>
      <c r="I61" s="144"/>
      <c r="J61" s="180"/>
    </row>
    <row r="62" s="121" customFormat="1" ht="27.75" customHeight="1" spans="1:10">
      <c r="A62" s="154" t="s">
        <v>63</v>
      </c>
      <c r="B62" s="175" t="s">
        <v>64</v>
      </c>
      <c r="C62" s="132">
        <f t="shared" si="17"/>
        <v>1380</v>
      </c>
      <c r="D62" s="225">
        <f>SUM(D63,D65)</f>
        <v>0</v>
      </c>
      <c r="E62" s="225">
        <f t="shared" ref="E62:J62" si="24">SUM(E63,E65)</f>
        <v>0</v>
      </c>
      <c r="F62" s="225">
        <f t="shared" si="24"/>
        <v>200</v>
      </c>
      <c r="G62" s="225">
        <f t="shared" si="24"/>
        <v>0</v>
      </c>
      <c r="H62" s="225">
        <f t="shared" si="24"/>
        <v>0</v>
      </c>
      <c r="I62" s="225">
        <f t="shared" si="24"/>
        <v>0</v>
      </c>
      <c r="J62" s="225">
        <f t="shared" si="24"/>
        <v>1180</v>
      </c>
    </row>
    <row r="63" s="121" customFormat="1" ht="27.75" customHeight="1" spans="1:10">
      <c r="A63" s="157"/>
      <c r="B63" s="140" t="s">
        <v>18</v>
      </c>
      <c r="C63" s="132">
        <f t="shared" si="17"/>
        <v>397</v>
      </c>
      <c r="D63" s="178">
        <f>SUM(D64)</f>
        <v>0</v>
      </c>
      <c r="E63" s="178">
        <f t="shared" ref="E63:J63" si="25">SUM(E64)</f>
        <v>0</v>
      </c>
      <c r="F63" s="178">
        <f t="shared" si="25"/>
        <v>50</v>
      </c>
      <c r="G63" s="178">
        <f t="shared" si="25"/>
        <v>0</v>
      </c>
      <c r="H63" s="178">
        <f t="shared" si="25"/>
        <v>0</v>
      </c>
      <c r="I63" s="178">
        <f t="shared" si="25"/>
        <v>0</v>
      </c>
      <c r="J63" s="178">
        <f t="shared" si="25"/>
        <v>347</v>
      </c>
    </row>
    <row r="64" s="125" customFormat="1" ht="27.75" customHeight="1" spans="1:10">
      <c r="A64" s="142"/>
      <c r="B64" s="216" t="s">
        <v>65</v>
      </c>
      <c r="C64" s="132">
        <f t="shared" si="17"/>
        <v>397</v>
      </c>
      <c r="D64" s="142"/>
      <c r="E64" s="142"/>
      <c r="F64" s="144">
        <v>50</v>
      </c>
      <c r="G64" s="144"/>
      <c r="H64" s="144"/>
      <c r="I64" s="144"/>
      <c r="J64" s="180">
        <v>347</v>
      </c>
    </row>
    <row r="65" s="125" customFormat="1" ht="27.75" customHeight="1" spans="1:10">
      <c r="A65" s="142"/>
      <c r="B65" s="145" t="s">
        <v>21</v>
      </c>
      <c r="C65" s="132">
        <f t="shared" si="17"/>
        <v>983</v>
      </c>
      <c r="D65" s="217">
        <f>SUM(D66:D67)</f>
        <v>0</v>
      </c>
      <c r="E65" s="217">
        <f t="shared" ref="E65:J65" si="26">SUM(E66:E67)</f>
        <v>0</v>
      </c>
      <c r="F65" s="217">
        <f t="shared" si="26"/>
        <v>150</v>
      </c>
      <c r="G65" s="217">
        <f t="shared" si="26"/>
        <v>0</v>
      </c>
      <c r="H65" s="217">
        <f t="shared" si="26"/>
        <v>0</v>
      </c>
      <c r="I65" s="217">
        <f t="shared" si="26"/>
        <v>0</v>
      </c>
      <c r="J65" s="217">
        <f t="shared" si="26"/>
        <v>833</v>
      </c>
    </row>
    <row r="66" s="125" customFormat="1" ht="27.75" customHeight="1" spans="1:10">
      <c r="A66" s="142"/>
      <c r="B66" s="216" t="s">
        <v>66</v>
      </c>
      <c r="C66" s="132">
        <f t="shared" si="17"/>
        <v>364</v>
      </c>
      <c r="D66" s="142"/>
      <c r="E66" s="142"/>
      <c r="F66" s="144">
        <v>150</v>
      </c>
      <c r="G66" s="144"/>
      <c r="H66" s="144"/>
      <c r="I66" s="144"/>
      <c r="J66" s="180">
        <v>214</v>
      </c>
    </row>
    <row r="67" s="125" customFormat="1" ht="27.75" customHeight="1" spans="1:10">
      <c r="A67" s="142"/>
      <c r="B67" s="147" t="s">
        <v>67</v>
      </c>
      <c r="C67" s="132">
        <f t="shared" si="17"/>
        <v>619</v>
      </c>
      <c r="D67" s="142"/>
      <c r="E67" s="142"/>
      <c r="F67" s="144"/>
      <c r="G67" s="144"/>
      <c r="H67" s="144"/>
      <c r="I67" s="144"/>
      <c r="J67" s="180">
        <v>619</v>
      </c>
    </row>
    <row r="68" s="125" customFormat="1" ht="27.75" customHeight="1" spans="1:10">
      <c r="A68" s="154" t="s">
        <v>68</v>
      </c>
      <c r="B68" s="154" t="s">
        <v>69</v>
      </c>
      <c r="C68" s="132">
        <f t="shared" si="17"/>
        <v>10115</v>
      </c>
      <c r="D68" s="157">
        <f>SUM(D69,D72)</f>
        <v>0</v>
      </c>
      <c r="E68" s="157">
        <f t="shared" ref="E68:J68" si="27">SUM(E69,E72)</f>
        <v>0</v>
      </c>
      <c r="F68" s="157">
        <f t="shared" si="27"/>
        <v>1311</v>
      </c>
      <c r="G68" s="157">
        <f t="shared" si="27"/>
        <v>0</v>
      </c>
      <c r="H68" s="157">
        <f t="shared" si="27"/>
        <v>4546</v>
      </c>
      <c r="I68" s="157">
        <f t="shared" si="27"/>
        <v>4258</v>
      </c>
      <c r="J68" s="157">
        <f t="shared" si="27"/>
        <v>0</v>
      </c>
    </row>
    <row r="69" s="125" customFormat="1" ht="27.75" customHeight="1" spans="1:10">
      <c r="A69" s="157"/>
      <c r="B69" s="140" t="s">
        <v>18</v>
      </c>
      <c r="C69" s="132">
        <f t="shared" si="17"/>
        <v>2543</v>
      </c>
      <c r="D69" s="178">
        <f>SUM(D70:D71)</f>
        <v>0</v>
      </c>
      <c r="E69" s="178">
        <f t="shared" ref="E69:J69" si="28">SUM(E70:E71)</f>
        <v>0</v>
      </c>
      <c r="F69" s="178">
        <f t="shared" si="28"/>
        <v>487</v>
      </c>
      <c r="G69" s="178">
        <f t="shared" si="28"/>
        <v>0</v>
      </c>
      <c r="H69" s="178">
        <f t="shared" si="28"/>
        <v>2056</v>
      </c>
      <c r="I69" s="178">
        <f t="shared" si="28"/>
        <v>0</v>
      </c>
      <c r="J69" s="178">
        <f t="shared" si="28"/>
        <v>0</v>
      </c>
    </row>
    <row r="70" s="125" customFormat="1" ht="27.75" customHeight="1" spans="1:10">
      <c r="A70" s="142"/>
      <c r="B70" s="147" t="s">
        <v>19</v>
      </c>
      <c r="C70" s="132">
        <f t="shared" ref="C70:C101" si="29">SUM(D70:J70)</f>
        <v>2128</v>
      </c>
      <c r="D70" s="142"/>
      <c r="E70" s="142"/>
      <c r="F70" s="144">
        <v>72</v>
      </c>
      <c r="G70" s="144"/>
      <c r="H70" s="144">
        <v>2056</v>
      </c>
      <c r="I70" s="144"/>
      <c r="J70" s="180"/>
    </row>
    <row r="71" s="125" customFormat="1" ht="27.75" customHeight="1" spans="1:10">
      <c r="A71" s="142"/>
      <c r="B71" s="216" t="s">
        <v>70</v>
      </c>
      <c r="C71" s="132">
        <f t="shared" si="29"/>
        <v>415</v>
      </c>
      <c r="D71" s="142"/>
      <c r="E71" s="142"/>
      <c r="F71" s="144">
        <v>415</v>
      </c>
      <c r="G71" s="144"/>
      <c r="H71" s="144"/>
      <c r="I71" s="144"/>
      <c r="J71" s="180"/>
    </row>
    <row r="72" s="125" customFormat="1" ht="27.75" customHeight="1" spans="1:10">
      <c r="A72" s="142"/>
      <c r="B72" s="145" t="s">
        <v>21</v>
      </c>
      <c r="C72" s="132">
        <f t="shared" si="29"/>
        <v>7572</v>
      </c>
      <c r="D72" s="217">
        <f>SUM(D73:D76)</f>
        <v>0</v>
      </c>
      <c r="E72" s="217">
        <f t="shared" ref="E72:J72" si="30">SUM(E73:E76)</f>
        <v>0</v>
      </c>
      <c r="F72" s="217">
        <f t="shared" si="30"/>
        <v>824</v>
      </c>
      <c r="G72" s="217">
        <f t="shared" si="30"/>
        <v>0</v>
      </c>
      <c r="H72" s="217">
        <f t="shared" si="30"/>
        <v>2490</v>
      </c>
      <c r="I72" s="217">
        <f t="shared" si="30"/>
        <v>4258</v>
      </c>
      <c r="J72" s="217">
        <f t="shared" si="30"/>
        <v>0</v>
      </c>
    </row>
    <row r="73" s="125" customFormat="1" ht="27.75" customHeight="1" spans="1:10">
      <c r="A73" s="142"/>
      <c r="B73" s="216" t="s">
        <v>71</v>
      </c>
      <c r="C73" s="132">
        <f t="shared" si="29"/>
        <v>3457</v>
      </c>
      <c r="D73" s="142"/>
      <c r="E73" s="142"/>
      <c r="F73" s="144">
        <v>248</v>
      </c>
      <c r="G73" s="144"/>
      <c r="H73" s="144">
        <v>957</v>
      </c>
      <c r="I73" s="144">
        <v>2252</v>
      </c>
      <c r="J73" s="180"/>
    </row>
    <row r="74" s="125" customFormat="1" ht="27.75" customHeight="1" spans="1:10">
      <c r="A74" s="142"/>
      <c r="B74" s="216" t="s">
        <v>72</v>
      </c>
      <c r="C74" s="132">
        <f t="shared" si="29"/>
        <v>301</v>
      </c>
      <c r="D74" s="142"/>
      <c r="E74" s="142"/>
      <c r="F74" s="144">
        <v>301</v>
      </c>
      <c r="G74" s="144"/>
      <c r="H74" s="144"/>
      <c r="I74" s="144"/>
      <c r="J74" s="180"/>
    </row>
    <row r="75" s="125" customFormat="1" ht="27.75" customHeight="1" spans="1:10">
      <c r="A75" s="142"/>
      <c r="B75" s="216" t="s">
        <v>73</v>
      </c>
      <c r="C75" s="132">
        <f t="shared" si="29"/>
        <v>275</v>
      </c>
      <c r="D75" s="142"/>
      <c r="E75" s="142"/>
      <c r="F75" s="144">
        <v>275</v>
      </c>
      <c r="G75" s="144"/>
      <c r="H75" s="144"/>
      <c r="I75" s="144"/>
      <c r="J75" s="180"/>
    </row>
    <row r="76" s="121" customFormat="1" ht="27.75" customHeight="1" spans="1:10">
      <c r="A76" s="142"/>
      <c r="B76" s="147" t="s">
        <v>74</v>
      </c>
      <c r="C76" s="132">
        <f t="shared" si="29"/>
        <v>3539</v>
      </c>
      <c r="D76" s="142"/>
      <c r="E76" s="142"/>
      <c r="F76" s="144"/>
      <c r="G76" s="144"/>
      <c r="H76" s="144">
        <v>1533</v>
      </c>
      <c r="I76" s="144">
        <v>2006</v>
      </c>
      <c r="J76" s="180"/>
    </row>
    <row r="77" s="121" customFormat="1" ht="27.75" customHeight="1" spans="1:10">
      <c r="A77" s="148" t="s">
        <v>75</v>
      </c>
      <c r="B77" s="148" t="s">
        <v>76</v>
      </c>
      <c r="C77" s="132">
        <f t="shared" si="29"/>
        <v>1157</v>
      </c>
      <c r="D77" s="150">
        <f>SUM(D78,D81)</f>
        <v>0</v>
      </c>
      <c r="E77" s="150">
        <f t="shared" ref="E77:J77" si="31">SUM(E78,E81)</f>
        <v>0</v>
      </c>
      <c r="F77" s="150">
        <f t="shared" si="31"/>
        <v>1157</v>
      </c>
      <c r="G77" s="150">
        <f t="shared" si="31"/>
        <v>0</v>
      </c>
      <c r="H77" s="150">
        <f t="shared" si="31"/>
        <v>0</v>
      </c>
      <c r="I77" s="150">
        <f t="shared" si="31"/>
        <v>0</v>
      </c>
      <c r="J77" s="150">
        <f t="shared" si="31"/>
        <v>0</v>
      </c>
    </row>
    <row r="78" s="121" customFormat="1" ht="27.75" customHeight="1" spans="1:10">
      <c r="A78" s="150"/>
      <c r="B78" s="140" t="s">
        <v>18</v>
      </c>
      <c r="C78" s="132">
        <f t="shared" si="29"/>
        <v>526</v>
      </c>
      <c r="D78" s="178">
        <f>SUM(D79:D80)</f>
        <v>0</v>
      </c>
      <c r="E78" s="178">
        <f t="shared" ref="E78:J78" si="32">SUM(E79:E80)</f>
        <v>0</v>
      </c>
      <c r="F78" s="178">
        <f t="shared" si="32"/>
        <v>526</v>
      </c>
      <c r="G78" s="178">
        <f t="shared" si="32"/>
        <v>0</v>
      </c>
      <c r="H78" s="178">
        <f t="shared" si="32"/>
        <v>0</v>
      </c>
      <c r="I78" s="178">
        <f t="shared" si="32"/>
        <v>0</v>
      </c>
      <c r="J78" s="178">
        <f t="shared" si="32"/>
        <v>0</v>
      </c>
    </row>
    <row r="79" s="121" customFormat="1" ht="27.75" customHeight="1" spans="1:10">
      <c r="A79" s="173"/>
      <c r="B79" s="183" t="s">
        <v>77</v>
      </c>
      <c r="C79" s="132">
        <f t="shared" si="29"/>
        <v>185</v>
      </c>
      <c r="D79" s="173"/>
      <c r="E79" s="173"/>
      <c r="F79" s="144">
        <v>185</v>
      </c>
      <c r="G79" s="144"/>
      <c r="H79" s="144"/>
      <c r="I79" s="144"/>
      <c r="J79" s="180"/>
    </row>
    <row r="80" s="121" customFormat="1" ht="27.75" customHeight="1" spans="1:10">
      <c r="A80" s="173"/>
      <c r="B80" s="183" t="s">
        <v>78</v>
      </c>
      <c r="C80" s="132">
        <f t="shared" si="29"/>
        <v>341</v>
      </c>
      <c r="D80" s="173"/>
      <c r="E80" s="173"/>
      <c r="F80" s="144">
        <v>341</v>
      </c>
      <c r="G80" s="144"/>
      <c r="H80" s="144"/>
      <c r="I80" s="144"/>
      <c r="J80" s="180"/>
    </row>
    <row r="81" s="121" customFormat="1" ht="27.75" customHeight="1" spans="1:10">
      <c r="A81" s="173"/>
      <c r="B81" s="145" t="s">
        <v>21</v>
      </c>
      <c r="C81" s="132">
        <f t="shared" si="29"/>
        <v>631</v>
      </c>
      <c r="D81" s="217">
        <f t="shared" ref="D81:J81" si="33">SUM(D82:D83)</f>
        <v>0</v>
      </c>
      <c r="E81" s="217">
        <f t="shared" si="33"/>
        <v>0</v>
      </c>
      <c r="F81" s="217">
        <f t="shared" si="33"/>
        <v>631</v>
      </c>
      <c r="G81" s="217">
        <f t="shared" si="33"/>
        <v>0</v>
      </c>
      <c r="H81" s="217">
        <f t="shared" si="33"/>
        <v>0</v>
      </c>
      <c r="I81" s="217">
        <f t="shared" si="33"/>
        <v>0</v>
      </c>
      <c r="J81" s="217">
        <f t="shared" si="33"/>
        <v>0</v>
      </c>
    </row>
    <row r="82" s="121" customFormat="1" ht="27.75" customHeight="1" spans="1:10">
      <c r="A82" s="182"/>
      <c r="B82" s="183" t="s">
        <v>79</v>
      </c>
      <c r="C82" s="132">
        <f t="shared" si="29"/>
        <v>312</v>
      </c>
      <c r="D82" s="173"/>
      <c r="E82" s="173"/>
      <c r="F82" s="144">
        <v>312</v>
      </c>
      <c r="G82" s="144"/>
      <c r="H82" s="144"/>
      <c r="I82" s="144"/>
      <c r="J82" s="180"/>
    </row>
    <row r="83" s="121" customFormat="1" ht="27.75" customHeight="1" spans="1:10">
      <c r="A83" s="173"/>
      <c r="B83" s="183" t="s">
        <v>80</v>
      </c>
      <c r="C83" s="132">
        <f t="shared" si="29"/>
        <v>319</v>
      </c>
      <c r="D83" s="173"/>
      <c r="E83" s="173"/>
      <c r="F83" s="144">
        <v>319</v>
      </c>
      <c r="G83" s="144"/>
      <c r="H83" s="144"/>
      <c r="I83" s="144"/>
      <c r="J83" s="180"/>
    </row>
    <row r="84" s="121" customFormat="1" ht="27.75" customHeight="1" spans="1:10">
      <c r="A84" s="148" t="s">
        <v>81</v>
      </c>
      <c r="B84" s="148" t="s">
        <v>82</v>
      </c>
      <c r="C84" s="132">
        <f t="shared" si="29"/>
        <v>1742</v>
      </c>
      <c r="D84" s="150">
        <f>SUM(D85,D89)</f>
        <v>0</v>
      </c>
      <c r="E84" s="150">
        <f t="shared" ref="E84:J84" si="34">SUM(E85,E89)</f>
        <v>0</v>
      </c>
      <c r="F84" s="150">
        <f t="shared" si="34"/>
        <v>978</v>
      </c>
      <c r="G84" s="150">
        <f t="shared" si="34"/>
        <v>764</v>
      </c>
      <c r="H84" s="150">
        <f t="shared" si="34"/>
        <v>0</v>
      </c>
      <c r="I84" s="150">
        <f t="shared" si="34"/>
        <v>0</v>
      </c>
      <c r="J84" s="150">
        <f t="shared" si="34"/>
        <v>0</v>
      </c>
    </row>
    <row r="85" s="121" customFormat="1" ht="27.75" customHeight="1" spans="1:10">
      <c r="A85" s="157"/>
      <c r="B85" s="140" t="s">
        <v>18</v>
      </c>
      <c r="C85" s="132">
        <f t="shared" si="29"/>
        <v>1310</v>
      </c>
      <c r="D85" s="178">
        <f>SUM(D86:D88)</f>
        <v>0</v>
      </c>
      <c r="E85" s="178">
        <f t="shared" ref="E85:J85" si="35">SUM(E86:E88)</f>
        <v>0</v>
      </c>
      <c r="F85" s="178">
        <f t="shared" si="35"/>
        <v>546</v>
      </c>
      <c r="G85" s="178">
        <f t="shared" si="35"/>
        <v>764</v>
      </c>
      <c r="H85" s="178">
        <f t="shared" si="35"/>
        <v>0</v>
      </c>
      <c r="I85" s="178">
        <f t="shared" si="35"/>
        <v>0</v>
      </c>
      <c r="J85" s="178">
        <f t="shared" si="35"/>
        <v>0</v>
      </c>
    </row>
    <row r="86" s="121" customFormat="1" ht="27.75" customHeight="1" spans="1:10">
      <c r="A86" s="229"/>
      <c r="B86" s="215" t="s">
        <v>19</v>
      </c>
      <c r="C86" s="132">
        <f t="shared" si="29"/>
        <v>764</v>
      </c>
      <c r="D86" s="179"/>
      <c r="E86" s="179"/>
      <c r="F86" s="144"/>
      <c r="G86" s="144">
        <v>764</v>
      </c>
      <c r="H86" s="144"/>
      <c r="I86" s="144"/>
      <c r="J86" s="180"/>
    </row>
    <row r="87" s="121" customFormat="1" ht="27.75" customHeight="1" spans="1:10">
      <c r="A87" s="142"/>
      <c r="B87" s="216" t="s">
        <v>83</v>
      </c>
      <c r="C87" s="132">
        <f t="shared" si="29"/>
        <v>235</v>
      </c>
      <c r="D87" s="142"/>
      <c r="E87" s="142"/>
      <c r="F87" s="144">
        <v>235</v>
      </c>
      <c r="G87" s="144"/>
      <c r="H87" s="144"/>
      <c r="I87" s="144"/>
      <c r="J87" s="180"/>
    </row>
    <row r="88" s="121" customFormat="1" ht="27.75" customHeight="1" spans="1:10">
      <c r="A88" s="142"/>
      <c r="B88" s="230" t="s">
        <v>84</v>
      </c>
      <c r="C88" s="132">
        <f t="shared" si="29"/>
        <v>311</v>
      </c>
      <c r="D88" s="182"/>
      <c r="E88" s="182"/>
      <c r="F88" s="144">
        <v>311</v>
      </c>
      <c r="G88" s="144"/>
      <c r="H88" s="144"/>
      <c r="I88" s="144"/>
      <c r="J88" s="180"/>
    </row>
    <row r="89" s="121" customFormat="1" ht="27.75" customHeight="1" spans="1:10">
      <c r="A89" s="182"/>
      <c r="B89" s="145" t="s">
        <v>21</v>
      </c>
      <c r="C89" s="132">
        <f t="shared" si="29"/>
        <v>432</v>
      </c>
      <c r="D89" s="217">
        <f>SUM(D90:D91)</f>
        <v>0</v>
      </c>
      <c r="E89" s="217">
        <f t="shared" ref="E89:J89" si="36">SUM(E90:E91)</f>
        <v>0</v>
      </c>
      <c r="F89" s="217">
        <f t="shared" si="36"/>
        <v>432</v>
      </c>
      <c r="G89" s="217">
        <f t="shared" si="36"/>
        <v>0</v>
      </c>
      <c r="H89" s="217">
        <f t="shared" si="36"/>
        <v>0</v>
      </c>
      <c r="I89" s="217">
        <f t="shared" si="36"/>
        <v>0</v>
      </c>
      <c r="J89" s="217">
        <f t="shared" si="36"/>
        <v>0</v>
      </c>
    </row>
    <row r="90" s="121" customFormat="1" ht="27.75" customHeight="1" spans="1:10">
      <c r="A90" s="142"/>
      <c r="B90" s="216" t="s">
        <v>85</v>
      </c>
      <c r="C90" s="132">
        <f t="shared" si="29"/>
        <v>243</v>
      </c>
      <c r="D90" s="142"/>
      <c r="E90" s="142"/>
      <c r="F90" s="144">
        <v>243</v>
      </c>
      <c r="G90" s="144"/>
      <c r="H90" s="144"/>
      <c r="I90" s="144"/>
      <c r="J90" s="180"/>
    </row>
    <row r="91" s="121" customFormat="1" ht="27.75" customHeight="1" spans="1:10">
      <c r="A91" s="142"/>
      <c r="B91" s="216" t="s">
        <v>86</v>
      </c>
      <c r="C91" s="132">
        <f t="shared" si="29"/>
        <v>189</v>
      </c>
      <c r="D91" s="142"/>
      <c r="E91" s="142"/>
      <c r="F91" s="144">
        <v>189</v>
      </c>
      <c r="G91" s="144"/>
      <c r="H91" s="144"/>
      <c r="I91" s="144"/>
      <c r="J91" s="180"/>
    </row>
    <row r="92" s="121" customFormat="1" ht="27.75" customHeight="1" spans="1:10">
      <c r="A92" s="154" t="s">
        <v>87</v>
      </c>
      <c r="B92" s="154" t="s">
        <v>88</v>
      </c>
      <c r="C92" s="132">
        <f t="shared" si="29"/>
        <v>2395</v>
      </c>
      <c r="D92" s="157">
        <f>SUM(D93,D95)</f>
        <v>0</v>
      </c>
      <c r="E92" s="157">
        <f t="shared" ref="E92:J92" si="37">SUM(E93,E95)</f>
        <v>0</v>
      </c>
      <c r="F92" s="157">
        <f t="shared" si="37"/>
        <v>536</v>
      </c>
      <c r="G92" s="157">
        <f t="shared" si="37"/>
        <v>1859</v>
      </c>
      <c r="H92" s="157">
        <f t="shared" si="37"/>
        <v>0</v>
      </c>
      <c r="I92" s="157">
        <f t="shared" si="37"/>
        <v>0</v>
      </c>
      <c r="J92" s="157">
        <f t="shared" si="37"/>
        <v>0</v>
      </c>
    </row>
    <row r="93" s="121" customFormat="1" ht="27.75" customHeight="1" spans="1:10">
      <c r="A93" s="151"/>
      <c r="B93" s="140" t="s">
        <v>18</v>
      </c>
      <c r="C93" s="132">
        <f t="shared" si="29"/>
        <v>62</v>
      </c>
      <c r="D93" s="178">
        <f>SUM(D94)</f>
        <v>0</v>
      </c>
      <c r="E93" s="178">
        <f t="shared" ref="E93:J93" si="38">SUM(E94)</f>
        <v>0</v>
      </c>
      <c r="F93" s="178">
        <f t="shared" si="38"/>
        <v>62</v>
      </c>
      <c r="G93" s="178">
        <f t="shared" si="38"/>
        <v>0</v>
      </c>
      <c r="H93" s="178">
        <f t="shared" si="38"/>
        <v>0</v>
      </c>
      <c r="I93" s="178">
        <f t="shared" si="38"/>
        <v>0</v>
      </c>
      <c r="J93" s="178">
        <f t="shared" si="38"/>
        <v>0</v>
      </c>
    </row>
    <row r="94" s="121" customFormat="1" ht="27.75" customHeight="1" spans="1:10">
      <c r="A94" s="142"/>
      <c r="B94" s="216" t="s">
        <v>89</v>
      </c>
      <c r="C94" s="132">
        <f t="shared" si="29"/>
        <v>62</v>
      </c>
      <c r="D94" s="142"/>
      <c r="E94" s="142"/>
      <c r="F94" s="144">
        <v>62</v>
      </c>
      <c r="G94" s="144"/>
      <c r="H94" s="144"/>
      <c r="I94" s="144"/>
      <c r="J94" s="180"/>
    </row>
    <row r="95" s="121" customFormat="1" ht="27.75" customHeight="1" spans="1:10">
      <c r="A95" s="142"/>
      <c r="B95" s="145" t="s">
        <v>21</v>
      </c>
      <c r="C95" s="132">
        <f t="shared" si="29"/>
        <v>2333</v>
      </c>
      <c r="D95" s="217">
        <f>SUM(D96:D98)</f>
        <v>0</v>
      </c>
      <c r="E95" s="217">
        <f t="shared" ref="E95:J95" si="39">SUM(E96:E98)</f>
        <v>0</v>
      </c>
      <c r="F95" s="217">
        <f t="shared" si="39"/>
        <v>474</v>
      </c>
      <c r="G95" s="217">
        <f t="shared" si="39"/>
        <v>1859</v>
      </c>
      <c r="H95" s="217">
        <f t="shared" si="39"/>
        <v>0</v>
      </c>
      <c r="I95" s="217">
        <f t="shared" si="39"/>
        <v>0</v>
      </c>
      <c r="J95" s="217">
        <f t="shared" si="39"/>
        <v>0</v>
      </c>
    </row>
    <row r="96" s="121" customFormat="1" ht="27.75" customHeight="1" spans="1:10">
      <c r="A96" s="142"/>
      <c r="B96" s="216" t="s">
        <v>90</v>
      </c>
      <c r="C96" s="132">
        <f t="shared" si="29"/>
        <v>92</v>
      </c>
      <c r="D96" s="142"/>
      <c r="E96" s="142"/>
      <c r="F96" s="144">
        <v>92</v>
      </c>
      <c r="G96" s="144"/>
      <c r="H96" s="144"/>
      <c r="I96" s="144"/>
      <c r="J96" s="180"/>
    </row>
    <row r="97" s="121" customFormat="1" ht="27.75" customHeight="1" spans="1:10">
      <c r="A97" s="142"/>
      <c r="B97" s="216" t="s">
        <v>91</v>
      </c>
      <c r="C97" s="132">
        <f t="shared" si="29"/>
        <v>391</v>
      </c>
      <c r="D97" s="142"/>
      <c r="E97" s="142"/>
      <c r="F97" s="144">
        <v>163</v>
      </c>
      <c r="G97" s="144">
        <v>228</v>
      </c>
      <c r="H97" s="144"/>
      <c r="I97" s="144"/>
      <c r="J97" s="180"/>
    </row>
    <row r="98" s="121" customFormat="1" ht="27.75" customHeight="1" spans="1:10">
      <c r="A98" s="142"/>
      <c r="B98" s="230" t="s">
        <v>92</v>
      </c>
      <c r="C98" s="132">
        <f t="shared" si="29"/>
        <v>1850</v>
      </c>
      <c r="D98" s="182"/>
      <c r="E98" s="182"/>
      <c r="F98" s="144">
        <v>219</v>
      </c>
      <c r="G98" s="144">
        <v>1631</v>
      </c>
      <c r="H98" s="144"/>
      <c r="I98" s="144"/>
      <c r="J98" s="180"/>
    </row>
    <row r="99" s="121" customFormat="1" ht="27.75" customHeight="1" spans="1:10">
      <c r="A99" s="149" t="s">
        <v>93</v>
      </c>
      <c r="B99" s="149" t="s">
        <v>94</v>
      </c>
      <c r="C99" s="132">
        <f t="shared" si="29"/>
        <v>1119</v>
      </c>
      <c r="D99" s="151">
        <f>SUM(D100)</f>
        <v>0</v>
      </c>
      <c r="E99" s="151">
        <f t="shared" ref="E99:J99" si="40">SUM(E100)</f>
        <v>0</v>
      </c>
      <c r="F99" s="151">
        <f t="shared" si="40"/>
        <v>536</v>
      </c>
      <c r="G99" s="151">
        <f t="shared" si="40"/>
        <v>583</v>
      </c>
      <c r="H99" s="151">
        <f t="shared" si="40"/>
        <v>0</v>
      </c>
      <c r="I99" s="151">
        <f t="shared" si="40"/>
        <v>0</v>
      </c>
      <c r="J99" s="151">
        <f t="shared" si="40"/>
        <v>0</v>
      </c>
    </row>
    <row r="100" s="121" customFormat="1" ht="27.75" customHeight="1" spans="1:10">
      <c r="A100" s="150"/>
      <c r="B100" s="145" t="s">
        <v>21</v>
      </c>
      <c r="C100" s="132">
        <f t="shared" si="29"/>
        <v>1119</v>
      </c>
      <c r="D100" s="217">
        <f>SUM(D101:D104)</f>
        <v>0</v>
      </c>
      <c r="E100" s="217">
        <f t="shared" ref="E100:J100" si="41">SUM(E101:E104)</f>
        <v>0</v>
      </c>
      <c r="F100" s="217">
        <f t="shared" si="41"/>
        <v>536</v>
      </c>
      <c r="G100" s="217">
        <f t="shared" si="41"/>
        <v>583</v>
      </c>
      <c r="H100" s="217">
        <f t="shared" si="41"/>
        <v>0</v>
      </c>
      <c r="I100" s="217">
        <f t="shared" si="41"/>
        <v>0</v>
      </c>
      <c r="J100" s="217">
        <f t="shared" si="41"/>
        <v>0</v>
      </c>
    </row>
    <row r="101" s="121" customFormat="1" ht="27.75" customHeight="1" spans="1:10">
      <c r="A101" s="142"/>
      <c r="B101" s="216" t="s">
        <v>95</v>
      </c>
      <c r="C101" s="132">
        <f t="shared" si="29"/>
        <v>230</v>
      </c>
      <c r="D101" s="142"/>
      <c r="E101" s="142"/>
      <c r="F101" s="144">
        <v>230</v>
      </c>
      <c r="G101" s="144"/>
      <c r="H101" s="144"/>
      <c r="I101" s="144"/>
      <c r="J101" s="180"/>
    </row>
    <row r="102" s="121" customFormat="1" ht="27.75" customHeight="1" spans="1:10">
      <c r="A102" s="142"/>
      <c r="B102" s="216" t="s">
        <v>96</v>
      </c>
      <c r="C102" s="132">
        <f t="shared" ref="C102:C117" si="42">SUM(D102:J102)</f>
        <v>211</v>
      </c>
      <c r="D102" s="142"/>
      <c r="E102" s="142"/>
      <c r="F102" s="144">
        <v>211</v>
      </c>
      <c r="G102" s="144"/>
      <c r="H102" s="144"/>
      <c r="I102" s="144"/>
      <c r="J102" s="180"/>
    </row>
    <row r="103" s="121" customFormat="1" ht="27.75" customHeight="1" spans="1:10">
      <c r="A103" s="142"/>
      <c r="B103" s="230" t="s">
        <v>97</v>
      </c>
      <c r="C103" s="132">
        <f t="shared" si="42"/>
        <v>95</v>
      </c>
      <c r="D103" s="182"/>
      <c r="E103" s="182"/>
      <c r="F103" s="144">
        <v>95</v>
      </c>
      <c r="G103" s="144"/>
      <c r="H103" s="144"/>
      <c r="I103" s="144"/>
      <c r="J103" s="180"/>
    </row>
    <row r="104" s="121" customFormat="1" ht="27.75" customHeight="1" spans="1:10">
      <c r="A104" s="142"/>
      <c r="B104" s="231" t="s">
        <v>98</v>
      </c>
      <c r="C104" s="132">
        <f t="shared" si="42"/>
        <v>583</v>
      </c>
      <c r="D104" s="182"/>
      <c r="E104" s="182"/>
      <c r="F104" s="144"/>
      <c r="G104" s="144">
        <v>583</v>
      </c>
      <c r="H104" s="144"/>
      <c r="I104" s="144"/>
      <c r="J104" s="180"/>
    </row>
    <row r="105" s="121" customFormat="1" ht="45.75" customHeight="1" spans="1:10">
      <c r="A105" s="188" t="s">
        <v>99</v>
      </c>
      <c r="B105" s="188" t="s">
        <v>100</v>
      </c>
      <c r="C105" s="132">
        <f t="shared" si="42"/>
        <v>6041</v>
      </c>
      <c r="D105" s="232">
        <f>SUM(D106:D110)</f>
        <v>5000</v>
      </c>
      <c r="E105" s="232">
        <f t="shared" ref="E105:J105" si="43">SUM(E106:E110)</f>
        <v>0</v>
      </c>
      <c r="F105" s="232">
        <f t="shared" si="43"/>
        <v>236</v>
      </c>
      <c r="G105" s="232">
        <f t="shared" si="43"/>
        <v>805</v>
      </c>
      <c r="H105" s="232">
        <f t="shared" si="43"/>
        <v>0</v>
      </c>
      <c r="I105" s="232">
        <f t="shared" si="43"/>
        <v>0</v>
      </c>
      <c r="J105" s="232">
        <f t="shared" si="43"/>
        <v>0</v>
      </c>
    </row>
    <row r="106" s="121" customFormat="1" ht="27.75" customHeight="1" spans="1:10">
      <c r="A106" s="233"/>
      <c r="B106" s="234" t="s">
        <v>101</v>
      </c>
      <c r="C106" s="132">
        <f t="shared" si="42"/>
        <v>5000</v>
      </c>
      <c r="D106" s="233">
        <v>5000</v>
      </c>
      <c r="E106" s="233"/>
      <c r="F106" s="144"/>
      <c r="G106" s="144"/>
      <c r="H106" s="144"/>
      <c r="I106" s="144"/>
      <c r="J106" s="180"/>
    </row>
    <row r="107" s="121" customFormat="1" ht="27.75" customHeight="1" spans="1:10">
      <c r="A107" s="152"/>
      <c r="B107" s="218" t="s">
        <v>102</v>
      </c>
      <c r="C107" s="132">
        <f t="shared" si="42"/>
        <v>63</v>
      </c>
      <c r="D107" s="152"/>
      <c r="E107" s="152"/>
      <c r="F107" s="144">
        <v>63</v>
      </c>
      <c r="G107" s="144"/>
      <c r="H107" s="144"/>
      <c r="I107" s="144"/>
      <c r="J107" s="180"/>
    </row>
    <row r="108" s="121" customFormat="1" ht="27.75" customHeight="1" spans="1:10">
      <c r="A108" s="152"/>
      <c r="B108" s="218" t="s">
        <v>103</v>
      </c>
      <c r="C108" s="132">
        <f t="shared" si="42"/>
        <v>852</v>
      </c>
      <c r="D108" s="152"/>
      <c r="E108" s="152"/>
      <c r="F108" s="144">
        <v>47</v>
      </c>
      <c r="G108" s="144">
        <v>805</v>
      </c>
      <c r="H108" s="144"/>
      <c r="I108" s="144"/>
      <c r="J108" s="180"/>
    </row>
    <row r="109" s="121" customFormat="1" ht="27.75" customHeight="1" spans="1:10">
      <c r="A109" s="152"/>
      <c r="B109" s="218" t="s">
        <v>104</v>
      </c>
      <c r="C109" s="132">
        <f t="shared" si="42"/>
        <v>76</v>
      </c>
      <c r="D109" s="152"/>
      <c r="E109" s="152"/>
      <c r="F109" s="144">
        <v>76</v>
      </c>
      <c r="G109" s="144"/>
      <c r="H109" s="144"/>
      <c r="I109" s="144"/>
      <c r="J109" s="180"/>
    </row>
    <row r="110" s="121" customFormat="1" ht="27.75" customHeight="1" spans="1:10">
      <c r="A110" s="152"/>
      <c r="B110" s="218" t="s">
        <v>105</v>
      </c>
      <c r="C110" s="132">
        <f t="shared" si="42"/>
        <v>50</v>
      </c>
      <c r="D110" s="152"/>
      <c r="E110" s="152"/>
      <c r="F110" s="144">
        <v>50</v>
      </c>
      <c r="G110" s="144"/>
      <c r="H110" s="144"/>
      <c r="I110" s="144"/>
      <c r="J110" s="180"/>
    </row>
    <row r="111" s="123" customFormat="1" ht="27.75" customHeight="1" spans="1:16378">
      <c r="A111" s="235" t="s">
        <v>106</v>
      </c>
      <c r="B111" s="235" t="s">
        <v>107</v>
      </c>
      <c r="C111" s="132">
        <f t="shared" si="42"/>
        <v>72250</v>
      </c>
      <c r="D111" s="236">
        <f>SUM(D112,D115)</f>
        <v>70000</v>
      </c>
      <c r="E111" s="236">
        <f t="shared" ref="E111:J111" si="44">SUM(E112,E115)</f>
        <v>2250</v>
      </c>
      <c r="F111" s="236">
        <f t="shared" si="44"/>
        <v>0</v>
      </c>
      <c r="G111" s="236">
        <f t="shared" si="44"/>
        <v>0</v>
      </c>
      <c r="H111" s="236">
        <f t="shared" si="44"/>
        <v>0</v>
      </c>
      <c r="I111" s="236">
        <f t="shared" si="44"/>
        <v>0</v>
      </c>
      <c r="J111" s="236">
        <f t="shared" si="44"/>
        <v>0</v>
      </c>
      <c r="XDR111" s="228"/>
      <c r="XDS111" s="228"/>
      <c r="XDT111" s="228"/>
      <c r="XDU111" s="228"/>
      <c r="XDV111" s="228"/>
      <c r="XDW111" s="228"/>
      <c r="XDX111" s="228"/>
      <c r="XDY111" s="228"/>
      <c r="XDZ111" s="228"/>
      <c r="XEA111" s="228"/>
      <c r="XEB111" s="228"/>
      <c r="XEC111" s="228"/>
      <c r="XED111" s="228"/>
      <c r="XEE111" s="228"/>
      <c r="XEF111" s="228"/>
      <c r="XEG111" s="228"/>
      <c r="XEH111" s="228"/>
      <c r="XEI111" s="228"/>
      <c r="XEJ111" s="228"/>
      <c r="XEK111" s="228"/>
      <c r="XEL111" s="228"/>
      <c r="XEM111" s="228"/>
      <c r="XEN111" s="228"/>
      <c r="XEO111" s="228"/>
      <c r="XEP111" s="228"/>
      <c r="XEQ111" s="228"/>
      <c r="XER111" s="228"/>
      <c r="XES111" s="228"/>
      <c r="XET111" s="228"/>
      <c r="XEU111" s="228"/>
      <c r="XEV111" s="228"/>
      <c r="XEW111" s="228"/>
      <c r="XEX111" s="228"/>
    </row>
    <row r="112" ht="62.25" customHeight="1" spans="1:10">
      <c r="A112" s="63" t="s">
        <v>108</v>
      </c>
      <c r="B112" s="63" t="s">
        <v>109</v>
      </c>
      <c r="C112" s="132">
        <f t="shared" si="42"/>
        <v>70000</v>
      </c>
      <c r="D112" s="58">
        <f>SUM(D113:D114)</f>
        <v>70000</v>
      </c>
      <c r="E112" s="58">
        <f t="shared" ref="E112:J112" si="45">SUM(E113:E114)</f>
        <v>0</v>
      </c>
      <c r="F112" s="58">
        <f t="shared" si="45"/>
        <v>0</v>
      </c>
      <c r="G112" s="58">
        <f t="shared" si="45"/>
        <v>0</v>
      </c>
      <c r="H112" s="58">
        <f t="shared" si="45"/>
        <v>0</v>
      </c>
      <c r="I112" s="58">
        <f t="shared" si="45"/>
        <v>0</v>
      </c>
      <c r="J112" s="58">
        <f t="shared" si="45"/>
        <v>0</v>
      </c>
    </row>
    <row r="113" ht="35.25" customHeight="1" spans="1:10">
      <c r="A113" s="66"/>
      <c r="B113" s="237" t="s">
        <v>108</v>
      </c>
      <c r="C113" s="132">
        <f t="shared" si="42"/>
        <v>10000</v>
      </c>
      <c r="D113" s="61">
        <v>10000</v>
      </c>
      <c r="E113" s="144"/>
      <c r="F113" s="144"/>
      <c r="G113" s="144"/>
      <c r="H113" s="144"/>
      <c r="I113" s="144"/>
      <c r="J113" s="180"/>
    </row>
    <row r="114" ht="35.25" customHeight="1" spans="1:10">
      <c r="A114" s="66"/>
      <c r="B114" s="237" t="s">
        <v>110</v>
      </c>
      <c r="C114" s="132">
        <f t="shared" si="42"/>
        <v>60000</v>
      </c>
      <c r="D114" s="61">
        <v>60000</v>
      </c>
      <c r="E114" s="144"/>
      <c r="F114" s="144"/>
      <c r="G114" s="144"/>
      <c r="H114" s="144"/>
      <c r="I114" s="144"/>
      <c r="J114" s="180"/>
    </row>
    <row r="115" s="53" customFormat="1" ht="35.25" customHeight="1" spans="1:16378">
      <c r="A115" s="63" t="s">
        <v>111</v>
      </c>
      <c r="B115" s="238" t="s">
        <v>112</v>
      </c>
      <c r="C115" s="132">
        <f t="shared" si="42"/>
        <v>2250</v>
      </c>
      <c r="D115" s="58">
        <f>SUM(D116)</f>
        <v>0</v>
      </c>
      <c r="E115" s="58">
        <f t="shared" ref="E115:J115" si="46">SUM(E116)</f>
        <v>2250</v>
      </c>
      <c r="F115" s="58">
        <f t="shared" si="46"/>
        <v>0</v>
      </c>
      <c r="G115" s="58">
        <f t="shared" si="46"/>
        <v>0</v>
      </c>
      <c r="H115" s="58">
        <f t="shared" si="46"/>
        <v>0</v>
      </c>
      <c r="I115" s="58">
        <f t="shared" si="46"/>
        <v>0</v>
      </c>
      <c r="J115" s="58">
        <f t="shared" si="46"/>
        <v>0</v>
      </c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123"/>
      <c r="CS115" s="123"/>
      <c r="CT115" s="123"/>
      <c r="CU115" s="123"/>
      <c r="CV115" s="123"/>
      <c r="CW115" s="123"/>
      <c r="CX115" s="123"/>
      <c r="CY115" s="123"/>
      <c r="CZ115" s="123"/>
      <c r="DA115" s="123"/>
      <c r="DB115" s="123"/>
      <c r="DC115" s="123"/>
      <c r="DD115" s="123"/>
      <c r="DE115" s="123"/>
      <c r="DF115" s="123"/>
      <c r="DG115" s="123"/>
      <c r="DH115" s="123"/>
      <c r="DI115" s="123"/>
      <c r="DJ115" s="123"/>
      <c r="DK115" s="123"/>
      <c r="DL115" s="123"/>
      <c r="DM115" s="123"/>
      <c r="DN115" s="123"/>
      <c r="DO115" s="123"/>
      <c r="DP115" s="123"/>
      <c r="DQ115" s="123"/>
      <c r="DR115" s="123"/>
      <c r="DS115" s="123"/>
      <c r="DT115" s="123"/>
      <c r="DU115" s="123"/>
      <c r="DV115" s="123"/>
      <c r="DW115" s="123"/>
      <c r="DX115" s="123"/>
      <c r="DY115" s="123"/>
      <c r="DZ115" s="123"/>
      <c r="EA115" s="123"/>
      <c r="EB115" s="123"/>
      <c r="EC115" s="123"/>
      <c r="ED115" s="123"/>
      <c r="EE115" s="123"/>
      <c r="EF115" s="123"/>
      <c r="EG115" s="123"/>
      <c r="EH115" s="123"/>
      <c r="EI115" s="123"/>
      <c r="EJ115" s="123"/>
      <c r="EK115" s="123"/>
      <c r="EL115" s="123"/>
      <c r="EM115" s="123"/>
      <c r="EN115" s="123"/>
      <c r="EO115" s="123"/>
      <c r="EP115" s="123"/>
      <c r="EQ115" s="123"/>
      <c r="ER115" s="123"/>
      <c r="ES115" s="123"/>
      <c r="ET115" s="123"/>
      <c r="EU115" s="123"/>
      <c r="EV115" s="123"/>
      <c r="EW115" s="123"/>
      <c r="EX115" s="123"/>
      <c r="EY115" s="123"/>
      <c r="EZ115" s="123"/>
      <c r="FA115" s="123"/>
      <c r="FB115" s="123"/>
      <c r="FC115" s="123"/>
      <c r="FD115" s="123"/>
      <c r="FE115" s="123"/>
      <c r="FF115" s="123"/>
      <c r="FG115" s="123"/>
      <c r="FH115" s="123"/>
      <c r="FI115" s="123"/>
      <c r="FJ115" s="123"/>
      <c r="FK115" s="123"/>
      <c r="FL115" s="123"/>
      <c r="FM115" s="123"/>
      <c r="FN115" s="123"/>
      <c r="FO115" s="123"/>
      <c r="FP115" s="123"/>
      <c r="FQ115" s="123"/>
      <c r="FR115" s="123"/>
      <c r="FS115" s="123"/>
      <c r="FT115" s="123"/>
      <c r="FU115" s="123"/>
      <c r="FV115" s="123"/>
      <c r="FW115" s="123"/>
      <c r="FX115" s="123"/>
      <c r="FY115" s="123"/>
      <c r="FZ115" s="123"/>
      <c r="GA115" s="123"/>
      <c r="GB115" s="123"/>
      <c r="GC115" s="123"/>
      <c r="GD115" s="123"/>
      <c r="GE115" s="123"/>
      <c r="GF115" s="123"/>
      <c r="GG115" s="123"/>
      <c r="GH115" s="123"/>
      <c r="GI115" s="123"/>
      <c r="GJ115" s="123"/>
      <c r="GK115" s="123"/>
      <c r="GL115" s="123"/>
      <c r="GM115" s="123"/>
      <c r="GN115" s="123"/>
      <c r="GO115" s="123"/>
      <c r="GP115" s="123"/>
      <c r="GQ115" s="123"/>
      <c r="GR115" s="123"/>
      <c r="GS115" s="123"/>
      <c r="GT115" s="123"/>
      <c r="GU115" s="123"/>
      <c r="GV115" s="123"/>
      <c r="GW115" s="123"/>
      <c r="GX115" s="123"/>
      <c r="GY115" s="123"/>
      <c r="GZ115" s="123"/>
      <c r="HA115" s="123"/>
      <c r="HB115" s="123"/>
      <c r="HC115" s="123"/>
      <c r="HD115" s="123"/>
      <c r="HE115" s="123"/>
      <c r="HF115" s="123"/>
      <c r="HG115" s="123"/>
      <c r="HH115" s="123"/>
      <c r="HI115" s="123"/>
      <c r="HJ115" s="123"/>
      <c r="HK115" s="123"/>
      <c r="HL115" s="123"/>
      <c r="HM115" s="123"/>
      <c r="HN115" s="123"/>
      <c r="HO115" s="123"/>
      <c r="HP115" s="123"/>
      <c r="HQ115" s="123"/>
      <c r="HR115" s="123"/>
      <c r="HS115" s="123"/>
      <c r="HT115" s="123"/>
      <c r="HU115" s="123"/>
      <c r="HV115" s="123"/>
      <c r="HW115" s="123"/>
      <c r="HX115" s="123"/>
      <c r="HY115" s="123"/>
      <c r="HZ115" s="123"/>
      <c r="IA115" s="123"/>
      <c r="IB115" s="123"/>
      <c r="IC115" s="123"/>
      <c r="ID115" s="123"/>
      <c r="IE115" s="123"/>
      <c r="IF115" s="123"/>
      <c r="IG115" s="123"/>
      <c r="IH115" s="123"/>
      <c r="II115" s="123"/>
      <c r="IJ115" s="123"/>
      <c r="IK115" s="123"/>
      <c r="IL115" s="123"/>
      <c r="IM115" s="123"/>
      <c r="IN115" s="123"/>
      <c r="IO115" s="123"/>
      <c r="IP115" s="123"/>
      <c r="IQ115" s="123"/>
      <c r="IR115" s="123"/>
      <c r="IS115" s="123"/>
      <c r="IT115" s="123"/>
      <c r="IU115" s="123"/>
      <c r="IV115" s="123"/>
      <c r="IW115" s="123"/>
      <c r="IX115" s="123"/>
      <c r="IY115" s="123"/>
      <c r="IZ115" s="123"/>
      <c r="JA115" s="123"/>
      <c r="JB115" s="123"/>
      <c r="JC115" s="123"/>
      <c r="JD115" s="123"/>
      <c r="JE115" s="123"/>
      <c r="JF115" s="123"/>
      <c r="JG115" s="123"/>
      <c r="JH115" s="123"/>
      <c r="JI115" s="123"/>
      <c r="JJ115" s="123"/>
      <c r="JK115" s="123"/>
      <c r="JL115" s="123"/>
      <c r="JM115" s="123"/>
      <c r="JN115" s="123"/>
      <c r="JO115" s="123"/>
      <c r="JP115" s="123"/>
      <c r="JQ115" s="123"/>
      <c r="JR115" s="123"/>
      <c r="JS115" s="123"/>
      <c r="JT115" s="123"/>
      <c r="JU115" s="123"/>
      <c r="JV115" s="123"/>
      <c r="JW115" s="123"/>
      <c r="JX115" s="123"/>
      <c r="JY115" s="123"/>
      <c r="JZ115" s="123"/>
      <c r="KA115" s="123"/>
      <c r="KB115" s="123"/>
      <c r="KC115" s="123"/>
      <c r="KD115" s="123"/>
      <c r="KE115" s="123"/>
      <c r="KF115" s="123"/>
      <c r="KG115" s="123"/>
      <c r="KH115" s="123"/>
      <c r="KI115" s="123"/>
      <c r="KJ115" s="123"/>
      <c r="KK115" s="123"/>
      <c r="KL115" s="123"/>
      <c r="KM115" s="123"/>
      <c r="KN115" s="123"/>
      <c r="KO115" s="123"/>
      <c r="KP115" s="123"/>
      <c r="KQ115" s="123"/>
      <c r="KR115" s="123"/>
      <c r="KS115" s="123"/>
      <c r="KT115" s="123"/>
      <c r="KU115" s="123"/>
      <c r="KV115" s="123"/>
      <c r="KW115" s="123"/>
      <c r="KX115" s="123"/>
      <c r="KY115" s="123"/>
      <c r="KZ115" s="123"/>
      <c r="LA115" s="123"/>
      <c r="LB115" s="123"/>
      <c r="LC115" s="123"/>
      <c r="LD115" s="123"/>
      <c r="LE115" s="123"/>
      <c r="LF115" s="123"/>
      <c r="LG115" s="123"/>
      <c r="LH115" s="123"/>
      <c r="LI115" s="123"/>
      <c r="LJ115" s="123"/>
      <c r="LK115" s="123"/>
      <c r="LL115" s="123"/>
      <c r="LM115" s="123"/>
      <c r="LN115" s="123"/>
      <c r="LO115" s="123"/>
      <c r="LP115" s="123"/>
      <c r="LQ115" s="123"/>
      <c r="LR115" s="123"/>
      <c r="LS115" s="123"/>
      <c r="LT115" s="123"/>
      <c r="LU115" s="123"/>
      <c r="LV115" s="123"/>
      <c r="LW115" s="123"/>
      <c r="LX115" s="123"/>
      <c r="LY115" s="123"/>
      <c r="LZ115" s="123"/>
      <c r="MA115" s="123"/>
      <c r="MB115" s="123"/>
      <c r="MC115" s="123"/>
      <c r="MD115" s="123"/>
      <c r="ME115" s="123"/>
      <c r="MF115" s="123"/>
      <c r="MG115" s="123"/>
      <c r="MH115" s="123"/>
      <c r="MI115" s="123"/>
      <c r="MJ115" s="123"/>
      <c r="MK115" s="123"/>
      <c r="ML115" s="123"/>
      <c r="MM115" s="123"/>
      <c r="MN115" s="123"/>
      <c r="MO115" s="123"/>
      <c r="MP115" s="123"/>
      <c r="MQ115" s="123"/>
      <c r="MR115" s="123"/>
      <c r="MS115" s="123"/>
      <c r="MT115" s="123"/>
      <c r="MU115" s="123"/>
      <c r="MV115" s="123"/>
      <c r="MW115" s="123"/>
      <c r="MX115" s="123"/>
      <c r="MY115" s="123"/>
      <c r="MZ115" s="123"/>
      <c r="NA115" s="123"/>
      <c r="NB115" s="123"/>
      <c r="NC115" s="123"/>
      <c r="ND115" s="123"/>
      <c r="NE115" s="123"/>
      <c r="NF115" s="123"/>
      <c r="NG115" s="123"/>
      <c r="NH115" s="123"/>
      <c r="NI115" s="123"/>
      <c r="NJ115" s="123"/>
      <c r="NK115" s="123"/>
      <c r="NL115" s="123"/>
      <c r="NM115" s="123"/>
      <c r="NN115" s="123"/>
      <c r="NO115" s="123"/>
      <c r="NP115" s="123"/>
      <c r="NQ115" s="123"/>
      <c r="NR115" s="123"/>
      <c r="NS115" s="123"/>
      <c r="NT115" s="123"/>
      <c r="NU115" s="123"/>
      <c r="NV115" s="123"/>
      <c r="NW115" s="123"/>
      <c r="NX115" s="123"/>
      <c r="NY115" s="123"/>
      <c r="NZ115" s="123"/>
      <c r="OA115" s="123"/>
      <c r="OB115" s="123"/>
      <c r="OC115" s="123"/>
      <c r="OD115" s="123"/>
      <c r="OE115" s="123"/>
      <c r="OF115" s="123"/>
      <c r="OG115" s="123"/>
      <c r="OH115" s="123"/>
      <c r="OI115" s="123"/>
      <c r="OJ115" s="123"/>
      <c r="OK115" s="123"/>
      <c r="OL115" s="123"/>
      <c r="OM115" s="123"/>
      <c r="ON115" s="123"/>
      <c r="OO115" s="123"/>
      <c r="OP115" s="123"/>
      <c r="OQ115" s="123"/>
      <c r="OR115" s="123"/>
      <c r="OS115" s="123"/>
      <c r="OT115" s="123"/>
      <c r="OU115" s="123"/>
      <c r="OV115" s="123"/>
      <c r="OW115" s="123"/>
      <c r="OX115" s="123"/>
      <c r="OY115" s="123"/>
      <c r="OZ115" s="123"/>
      <c r="PA115" s="123"/>
      <c r="PB115" s="123"/>
      <c r="PC115" s="123"/>
      <c r="PD115" s="123"/>
      <c r="PE115" s="123"/>
      <c r="PF115" s="123"/>
      <c r="PG115" s="123"/>
      <c r="PH115" s="123"/>
      <c r="PI115" s="123"/>
      <c r="PJ115" s="123"/>
      <c r="PK115" s="123"/>
      <c r="PL115" s="123"/>
      <c r="PM115" s="123"/>
      <c r="PN115" s="123"/>
      <c r="PO115" s="123"/>
      <c r="PP115" s="123"/>
      <c r="PQ115" s="123"/>
      <c r="PR115" s="123"/>
      <c r="PS115" s="123"/>
      <c r="PT115" s="123"/>
      <c r="PU115" s="123"/>
      <c r="PV115" s="123"/>
      <c r="PW115" s="123"/>
      <c r="PX115" s="123"/>
      <c r="PY115" s="123"/>
      <c r="PZ115" s="123"/>
      <c r="QA115" s="123"/>
      <c r="QB115" s="123"/>
      <c r="QC115" s="123"/>
      <c r="QD115" s="123"/>
      <c r="QE115" s="123"/>
      <c r="QF115" s="123"/>
      <c r="QG115" s="123"/>
      <c r="QH115" s="123"/>
      <c r="QI115" s="123"/>
      <c r="QJ115" s="123"/>
      <c r="QK115" s="123"/>
      <c r="QL115" s="123"/>
      <c r="QM115" s="123"/>
      <c r="QN115" s="123"/>
      <c r="QO115" s="123"/>
      <c r="QP115" s="123"/>
      <c r="QQ115" s="123"/>
      <c r="QR115" s="123"/>
      <c r="QS115" s="123"/>
      <c r="QT115" s="123"/>
      <c r="QU115" s="123"/>
      <c r="QV115" s="123"/>
      <c r="QW115" s="123"/>
      <c r="QX115" s="123"/>
      <c r="QY115" s="123"/>
      <c r="QZ115" s="123"/>
      <c r="RA115" s="123"/>
      <c r="RB115" s="123"/>
      <c r="RC115" s="123"/>
      <c r="RD115" s="123"/>
      <c r="RE115" s="123"/>
      <c r="RF115" s="123"/>
      <c r="RG115" s="123"/>
      <c r="RH115" s="123"/>
      <c r="RI115" s="123"/>
      <c r="RJ115" s="123"/>
      <c r="RK115" s="123"/>
      <c r="RL115" s="123"/>
      <c r="RM115" s="123"/>
      <c r="RN115" s="123"/>
      <c r="RO115" s="123"/>
      <c r="RP115" s="123"/>
      <c r="RQ115" s="123"/>
      <c r="RR115" s="123"/>
      <c r="RS115" s="123"/>
      <c r="RT115" s="123"/>
      <c r="RU115" s="123"/>
      <c r="RV115" s="123"/>
      <c r="RW115" s="123"/>
      <c r="RX115" s="123"/>
      <c r="RY115" s="123"/>
      <c r="RZ115" s="123"/>
      <c r="SA115" s="123"/>
      <c r="SB115" s="123"/>
      <c r="SC115" s="123"/>
      <c r="SD115" s="123"/>
      <c r="SE115" s="123"/>
      <c r="SF115" s="123"/>
      <c r="SG115" s="123"/>
      <c r="SH115" s="123"/>
      <c r="SI115" s="123"/>
      <c r="SJ115" s="123"/>
      <c r="SK115" s="123"/>
      <c r="SL115" s="123"/>
      <c r="SM115" s="123"/>
      <c r="SN115" s="123"/>
      <c r="SO115" s="123"/>
      <c r="SP115" s="123"/>
      <c r="SQ115" s="123"/>
      <c r="SR115" s="123"/>
      <c r="SS115" s="123"/>
      <c r="ST115" s="123"/>
      <c r="SU115" s="123"/>
      <c r="SV115" s="123"/>
      <c r="SW115" s="123"/>
      <c r="SX115" s="123"/>
      <c r="SY115" s="123"/>
      <c r="SZ115" s="123"/>
      <c r="TA115" s="123"/>
      <c r="TB115" s="123"/>
      <c r="TC115" s="123"/>
      <c r="TD115" s="123"/>
      <c r="TE115" s="123"/>
      <c r="TF115" s="123"/>
      <c r="TG115" s="123"/>
      <c r="TH115" s="123"/>
      <c r="TI115" s="123"/>
      <c r="TJ115" s="123"/>
      <c r="TK115" s="123"/>
      <c r="TL115" s="123"/>
      <c r="TM115" s="123"/>
      <c r="TN115" s="123"/>
      <c r="TO115" s="123"/>
      <c r="TP115" s="123"/>
      <c r="TQ115" s="123"/>
      <c r="TR115" s="123"/>
      <c r="TS115" s="123"/>
      <c r="TT115" s="123"/>
      <c r="TU115" s="123"/>
      <c r="TV115" s="123"/>
      <c r="TW115" s="123"/>
      <c r="TX115" s="123"/>
      <c r="TY115" s="123"/>
      <c r="TZ115" s="123"/>
      <c r="UA115" s="123"/>
      <c r="UB115" s="123"/>
      <c r="UC115" s="123"/>
      <c r="UD115" s="123"/>
      <c r="UE115" s="123"/>
      <c r="UF115" s="123"/>
      <c r="UG115" s="123"/>
      <c r="UH115" s="123"/>
      <c r="UI115" s="123"/>
      <c r="UJ115" s="123"/>
      <c r="UK115" s="123"/>
      <c r="UL115" s="123"/>
      <c r="UM115" s="123"/>
      <c r="UN115" s="123"/>
      <c r="UO115" s="123"/>
      <c r="UP115" s="123"/>
      <c r="UQ115" s="123"/>
      <c r="UR115" s="123"/>
      <c r="US115" s="123"/>
      <c r="UT115" s="123"/>
      <c r="UU115" s="123"/>
      <c r="UV115" s="123"/>
      <c r="UW115" s="123"/>
      <c r="UX115" s="123"/>
      <c r="UY115" s="123"/>
      <c r="UZ115" s="123"/>
      <c r="VA115" s="123"/>
      <c r="VB115" s="123"/>
      <c r="VC115" s="123"/>
      <c r="VD115" s="123"/>
      <c r="VE115" s="123"/>
      <c r="VF115" s="123"/>
      <c r="VG115" s="123"/>
      <c r="VH115" s="123"/>
      <c r="VI115" s="123"/>
      <c r="VJ115" s="123"/>
      <c r="VK115" s="123"/>
      <c r="VL115" s="123"/>
      <c r="VM115" s="123"/>
      <c r="VN115" s="123"/>
      <c r="VO115" s="123"/>
      <c r="VP115" s="123"/>
      <c r="VQ115" s="123"/>
      <c r="VR115" s="123"/>
      <c r="VS115" s="123"/>
      <c r="VT115" s="123"/>
      <c r="VU115" s="123"/>
      <c r="VV115" s="123"/>
      <c r="VW115" s="123"/>
      <c r="VX115" s="123"/>
      <c r="VY115" s="123"/>
      <c r="VZ115" s="123"/>
      <c r="WA115" s="123"/>
      <c r="WB115" s="123"/>
      <c r="WC115" s="123"/>
      <c r="WD115" s="123"/>
      <c r="WE115" s="123"/>
      <c r="WF115" s="123"/>
      <c r="WG115" s="123"/>
      <c r="WH115" s="123"/>
      <c r="WI115" s="123"/>
      <c r="WJ115" s="123"/>
      <c r="WK115" s="123"/>
      <c r="WL115" s="123"/>
      <c r="WM115" s="123"/>
      <c r="WN115" s="123"/>
      <c r="WO115" s="123"/>
      <c r="WP115" s="123"/>
      <c r="WQ115" s="123"/>
      <c r="WR115" s="123"/>
      <c r="WS115" s="123"/>
      <c r="WT115" s="123"/>
      <c r="WU115" s="123"/>
      <c r="WV115" s="123"/>
      <c r="WW115" s="123"/>
      <c r="WX115" s="123"/>
      <c r="WY115" s="123"/>
      <c r="WZ115" s="123"/>
      <c r="XA115" s="123"/>
      <c r="XB115" s="123"/>
      <c r="XC115" s="123"/>
      <c r="XD115" s="123"/>
      <c r="XE115" s="123"/>
      <c r="XF115" s="123"/>
      <c r="XG115" s="123"/>
      <c r="XH115" s="123"/>
      <c r="XI115" s="123"/>
      <c r="XJ115" s="123"/>
      <c r="XK115" s="123"/>
      <c r="XL115" s="123"/>
      <c r="XM115" s="123"/>
      <c r="XN115" s="123"/>
      <c r="XO115" s="123"/>
      <c r="XP115" s="123"/>
      <c r="XQ115" s="123"/>
      <c r="XR115" s="123"/>
      <c r="XS115" s="123"/>
      <c r="XT115" s="123"/>
      <c r="XU115" s="123"/>
      <c r="XV115" s="123"/>
      <c r="XW115" s="123"/>
      <c r="XX115" s="123"/>
      <c r="XY115" s="123"/>
      <c r="XZ115" s="123"/>
      <c r="YA115" s="123"/>
      <c r="YB115" s="123"/>
      <c r="YC115" s="123"/>
      <c r="YD115" s="123"/>
      <c r="YE115" s="123"/>
      <c r="YF115" s="123"/>
      <c r="YG115" s="123"/>
      <c r="YH115" s="123"/>
      <c r="YI115" s="123"/>
      <c r="YJ115" s="123"/>
      <c r="YK115" s="123"/>
      <c r="YL115" s="123"/>
      <c r="YM115" s="123"/>
      <c r="YN115" s="123"/>
      <c r="YO115" s="123"/>
      <c r="YP115" s="123"/>
      <c r="YQ115" s="123"/>
      <c r="YR115" s="123"/>
      <c r="YS115" s="123"/>
      <c r="YT115" s="123"/>
      <c r="YU115" s="123"/>
      <c r="YV115" s="123"/>
      <c r="YW115" s="123"/>
      <c r="YX115" s="123"/>
      <c r="YY115" s="123"/>
      <c r="YZ115" s="123"/>
      <c r="ZA115" s="123"/>
      <c r="ZB115" s="123"/>
      <c r="ZC115" s="123"/>
      <c r="ZD115" s="123"/>
      <c r="ZE115" s="123"/>
      <c r="ZF115" s="123"/>
      <c r="ZG115" s="123"/>
      <c r="ZH115" s="123"/>
      <c r="ZI115" s="123"/>
      <c r="ZJ115" s="123"/>
      <c r="ZK115" s="123"/>
      <c r="ZL115" s="123"/>
      <c r="ZM115" s="123"/>
      <c r="ZN115" s="123"/>
      <c r="ZO115" s="123"/>
      <c r="ZP115" s="123"/>
      <c r="ZQ115" s="123"/>
      <c r="ZR115" s="123"/>
      <c r="ZS115" s="123"/>
      <c r="ZT115" s="123"/>
      <c r="ZU115" s="123"/>
      <c r="ZV115" s="123"/>
      <c r="ZW115" s="123"/>
      <c r="ZX115" s="123"/>
      <c r="ZY115" s="123"/>
      <c r="ZZ115" s="123"/>
      <c r="AAA115" s="123"/>
      <c r="AAB115" s="123"/>
      <c r="AAC115" s="123"/>
      <c r="AAD115" s="123"/>
      <c r="AAE115" s="123"/>
      <c r="AAF115" s="123"/>
      <c r="AAG115" s="123"/>
      <c r="AAH115" s="123"/>
      <c r="AAI115" s="123"/>
      <c r="AAJ115" s="123"/>
      <c r="AAK115" s="123"/>
      <c r="AAL115" s="123"/>
      <c r="AAM115" s="123"/>
      <c r="AAN115" s="123"/>
      <c r="AAO115" s="123"/>
      <c r="AAP115" s="123"/>
      <c r="AAQ115" s="123"/>
      <c r="AAR115" s="123"/>
      <c r="AAS115" s="123"/>
      <c r="AAT115" s="123"/>
      <c r="AAU115" s="123"/>
      <c r="AAV115" s="123"/>
      <c r="AAW115" s="123"/>
      <c r="AAX115" s="123"/>
      <c r="AAY115" s="123"/>
      <c r="AAZ115" s="123"/>
      <c r="ABA115" s="123"/>
      <c r="ABB115" s="123"/>
      <c r="ABC115" s="123"/>
      <c r="ABD115" s="123"/>
      <c r="ABE115" s="123"/>
      <c r="ABF115" s="123"/>
      <c r="ABG115" s="123"/>
      <c r="ABH115" s="123"/>
      <c r="ABI115" s="123"/>
      <c r="ABJ115" s="123"/>
      <c r="ABK115" s="123"/>
      <c r="ABL115" s="123"/>
      <c r="ABM115" s="123"/>
      <c r="ABN115" s="123"/>
      <c r="ABO115" s="123"/>
      <c r="ABP115" s="123"/>
      <c r="ABQ115" s="123"/>
      <c r="ABR115" s="123"/>
      <c r="ABS115" s="123"/>
      <c r="ABT115" s="123"/>
      <c r="ABU115" s="123"/>
      <c r="ABV115" s="123"/>
      <c r="ABW115" s="123"/>
      <c r="ABX115" s="123"/>
      <c r="ABY115" s="123"/>
      <c r="ABZ115" s="123"/>
      <c r="ACA115" s="123"/>
      <c r="ACB115" s="123"/>
      <c r="ACC115" s="123"/>
      <c r="ACD115" s="123"/>
      <c r="ACE115" s="123"/>
      <c r="ACF115" s="123"/>
      <c r="ACG115" s="123"/>
      <c r="ACH115" s="123"/>
      <c r="ACI115" s="123"/>
      <c r="ACJ115" s="123"/>
      <c r="ACK115" s="123"/>
      <c r="ACL115" s="123"/>
      <c r="ACM115" s="123"/>
      <c r="ACN115" s="123"/>
      <c r="ACO115" s="123"/>
      <c r="ACP115" s="123"/>
      <c r="ACQ115" s="123"/>
      <c r="ACR115" s="123"/>
      <c r="ACS115" s="123"/>
      <c r="ACT115" s="123"/>
      <c r="ACU115" s="123"/>
      <c r="ACV115" s="123"/>
      <c r="ACW115" s="123"/>
      <c r="ACX115" s="123"/>
      <c r="ACY115" s="123"/>
      <c r="ACZ115" s="123"/>
      <c r="ADA115" s="123"/>
      <c r="ADB115" s="123"/>
      <c r="ADC115" s="123"/>
      <c r="ADD115" s="123"/>
      <c r="ADE115" s="123"/>
      <c r="ADF115" s="123"/>
      <c r="ADG115" s="123"/>
      <c r="ADH115" s="123"/>
      <c r="ADI115" s="123"/>
      <c r="ADJ115" s="123"/>
      <c r="ADK115" s="123"/>
      <c r="ADL115" s="123"/>
      <c r="ADM115" s="123"/>
      <c r="ADN115" s="123"/>
      <c r="ADO115" s="123"/>
      <c r="ADP115" s="123"/>
      <c r="ADQ115" s="123"/>
      <c r="ADR115" s="123"/>
      <c r="ADS115" s="123"/>
      <c r="ADT115" s="123"/>
      <c r="ADU115" s="123"/>
      <c r="ADV115" s="123"/>
      <c r="ADW115" s="123"/>
      <c r="ADX115" s="123"/>
      <c r="ADY115" s="123"/>
      <c r="ADZ115" s="123"/>
      <c r="AEA115" s="123"/>
      <c r="AEB115" s="123"/>
      <c r="AEC115" s="123"/>
      <c r="AED115" s="123"/>
      <c r="AEE115" s="123"/>
      <c r="AEF115" s="123"/>
      <c r="AEG115" s="123"/>
      <c r="AEH115" s="123"/>
      <c r="AEI115" s="123"/>
      <c r="AEJ115" s="123"/>
      <c r="AEK115" s="123"/>
      <c r="AEL115" s="123"/>
      <c r="AEM115" s="123"/>
      <c r="AEN115" s="123"/>
      <c r="AEO115" s="123"/>
      <c r="AEP115" s="123"/>
      <c r="AEQ115" s="123"/>
      <c r="AER115" s="123"/>
      <c r="AES115" s="123"/>
      <c r="AET115" s="123"/>
      <c r="AEU115" s="123"/>
      <c r="AEV115" s="123"/>
      <c r="AEW115" s="123"/>
      <c r="AEX115" s="123"/>
      <c r="AEY115" s="123"/>
      <c r="AEZ115" s="123"/>
      <c r="AFA115" s="123"/>
      <c r="AFB115" s="123"/>
      <c r="AFC115" s="123"/>
      <c r="AFD115" s="123"/>
      <c r="AFE115" s="123"/>
      <c r="AFF115" s="123"/>
      <c r="AFG115" s="123"/>
      <c r="AFH115" s="123"/>
      <c r="AFI115" s="123"/>
      <c r="AFJ115" s="123"/>
      <c r="AFK115" s="123"/>
      <c r="AFL115" s="123"/>
      <c r="AFM115" s="123"/>
      <c r="AFN115" s="123"/>
      <c r="AFO115" s="123"/>
      <c r="AFP115" s="123"/>
      <c r="AFQ115" s="123"/>
      <c r="AFR115" s="123"/>
      <c r="AFS115" s="123"/>
      <c r="AFT115" s="123"/>
      <c r="AFU115" s="123"/>
      <c r="AFV115" s="123"/>
      <c r="AFW115" s="123"/>
      <c r="AFX115" s="123"/>
      <c r="AFY115" s="123"/>
      <c r="AFZ115" s="123"/>
      <c r="AGA115" s="123"/>
      <c r="AGB115" s="123"/>
      <c r="AGC115" s="123"/>
      <c r="AGD115" s="123"/>
      <c r="AGE115" s="123"/>
      <c r="AGF115" s="123"/>
      <c r="AGG115" s="123"/>
      <c r="AGH115" s="123"/>
      <c r="AGI115" s="123"/>
      <c r="AGJ115" s="123"/>
      <c r="AGK115" s="123"/>
      <c r="AGL115" s="123"/>
      <c r="AGM115" s="123"/>
      <c r="AGN115" s="123"/>
      <c r="AGO115" s="123"/>
      <c r="AGP115" s="123"/>
      <c r="AGQ115" s="123"/>
      <c r="AGR115" s="123"/>
      <c r="AGS115" s="123"/>
      <c r="AGT115" s="123"/>
      <c r="AGU115" s="123"/>
      <c r="AGV115" s="123"/>
      <c r="AGW115" s="123"/>
      <c r="AGX115" s="123"/>
      <c r="AGY115" s="123"/>
      <c r="AGZ115" s="123"/>
      <c r="AHA115" s="123"/>
      <c r="AHB115" s="123"/>
      <c r="AHC115" s="123"/>
      <c r="AHD115" s="123"/>
      <c r="AHE115" s="123"/>
      <c r="AHF115" s="123"/>
      <c r="AHG115" s="123"/>
      <c r="AHH115" s="123"/>
      <c r="AHI115" s="123"/>
      <c r="AHJ115" s="123"/>
      <c r="AHK115" s="123"/>
      <c r="AHL115" s="123"/>
      <c r="AHM115" s="123"/>
      <c r="AHN115" s="123"/>
      <c r="AHO115" s="123"/>
      <c r="AHP115" s="123"/>
      <c r="AHQ115" s="123"/>
      <c r="AHR115" s="123"/>
      <c r="AHS115" s="123"/>
      <c r="AHT115" s="123"/>
      <c r="AHU115" s="123"/>
      <c r="AHV115" s="123"/>
      <c r="AHW115" s="123"/>
      <c r="AHX115" s="123"/>
      <c r="AHY115" s="123"/>
      <c r="AHZ115" s="123"/>
      <c r="AIA115" s="123"/>
      <c r="AIB115" s="123"/>
      <c r="AIC115" s="123"/>
      <c r="AID115" s="123"/>
      <c r="AIE115" s="123"/>
      <c r="AIF115" s="123"/>
      <c r="AIG115" s="123"/>
      <c r="AIH115" s="123"/>
      <c r="AII115" s="123"/>
      <c r="AIJ115" s="123"/>
      <c r="AIK115" s="123"/>
      <c r="AIL115" s="123"/>
      <c r="AIM115" s="123"/>
      <c r="AIN115" s="123"/>
      <c r="AIO115" s="123"/>
      <c r="AIP115" s="123"/>
      <c r="AIQ115" s="123"/>
      <c r="AIR115" s="123"/>
      <c r="AIS115" s="123"/>
      <c r="AIT115" s="123"/>
      <c r="AIU115" s="123"/>
      <c r="AIV115" s="123"/>
      <c r="AIW115" s="123"/>
      <c r="AIX115" s="123"/>
      <c r="AIY115" s="123"/>
      <c r="AIZ115" s="123"/>
      <c r="AJA115" s="123"/>
      <c r="AJB115" s="123"/>
      <c r="AJC115" s="123"/>
      <c r="AJD115" s="123"/>
      <c r="AJE115" s="123"/>
      <c r="AJF115" s="123"/>
      <c r="AJG115" s="123"/>
      <c r="AJH115" s="123"/>
      <c r="AJI115" s="123"/>
      <c r="AJJ115" s="123"/>
      <c r="AJK115" s="123"/>
      <c r="AJL115" s="123"/>
      <c r="AJM115" s="123"/>
      <c r="AJN115" s="123"/>
      <c r="AJO115" s="123"/>
      <c r="AJP115" s="123"/>
      <c r="AJQ115" s="123"/>
      <c r="AJR115" s="123"/>
      <c r="AJS115" s="123"/>
      <c r="AJT115" s="123"/>
      <c r="AJU115" s="123"/>
      <c r="AJV115" s="123"/>
      <c r="AJW115" s="123"/>
      <c r="AJX115" s="123"/>
      <c r="AJY115" s="123"/>
      <c r="AJZ115" s="123"/>
      <c r="AKA115" s="123"/>
      <c r="AKB115" s="123"/>
      <c r="AKC115" s="123"/>
      <c r="AKD115" s="123"/>
      <c r="AKE115" s="123"/>
      <c r="AKF115" s="123"/>
      <c r="AKG115" s="123"/>
      <c r="AKH115" s="123"/>
      <c r="AKI115" s="123"/>
      <c r="AKJ115" s="123"/>
      <c r="AKK115" s="123"/>
      <c r="AKL115" s="123"/>
      <c r="AKM115" s="123"/>
      <c r="AKN115" s="123"/>
      <c r="AKO115" s="123"/>
      <c r="AKP115" s="123"/>
      <c r="AKQ115" s="123"/>
      <c r="AKR115" s="123"/>
      <c r="AKS115" s="123"/>
      <c r="AKT115" s="123"/>
      <c r="AKU115" s="123"/>
      <c r="AKV115" s="123"/>
      <c r="AKW115" s="123"/>
      <c r="AKX115" s="123"/>
      <c r="AKY115" s="123"/>
      <c r="AKZ115" s="123"/>
      <c r="ALA115" s="123"/>
      <c r="ALB115" s="123"/>
      <c r="ALC115" s="123"/>
      <c r="ALD115" s="123"/>
      <c r="ALE115" s="123"/>
      <c r="ALF115" s="123"/>
      <c r="ALG115" s="123"/>
      <c r="ALH115" s="123"/>
      <c r="ALI115" s="123"/>
      <c r="ALJ115" s="123"/>
      <c r="ALK115" s="123"/>
      <c r="ALL115" s="123"/>
      <c r="ALM115" s="123"/>
      <c r="ALN115" s="123"/>
      <c r="ALO115" s="123"/>
      <c r="ALP115" s="123"/>
      <c r="ALQ115" s="123"/>
      <c r="ALR115" s="123"/>
      <c r="ALS115" s="123"/>
      <c r="ALT115" s="123"/>
      <c r="ALU115" s="123"/>
      <c r="ALV115" s="123"/>
      <c r="ALW115" s="123"/>
      <c r="ALX115" s="123"/>
      <c r="ALY115" s="123"/>
      <c r="ALZ115" s="123"/>
      <c r="AMA115" s="123"/>
      <c r="AMB115" s="123"/>
      <c r="AMC115" s="123"/>
      <c r="AMD115" s="123"/>
      <c r="AME115" s="123"/>
      <c r="AMF115" s="123"/>
      <c r="AMG115" s="123"/>
      <c r="AMH115" s="123"/>
      <c r="AMI115" s="123"/>
      <c r="AMJ115" s="123"/>
      <c r="AMK115" s="123"/>
      <c r="AML115" s="123"/>
      <c r="AMM115" s="123"/>
      <c r="AMN115" s="123"/>
      <c r="AMO115" s="123"/>
      <c r="AMP115" s="123"/>
      <c r="AMQ115" s="123"/>
      <c r="AMR115" s="123"/>
      <c r="AMS115" s="123"/>
      <c r="AMT115" s="123"/>
      <c r="AMU115" s="123"/>
      <c r="AMV115" s="123"/>
      <c r="AMW115" s="123"/>
      <c r="AMX115" s="123"/>
      <c r="AMY115" s="123"/>
      <c r="AMZ115" s="123"/>
      <c r="ANA115" s="123"/>
      <c r="ANB115" s="123"/>
      <c r="ANC115" s="123"/>
      <c r="AND115" s="123"/>
      <c r="ANE115" s="123"/>
      <c r="ANF115" s="123"/>
      <c r="ANG115" s="123"/>
      <c r="ANH115" s="123"/>
      <c r="ANI115" s="123"/>
      <c r="ANJ115" s="123"/>
      <c r="ANK115" s="123"/>
      <c r="ANL115" s="123"/>
      <c r="ANM115" s="123"/>
      <c r="ANN115" s="123"/>
      <c r="ANO115" s="123"/>
      <c r="ANP115" s="123"/>
      <c r="ANQ115" s="123"/>
      <c r="ANR115" s="123"/>
      <c r="ANS115" s="123"/>
      <c r="ANT115" s="123"/>
      <c r="ANU115" s="123"/>
      <c r="ANV115" s="123"/>
      <c r="ANW115" s="123"/>
      <c r="ANX115" s="123"/>
      <c r="ANY115" s="123"/>
      <c r="ANZ115" s="123"/>
      <c r="AOA115" s="123"/>
      <c r="AOB115" s="123"/>
      <c r="AOC115" s="123"/>
      <c r="AOD115" s="123"/>
      <c r="AOE115" s="123"/>
      <c r="AOF115" s="123"/>
      <c r="AOG115" s="123"/>
      <c r="AOH115" s="123"/>
      <c r="AOI115" s="123"/>
      <c r="AOJ115" s="123"/>
      <c r="AOK115" s="123"/>
      <c r="AOL115" s="123"/>
      <c r="AOM115" s="123"/>
      <c r="AON115" s="123"/>
      <c r="AOO115" s="123"/>
      <c r="AOP115" s="123"/>
      <c r="AOQ115" s="123"/>
      <c r="AOR115" s="123"/>
      <c r="AOS115" s="123"/>
      <c r="AOT115" s="123"/>
      <c r="AOU115" s="123"/>
      <c r="AOV115" s="123"/>
      <c r="AOW115" s="123"/>
      <c r="AOX115" s="123"/>
      <c r="AOY115" s="123"/>
      <c r="AOZ115" s="123"/>
      <c r="APA115" s="123"/>
      <c r="APB115" s="123"/>
      <c r="APC115" s="123"/>
      <c r="APD115" s="123"/>
      <c r="APE115" s="123"/>
      <c r="APF115" s="123"/>
      <c r="APG115" s="123"/>
      <c r="APH115" s="123"/>
      <c r="API115" s="123"/>
      <c r="APJ115" s="123"/>
      <c r="APK115" s="123"/>
      <c r="APL115" s="123"/>
      <c r="APM115" s="123"/>
      <c r="APN115" s="123"/>
      <c r="APO115" s="123"/>
      <c r="APP115" s="123"/>
      <c r="APQ115" s="123"/>
      <c r="APR115" s="123"/>
      <c r="APS115" s="123"/>
      <c r="APT115" s="123"/>
      <c r="APU115" s="123"/>
      <c r="APV115" s="123"/>
      <c r="APW115" s="123"/>
      <c r="APX115" s="123"/>
      <c r="APY115" s="123"/>
      <c r="APZ115" s="123"/>
      <c r="AQA115" s="123"/>
      <c r="AQB115" s="123"/>
      <c r="AQC115" s="123"/>
      <c r="AQD115" s="123"/>
      <c r="AQE115" s="123"/>
      <c r="AQF115" s="123"/>
      <c r="AQG115" s="123"/>
      <c r="AQH115" s="123"/>
      <c r="AQI115" s="123"/>
      <c r="AQJ115" s="123"/>
      <c r="AQK115" s="123"/>
      <c r="AQL115" s="123"/>
      <c r="AQM115" s="123"/>
      <c r="AQN115" s="123"/>
      <c r="AQO115" s="123"/>
      <c r="AQP115" s="123"/>
      <c r="AQQ115" s="123"/>
      <c r="AQR115" s="123"/>
      <c r="AQS115" s="123"/>
      <c r="AQT115" s="123"/>
      <c r="AQU115" s="123"/>
      <c r="AQV115" s="123"/>
      <c r="AQW115" s="123"/>
      <c r="AQX115" s="123"/>
      <c r="AQY115" s="123"/>
      <c r="AQZ115" s="123"/>
      <c r="ARA115" s="123"/>
      <c r="ARB115" s="123"/>
      <c r="ARC115" s="123"/>
      <c r="ARD115" s="123"/>
      <c r="ARE115" s="123"/>
      <c r="ARF115" s="123"/>
      <c r="ARG115" s="123"/>
      <c r="ARH115" s="123"/>
      <c r="ARI115" s="123"/>
      <c r="ARJ115" s="123"/>
      <c r="ARK115" s="123"/>
      <c r="ARL115" s="123"/>
      <c r="ARM115" s="123"/>
      <c r="ARN115" s="123"/>
      <c r="ARO115" s="123"/>
      <c r="ARP115" s="123"/>
      <c r="ARQ115" s="123"/>
      <c r="ARR115" s="123"/>
      <c r="ARS115" s="123"/>
      <c r="ART115" s="123"/>
      <c r="ARU115" s="123"/>
      <c r="ARV115" s="123"/>
      <c r="ARW115" s="123"/>
      <c r="ARX115" s="123"/>
      <c r="ARY115" s="123"/>
      <c r="ARZ115" s="123"/>
      <c r="ASA115" s="123"/>
      <c r="ASB115" s="123"/>
      <c r="ASC115" s="123"/>
      <c r="ASD115" s="123"/>
      <c r="ASE115" s="123"/>
      <c r="ASF115" s="123"/>
      <c r="ASG115" s="123"/>
      <c r="ASH115" s="123"/>
      <c r="ASI115" s="123"/>
      <c r="ASJ115" s="123"/>
      <c r="ASK115" s="123"/>
      <c r="ASL115" s="123"/>
      <c r="ASM115" s="123"/>
      <c r="ASN115" s="123"/>
      <c r="ASO115" s="123"/>
      <c r="ASP115" s="123"/>
      <c r="ASQ115" s="123"/>
      <c r="ASR115" s="123"/>
      <c r="ASS115" s="123"/>
      <c r="AST115" s="123"/>
      <c r="ASU115" s="123"/>
      <c r="ASV115" s="123"/>
      <c r="ASW115" s="123"/>
      <c r="ASX115" s="123"/>
      <c r="ASY115" s="123"/>
      <c r="ASZ115" s="123"/>
      <c r="ATA115" s="123"/>
      <c r="ATB115" s="123"/>
      <c r="ATC115" s="123"/>
      <c r="ATD115" s="123"/>
      <c r="ATE115" s="123"/>
      <c r="ATF115" s="123"/>
      <c r="ATG115" s="123"/>
      <c r="ATH115" s="123"/>
      <c r="ATI115" s="123"/>
      <c r="ATJ115" s="123"/>
      <c r="ATK115" s="123"/>
      <c r="ATL115" s="123"/>
      <c r="ATM115" s="123"/>
      <c r="ATN115" s="123"/>
      <c r="ATO115" s="123"/>
      <c r="ATP115" s="123"/>
      <c r="ATQ115" s="123"/>
      <c r="ATR115" s="123"/>
      <c r="ATS115" s="123"/>
      <c r="ATT115" s="123"/>
      <c r="ATU115" s="123"/>
      <c r="ATV115" s="123"/>
      <c r="ATW115" s="123"/>
      <c r="ATX115" s="123"/>
      <c r="ATY115" s="123"/>
      <c r="ATZ115" s="123"/>
      <c r="AUA115" s="123"/>
      <c r="AUB115" s="123"/>
      <c r="AUC115" s="123"/>
      <c r="AUD115" s="123"/>
      <c r="AUE115" s="123"/>
      <c r="AUF115" s="123"/>
      <c r="AUG115" s="123"/>
      <c r="AUH115" s="123"/>
      <c r="AUI115" s="123"/>
      <c r="AUJ115" s="123"/>
      <c r="AUK115" s="123"/>
      <c r="AUL115" s="123"/>
      <c r="AUM115" s="123"/>
      <c r="AUN115" s="123"/>
      <c r="AUO115" s="123"/>
      <c r="AUP115" s="123"/>
      <c r="AUQ115" s="123"/>
      <c r="AUR115" s="123"/>
      <c r="AUS115" s="123"/>
      <c r="AUT115" s="123"/>
      <c r="AUU115" s="123"/>
      <c r="AUV115" s="123"/>
      <c r="AUW115" s="123"/>
      <c r="AUX115" s="123"/>
      <c r="AUY115" s="123"/>
      <c r="AUZ115" s="123"/>
      <c r="AVA115" s="123"/>
      <c r="AVB115" s="123"/>
      <c r="AVC115" s="123"/>
      <c r="AVD115" s="123"/>
      <c r="AVE115" s="123"/>
      <c r="AVF115" s="123"/>
      <c r="AVG115" s="123"/>
      <c r="AVH115" s="123"/>
      <c r="AVI115" s="123"/>
      <c r="AVJ115" s="123"/>
      <c r="AVK115" s="123"/>
      <c r="AVL115" s="123"/>
      <c r="AVM115" s="123"/>
      <c r="AVN115" s="123"/>
      <c r="AVO115" s="123"/>
      <c r="AVP115" s="123"/>
      <c r="AVQ115" s="123"/>
      <c r="AVR115" s="123"/>
      <c r="AVS115" s="123"/>
      <c r="AVT115" s="123"/>
      <c r="AVU115" s="123"/>
      <c r="AVV115" s="123"/>
      <c r="AVW115" s="123"/>
      <c r="AVX115" s="123"/>
      <c r="AVY115" s="123"/>
      <c r="AVZ115" s="123"/>
      <c r="AWA115" s="123"/>
      <c r="AWB115" s="123"/>
      <c r="AWC115" s="123"/>
      <c r="AWD115" s="123"/>
      <c r="AWE115" s="123"/>
      <c r="AWF115" s="123"/>
      <c r="AWG115" s="123"/>
      <c r="AWH115" s="123"/>
      <c r="AWI115" s="123"/>
      <c r="AWJ115" s="123"/>
      <c r="AWK115" s="123"/>
      <c r="AWL115" s="123"/>
      <c r="AWM115" s="123"/>
      <c r="AWN115" s="123"/>
      <c r="AWO115" s="123"/>
      <c r="AWP115" s="123"/>
      <c r="AWQ115" s="123"/>
      <c r="AWR115" s="123"/>
      <c r="AWS115" s="123"/>
      <c r="AWT115" s="123"/>
      <c r="AWU115" s="123"/>
      <c r="AWV115" s="123"/>
      <c r="AWW115" s="123"/>
      <c r="AWX115" s="123"/>
      <c r="AWY115" s="123"/>
      <c r="AWZ115" s="123"/>
      <c r="AXA115" s="123"/>
      <c r="AXB115" s="123"/>
      <c r="AXC115" s="123"/>
      <c r="AXD115" s="123"/>
      <c r="AXE115" s="123"/>
      <c r="AXF115" s="123"/>
      <c r="AXG115" s="123"/>
      <c r="AXH115" s="123"/>
      <c r="AXI115" s="123"/>
      <c r="AXJ115" s="123"/>
      <c r="AXK115" s="123"/>
      <c r="AXL115" s="123"/>
      <c r="AXM115" s="123"/>
      <c r="AXN115" s="123"/>
      <c r="AXO115" s="123"/>
      <c r="AXP115" s="123"/>
      <c r="AXQ115" s="123"/>
      <c r="AXR115" s="123"/>
      <c r="AXS115" s="123"/>
      <c r="AXT115" s="123"/>
      <c r="AXU115" s="123"/>
      <c r="AXV115" s="123"/>
      <c r="AXW115" s="123"/>
      <c r="AXX115" s="123"/>
      <c r="AXY115" s="123"/>
      <c r="AXZ115" s="123"/>
      <c r="AYA115" s="123"/>
      <c r="AYB115" s="123"/>
      <c r="AYC115" s="123"/>
      <c r="AYD115" s="123"/>
      <c r="AYE115" s="123"/>
      <c r="AYF115" s="123"/>
      <c r="AYG115" s="123"/>
      <c r="AYH115" s="123"/>
      <c r="AYI115" s="123"/>
      <c r="AYJ115" s="123"/>
      <c r="AYK115" s="123"/>
      <c r="AYL115" s="123"/>
      <c r="AYM115" s="123"/>
      <c r="AYN115" s="123"/>
      <c r="AYO115" s="123"/>
      <c r="AYP115" s="123"/>
      <c r="AYQ115" s="123"/>
      <c r="AYR115" s="123"/>
      <c r="AYS115" s="123"/>
      <c r="AYT115" s="123"/>
      <c r="AYU115" s="123"/>
      <c r="AYV115" s="123"/>
      <c r="AYW115" s="123"/>
      <c r="AYX115" s="123"/>
      <c r="AYY115" s="123"/>
      <c r="AYZ115" s="123"/>
      <c r="AZA115" s="123"/>
      <c r="AZB115" s="123"/>
      <c r="AZC115" s="123"/>
      <c r="AZD115" s="123"/>
      <c r="AZE115" s="123"/>
      <c r="AZF115" s="123"/>
      <c r="AZG115" s="123"/>
      <c r="AZH115" s="123"/>
      <c r="AZI115" s="123"/>
      <c r="AZJ115" s="123"/>
      <c r="AZK115" s="123"/>
      <c r="AZL115" s="123"/>
      <c r="AZM115" s="123"/>
      <c r="AZN115" s="123"/>
      <c r="AZO115" s="123"/>
      <c r="AZP115" s="123"/>
      <c r="AZQ115" s="123"/>
      <c r="AZR115" s="123"/>
      <c r="AZS115" s="123"/>
      <c r="AZT115" s="123"/>
      <c r="AZU115" s="123"/>
      <c r="AZV115" s="123"/>
      <c r="AZW115" s="123"/>
      <c r="AZX115" s="123"/>
      <c r="AZY115" s="123"/>
      <c r="AZZ115" s="123"/>
      <c r="BAA115" s="123"/>
      <c r="BAB115" s="123"/>
      <c r="BAC115" s="123"/>
      <c r="BAD115" s="123"/>
      <c r="BAE115" s="123"/>
      <c r="BAF115" s="123"/>
      <c r="BAG115" s="123"/>
      <c r="BAH115" s="123"/>
      <c r="BAI115" s="123"/>
      <c r="BAJ115" s="123"/>
      <c r="BAK115" s="123"/>
      <c r="BAL115" s="123"/>
      <c r="BAM115" s="123"/>
      <c r="BAN115" s="123"/>
      <c r="BAO115" s="123"/>
      <c r="BAP115" s="123"/>
      <c r="BAQ115" s="123"/>
      <c r="BAR115" s="123"/>
      <c r="BAS115" s="123"/>
      <c r="BAT115" s="123"/>
      <c r="BAU115" s="123"/>
      <c r="BAV115" s="123"/>
      <c r="BAW115" s="123"/>
      <c r="BAX115" s="123"/>
      <c r="BAY115" s="123"/>
      <c r="BAZ115" s="123"/>
      <c r="BBA115" s="123"/>
      <c r="BBB115" s="123"/>
      <c r="BBC115" s="123"/>
      <c r="BBD115" s="123"/>
      <c r="BBE115" s="123"/>
      <c r="BBF115" s="123"/>
      <c r="BBG115" s="123"/>
      <c r="BBH115" s="123"/>
      <c r="BBI115" s="123"/>
      <c r="BBJ115" s="123"/>
      <c r="BBK115" s="123"/>
      <c r="BBL115" s="123"/>
      <c r="BBM115" s="123"/>
      <c r="BBN115" s="123"/>
      <c r="BBO115" s="123"/>
      <c r="BBP115" s="123"/>
      <c r="BBQ115" s="123"/>
      <c r="BBR115" s="123"/>
      <c r="BBS115" s="123"/>
      <c r="BBT115" s="123"/>
      <c r="BBU115" s="123"/>
      <c r="BBV115" s="123"/>
      <c r="BBW115" s="123"/>
      <c r="BBX115" s="123"/>
      <c r="BBY115" s="123"/>
      <c r="BBZ115" s="123"/>
      <c r="BCA115" s="123"/>
      <c r="BCB115" s="123"/>
      <c r="BCC115" s="123"/>
      <c r="BCD115" s="123"/>
      <c r="BCE115" s="123"/>
      <c r="BCF115" s="123"/>
      <c r="BCG115" s="123"/>
      <c r="BCH115" s="123"/>
      <c r="BCI115" s="123"/>
      <c r="BCJ115" s="123"/>
      <c r="BCK115" s="123"/>
      <c r="BCL115" s="123"/>
      <c r="BCM115" s="123"/>
      <c r="BCN115" s="123"/>
      <c r="BCO115" s="123"/>
      <c r="BCP115" s="123"/>
      <c r="BCQ115" s="123"/>
      <c r="BCR115" s="123"/>
      <c r="BCS115" s="123"/>
      <c r="BCT115" s="123"/>
      <c r="BCU115" s="123"/>
      <c r="BCV115" s="123"/>
      <c r="BCW115" s="123"/>
      <c r="BCX115" s="123"/>
      <c r="BCY115" s="123"/>
      <c r="BCZ115" s="123"/>
      <c r="BDA115" s="123"/>
      <c r="BDB115" s="123"/>
      <c r="BDC115" s="123"/>
      <c r="BDD115" s="123"/>
      <c r="BDE115" s="123"/>
      <c r="BDF115" s="123"/>
      <c r="BDG115" s="123"/>
      <c r="BDH115" s="123"/>
      <c r="BDI115" s="123"/>
      <c r="BDJ115" s="123"/>
      <c r="BDK115" s="123"/>
      <c r="BDL115" s="123"/>
      <c r="BDM115" s="123"/>
      <c r="BDN115" s="123"/>
      <c r="BDO115" s="123"/>
      <c r="BDP115" s="123"/>
      <c r="BDQ115" s="123"/>
      <c r="BDR115" s="123"/>
      <c r="BDS115" s="123"/>
      <c r="BDT115" s="123"/>
      <c r="BDU115" s="123"/>
      <c r="BDV115" s="123"/>
      <c r="BDW115" s="123"/>
      <c r="BDX115" s="123"/>
      <c r="BDY115" s="123"/>
      <c r="BDZ115" s="123"/>
      <c r="BEA115" s="123"/>
      <c r="BEB115" s="123"/>
      <c r="BEC115" s="123"/>
      <c r="BED115" s="123"/>
      <c r="BEE115" s="123"/>
      <c r="BEF115" s="123"/>
      <c r="BEG115" s="123"/>
      <c r="BEH115" s="123"/>
      <c r="BEI115" s="123"/>
      <c r="BEJ115" s="123"/>
      <c r="BEK115" s="123"/>
      <c r="BEL115" s="123"/>
      <c r="BEM115" s="123"/>
      <c r="BEN115" s="123"/>
      <c r="BEO115" s="123"/>
      <c r="BEP115" s="123"/>
      <c r="BEQ115" s="123"/>
      <c r="BER115" s="123"/>
      <c r="BES115" s="123"/>
      <c r="BET115" s="123"/>
      <c r="BEU115" s="123"/>
      <c r="BEV115" s="123"/>
      <c r="BEW115" s="123"/>
      <c r="BEX115" s="123"/>
      <c r="BEY115" s="123"/>
      <c r="BEZ115" s="123"/>
      <c r="BFA115" s="123"/>
      <c r="BFB115" s="123"/>
      <c r="BFC115" s="123"/>
      <c r="BFD115" s="123"/>
      <c r="BFE115" s="123"/>
      <c r="BFF115" s="123"/>
      <c r="BFG115" s="123"/>
      <c r="BFH115" s="123"/>
      <c r="BFI115" s="123"/>
      <c r="BFJ115" s="123"/>
      <c r="BFK115" s="123"/>
      <c r="BFL115" s="123"/>
      <c r="BFM115" s="123"/>
      <c r="BFN115" s="123"/>
      <c r="BFO115" s="123"/>
      <c r="BFP115" s="123"/>
      <c r="BFQ115" s="123"/>
      <c r="BFR115" s="123"/>
      <c r="BFS115" s="123"/>
      <c r="BFT115" s="123"/>
      <c r="BFU115" s="123"/>
      <c r="BFV115" s="123"/>
      <c r="BFW115" s="123"/>
      <c r="BFX115" s="123"/>
      <c r="BFY115" s="123"/>
      <c r="BFZ115" s="123"/>
      <c r="BGA115" s="123"/>
      <c r="BGB115" s="123"/>
      <c r="BGC115" s="123"/>
      <c r="BGD115" s="123"/>
      <c r="BGE115" s="123"/>
      <c r="BGF115" s="123"/>
      <c r="BGG115" s="123"/>
      <c r="BGH115" s="123"/>
      <c r="BGI115" s="123"/>
      <c r="BGJ115" s="123"/>
      <c r="BGK115" s="123"/>
      <c r="BGL115" s="123"/>
      <c r="BGM115" s="123"/>
      <c r="BGN115" s="123"/>
      <c r="BGO115" s="123"/>
      <c r="BGP115" s="123"/>
      <c r="BGQ115" s="123"/>
      <c r="BGR115" s="123"/>
      <c r="BGS115" s="123"/>
      <c r="BGT115" s="123"/>
      <c r="BGU115" s="123"/>
      <c r="BGV115" s="123"/>
      <c r="BGW115" s="123"/>
      <c r="BGX115" s="123"/>
      <c r="BGY115" s="123"/>
      <c r="BGZ115" s="123"/>
      <c r="BHA115" s="123"/>
      <c r="BHB115" s="123"/>
      <c r="BHC115" s="123"/>
      <c r="BHD115" s="123"/>
      <c r="BHE115" s="123"/>
      <c r="BHF115" s="123"/>
      <c r="BHG115" s="123"/>
      <c r="BHH115" s="123"/>
      <c r="BHI115" s="123"/>
      <c r="BHJ115" s="123"/>
      <c r="BHK115" s="123"/>
      <c r="BHL115" s="123"/>
      <c r="BHM115" s="123"/>
      <c r="BHN115" s="123"/>
      <c r="BHO115" s="123"/>
      <c r="BHP115" s="123"/>
      <c r="BHQ115" s="123"/>
      <c r="BHR115" s="123"/>
      <c r="BHS115" s="123"/>
      <c r="BHT115" s="123"/>
      <c r="BHU115" s="123"/>
      <c r="BHV115" s="123"/>
      <c r="BHW115" s="123"/>
      <c r="BHX115" s="123"/>
      <c r="BHY115" s="123"/>
      <c r="BHZ115" s="123"/>
      <c r="BIA115" s="123"/>
      <c r="BIB115" s="123"/>
      <c r="BIC115" s="123"/>
      <c r="BID115" s="123"/>
      <c r="BIE115" s="123"/>
      <c r="BIF115" s="123"/>
      <c r="BIG115" s="123"/>
      <c r="BIH115" s="123"/>
      <c r="BII115" s="123"/>
      <c r="BIJ115" s="123"/>
      <c r="BIK115" s="123"/>
      <c r="BIL115" s="123"/>
      <c r="BIM115" s="123"/>
      <c r="BIN115" s="123"/>
      <c r="BIO115" s="123"/>
      <c r="BIP115" s="123"/>
      <c r="BIQ115" s="123"/>
      <c r="BIR115" s="123"/>
      <c r="BIS115" s="123"/>
      <c r="BIT115" s="123"/>
      <c r="BIU115" s="123"/>
      <c r="BIV115" s="123"/>
      <c r="BIW115" s="123"/>
      <c r="BIX115" s="123"/>
      <c r="BIY115" s="123"/>
      <c r="BIZ115" s="123"/>
      <c r="BJA115" s="123"/>
      <c r="BJB115" s="123"/>
      <c r="BJC115" s="123"/>
      <c r="BJD115" s="123"/>
      <c r="BJE115" s="123"/>
      <c r="BJF115" s="123"/>
      <c r="BJG115" s="123"/>
      <c r="BJH115" s="123"/>
      <c r="BJI115" s="123"/>
      <c r="BJJ115" s="123"/>
      <c r="BJK115" s="123"/>
      <c r="BJL115" s="123"/>
      <c r="BJM115" s="123"/>
      <c r="BJN115" s="123"/>
      <c r="BJO115" s="123"/>
      <c r="BJP115" s="123"/>
      <c r="BJQ115" s="123"/>
      <c r="BJR115" s="123"/>
      <c r="BJS115" s="123"/>
      <c r="BJT115" s="123"/>
      <c r="BJU115" s="123"/>
      <c r="BJV115" s="123"/>
      <c r="BJW115" s="123"/>
      <c r="BJX115" s="123"/>
      <c r="BJY115" s="123"/>
      <c r="BJZ115" s="123"/>
      <c r="BKA115" s="123"/>
      <c r="BKB115" s="123"/>
      <c r="BKC115" s="123"/>
      <c r="BKD115" s="123"/>
      <c r="BKE115" s="123"/>
      <c r="BKF115" s="123"/>
      <c r="BKG115" s="123"/>
      <c r="BKH115" s="123"/>
      <c r="BKI115" s="123"/>
      <c r="BKJ115" s="123"/>
      <c r="BKK115" s="123"/>
      <c r="BKL115" s="123"/>
      <c r="BKM115" s="123"/>
      <c r="BKN115" s="123"/>
      <c r="BKO115" s="123"/>
      <c r="BKP115" s="123"/>
      <c r="BKQ115" s="123"/>
      <c r="BKR115" s="123"/>
      <c r="BKS115" s="123"/>
      <c r="BKT115" s="123"/>
      <c r="BKU115" s="123"/>
      <c r="BKV115" s="123"/>
      <c r="BKW115" s="123"/>
      <c r="BKX115" s="123"/>
      <c r="BKY115" s="123"/>
      <c r="BKZ115" s="123"/>
      <c r="BLA115" s="123"/>
      <c r="BLB115" s="123"/>
      <c r="BLC115" s="123"/>
      <c r="BLD115" s="123"/>
      <c r="BLE115" s="123"/>
      <c r="BLF115" s="123"/>
      <c r="BLG115" s="123"/>
      <c r="BLH115" s="123"/>
      <c r="BLI115" s="123"/>
      <c r="BLJ115" s="123"/>
      <c r="BLK115" s="123"/>
      <c r="BLL115" s="123"/>
      <c r="BLM115" s="123"/>
      <c r="BLN115" s="123"/>
      <c r="BLO115" s="123"/>
      <c r="BLP115" s="123"/>
      <c r="BLQ115" s="123"/>
      <c r="BLR115" s="123"/>
      <c r="BLS115" s="123"/>
      <c r="BLT115" s="123"/>
      <c r="BLU115" s="123"/>
      <c r="BLV115" s="123"/>
      <c r="BLW115" s="123"/>
      <c r="BLX115" s="123"/>
      <c r="BLY115" s="123"/>
      <c r="BLZ115" s="123"/>
      <c r="BMA115" s="123"/>
      <c r="BMB115" s="123"/>
      <c r="BMC115" s="123"/>
      <c r="BMD115" s="123"/>
      <c r="BME115" s="123"/>
      <c r="BMF115" s="123"/>
      <c r="BMG115" s="123"/>
      <c r="BMH115" s="123"/>
      <c r="BMI115" s="123"/>
      <c r="BMJ115" s="123"/>
      <c r="BMK115" s="123"/>
      <c r="BML115" s="123"/>
      <c r="BMM115" s="123"/>
      <c r="BMN115" s="123"/>
      <c r="BMO115" s="123"/>
      <c r="BMP115" s="123"/>
      <c r="BMQ115" s="123"/>
      <c r="BMR115" s="123"/>
      <c r="BMS115" s="123"/>
      <c r="BMT115" s="123"/>
      <c r="BMU115" s="123"/>
      <c r="BMV115" s="123"/>
      <c r="BMW115" s="123"/>
      <c r="BMX115" s="123"/>
      <c r="BMY115" s="123"/>
      <c r="BMZ115" s="123"/>
      <c r="BNA115" s="123"/>
      <c r="BNB115" s="123"/>
      <c r="BNC115" s="123"/>
      <c r="BND115" s="123"/>
      <c r="BNE115" s="123"/>
      <c r="BNF115" s="123"/>
      <c r="BNG115" s="123"/>
      <c r="BNH115" s="123"/>
      <c r="BNI115" s="123"/>
      <c r="BNJ115" s="123"/>
      <c r="BNK115" s="123"/>
      <c r="BNL115" s="123"/>
      <c r="BNM115" s="123"/>
      <c r="BNN115" s="123"/>
      <c r="BNO115" s="123"/>
      <c r="BNP115" s="123"/>
      <c r="BNQ115" s="123"/>
      <c r="BNR115" s="123"/>
      <c r="BNS115" s="123"/>
      <c r="BNT115" s="123"/>
      <c r="BNU115" s="123"/>
      <c r="BNV115" s="123"/>
      <c r="BNW115" s="123"/>
      <c r="BNX115" s="123"/>
      <c r="BNY115" s="123"/>
      <c r="BNZ115" s="123"/>
      <c r="BOA115" s="123"/>
      <c r="BOB115" s="123"/>
      <c r="BOC115" s="123"/>
      <c r="BOD115" s="123"/>
      <c r="BOE115" s="123"/>
      <c r="BOF115" s="123"/>
      <c r="BOG115" s="123"/>
      <c r="BOH115" s="123"/>
      <c r="BOI115" s="123"/>
      <c r="BOJ115" s="123"/>
      <c r="BOK115" s="123"/>
      <c r="BOL115" s="123"/>
      <c r="BOM115" s="123"/>
      <c r="BON115" s="123"/>
      <c r="BOO115" s="123"/>
      <c r="BOP115" s="123"/>
      <c r="BOQ115" s="123"/>
      <c r="BOR115" s="123"/>
      <c r="BOS115" s="123"/>
      <c r="BOT115" s="123"/>
      <c r="BOU115" s="123"/>
      <c r="BOV115" s="123"/>
      <c r="BOW115" s="123"/>
      <c r="BOX115" s="123"/>
      <c r="BOY115" s="123"/>
      <c r="BOZ115" s="123"/>
      <c r="BPA115" s="123"/>
      <c r="BPB115" s="123"/>
      <c r="BPC115" s="123"/>
      <c r="BPD115" s="123"/>
      <c r="BPE115" s="123"/>
      <c r="BPF115" s="123"/>
      <c r="BPG115" s="123"/>
      <c r="BPH115" s="123"/>
      <c r="BPI115" s="123"/>
      <c r="BPJ115" s="123"/>
      <c r="BPK115" s="123"/>
      <c r="BPL115" s="123"/>
      <c r="BPM115" s="123"/>
      <c r="BPN115" s="123"/>
      <c r="BPO115" s="123"/>
      <c r="BPP115" s="123"/>
      <c r="BPQ115" s="123"/>
      <c r="BPR115" s="123"/>
      <c r="BPS115" s="123"/>
      <c r="BPT115" s="123"/>
      <c r="BPU115" s="123"/>
      <c r="BPV115" s="123"/>
      <c r="BPW115" s="123"/>
      <c r="BPX115" s="123"/>
      <c r="BPY115" s="123"/>
      <c r="BPZ115" s="123"/>
      <c r="BQA115" s="123"/>
      <c r="BQB115" s="123"/>
      <c r="BQC115" s="123"/>
      <c r="BQD115" s="123"/>
      <c r="BQE115" s="123"/>
      <c r="BQF115" s="123"/>
      <c r="BQG115" s="123"/>
      <c r="BQH115" s="123"/>
      <c r="BQI115" s="123"/>
      <c r="BQJ115" s="123"/>
      <c r="BQK115" s="123"/>
      <c r="BQL115" s="123"/>
      <c r="BQM115" s="123"/>
      <c r="BQN115" s="123"/>
      <c r="BQO115" s="123"/>
      <c r="BQP115" s="123"/>
      <c r="BQQ115" s="123"/>
      <c r="BQR115" s="123"/>
      <c r="BQS115" s="123"/>
      <c r="BQT115" s="123"/>
      <c r="BQU115" s="123"/>
      <c r="BQV115" s="123"/>
      <c r="BQW115" s="123"/>
      <c r="BQX115" s="123"/>
      <c r="BQY115" s="123"/>
      <c r="BQZ115" s="123"/>
      <c r="BRA115" s="123"/>
      <c r="BRB115" s="123"/>
      <c r="BRC115" s="123"/>
      <c r="BRD115" s="123"/>
      <c r="BRE115" s="123"/>
      <c r="BRF115" s="123"/>
      <c r="BRG115" s="123"/>
      <c r="BRH115" s="123"/>
      <c r="BRI115" s="123"/>
      <c r="BRJ115" s="123"/>
      <c r="BRK115" s="123"/>
      <c r="BRL115" s="123"/>
      <c r="BRM115" s="123"/>
      <c r="BRN115" s="123"/>
      <c r="BRO115" s="123"/>
      <c r="BRP115" s="123"/>
      <c r="BRQ115" s="123"/>
      <c r="BRR115" s="123"/>
      <c r="BRS115" s="123"/>
      <c r="BRT115" s="123"/>
      <c r="BRU115" s="123"/>
      <c r="BRV115" s="123"/>
      <c r="BRW115" s="123"/>
      <c r="BRX115" s="123"/>
      <c r="BRY115" s="123"/>
      <c r="BRZ115" s="123"/>
      <c r="BSA115" s="123"/>
      <c r="BSB115" s="123"/>
      <c r="BSC115" s="123"/>
      <c r="BSD115" s="123"/>
      <c r="BSE115" s="123"/>
      <c r="BSF115" s="123"/>
      <c r="BSG115" s="123"/>
      <c r="BSH115" s="123"/>
      <c r="BSI115" s="123"/>
      <c r="BSJ115" s="123"/>
      <c r="BSK115" s="123"/>
      <c r="BSL115" s="123"/>
      <c r="BSM115" s="123"/>
      <c r="BSN115" s="123"/>
      <c r="BSO115" s="123"/>
      <c r="BSP115" s="123"/>
      <c r="BSQ115" s="123"/>
      <c r="BSR115" s="123"/>
      <c r="BSS115" s="123"/>
      <c r="BST115" s="123"/>
      <c r="BSU115" s="123"/>
      <c r="BSV115" s="123"/>
      <c r="BSW115" s="123"/>
      <c r="BSX115" s="123"/>
      <c r="BSY115" s="123"/>
      <c r="BSZ115" s="123"/>
      <c r="BTA115" s="123"/>
      <c r="BTB115" s="123"/>
      <c r="BTC115" s="123"/>
      <c r="BTD115" s="123"/>
      <c r="BTE115" s="123"/>
      <c r="BTF115" s="123"/>
      <c r="BTG115" s="123"/>
      <c r="BTH115" s="123"/>
      <c r="BTI115" s="123"/>
      <c r="BTJ115" s="123"/>
      <c r="BTK115" s="123"/>
      <c r="BTL115" s="123"/>
      <c r="BTM115" s="123"/>
      <c r="BTN115" s="123"/>
      <c r="BTO115" s="123"/>
      <c r="BTP115" s="123"/>
      <c r="BTQ115" s="123"/>
      <c r="BTR115" s="123"/>
      <c r="BTS115" s="123"/>
      <c r="BTT115" s="123"/>
      <c r="BTU115" s="123"/>
      <c r="BTV115" s="123"/>
      <c r="BTW115" s="123"/>
      <c r="BTX115" s="123"/>
      <c r="BTY115" s="123"/>
      <c r="BTZ115" s="123"/>
      <c r="BUA115" s="123"/>
      <c r="BUB115" s="123"/>
      <c r="BUC115" s="123"/>
      <c r="BUD115" s="123"/>
      <c r="BUE115" s="123"/>
      <c r="BUF115" s="123"/>
      <c r="BUG115" s="123"/>
      <c r="BUH115" s="123"/>
      <c r="BUI115" s="123"/>
      <c r="BUJ115" s="123"/>
      <c r="BUK115" s="123"/>
      <c r="BUL115" s="123"/>
      <c r="BUM115" s="123"/>
      <c r="BUN115" s="123"/>
      <c r="BUO115" s="123"/>
      <c r="BUP115" s="123"/>
      <c r="BUQ115" s="123"/>
      <c r="BUR115" s="123"/>
      <c r="BUS115" s="123"/>
      <c r="BUT115" s="123"/>
      <c r="BUU115" s="123"/>
      <c r="BUV115" s="123"/>
      <c r="BUW115" s="123"/>
      <c r="BUX115" s="123"/>
      <c r="BUY115" s="123"/>
      <c r="BUZ115" s="123"/>
      <c r="BVA115" s="123"/>
      <c r="BVB115" s="123"/>
      <c r="BVC115" s="123"/>
      <c r="BVD115" s="123"/>
      <c r="BVE115" s="123"/>
      <c r="BVF115" s="123"/>
      <c r="BVG115" s="123"/>
      <c r="BVH115" s="123"/>
      <c r="BVI115" s="123"/>
      <c r="BVJ115" s="123"/>
      <c r="BVK115" s="123"/>
      <c r="BVL115" s="123"/>
      <c r="BVM115" s="123"/>
      <c r="BVN115" s="123"/>
      <c r="BVO115" s="123"/>
      <c r="BVP115" s="123"/>
      <c r="BVQ115" s="123"/>
      <c r="BVR115" s="123"/>
      <c r="BVS115" s="123"/>
      <c r="BVT115" s="123"/>
      <c r="BVU115" s="123"/>
      <c r="BVV115" s="123"/>
      <c r="BVW115" s="123"/>
      <c r="BVX115" s="123"/>
      <c r="BVY115" s="123"/>
      <c r="BVZ115" s="123"/>
      <c r="BWA115" s="123"/>
      <c r="BWB115" s="123"/>
      <c r="BWC115" s="123"/>
      <c r="BWD115" s="123"/>
      <c r="BWE115" s="123"/>
      <c r="BWF115" s="123"/>
      <c r="BWG115" s="123"/>
      <c r="BWH115" s="123"/>
      <c r="BWI115" s="123"/>
      <c r="BWJ115" s="123"/>
      <c r="BWK115" s="123"/>
      <c r="BWL115" s="123"/>
      <c r="BWM115" s="123"/>
      <c r="BWN115" s="123"/>
      <c r="BWO115" s="123"/>
      <c r="BWP115" s="123"/>
      <c r="BWQ115" s="123"/>
      <c r="BWR115" s="123"/>
      <c r="BWS115" s="123"/>
      <c r="BWT115" s="123"/>
      <c r="BWU115" s="123"/>
      <c r="BWV115" s="123"/>
      <c r="BWW115" s="123"/>
      <c r="BWX115" s="123"/>
      <c r="BWY115" s="123"/>
      <c r="BWZ115" s="123"/>
      <c r="BXA115" s="123"/>
      <c r="BXB115" s="123"/>
      <c r="BXC115" s="123"/>
      <c r="BXD115" s="123"/>
      <c r="BXE115" s="123"/>
      <c r="BXF115" s="123"/>
      <c r="BXG115" s="123"/>
      <c r="BXH115" s="123"/>
      <c r="BXI115" s="123"/>
      <c r="BXJ115" s="123"/>
      <c r="BXK115" s="123"/>
      <c r="BXL115" s="123"/>
      <c r="BXM115" s="123"/>
      <c r="BXN115" s="123"/>
      <c r="BXO115" s="123"/>
      <c r="BXP115" s="123"/>
      <c r="BXQ115" s="123"/>
      <c r="BXR115" s="123"/>
      <c r="BXS115" s="123"/>
      <c r="BXT115" s="123"/>
      <c r="BXU115" s="123"/>
      <c r="BXV115" s="123"/>
      <c r="BXW115" s="123"/>
      <c r="BXX115" s="123"/>
      <c r="BXY115" s="123"/>
      <c r="BXZ115" s="123"/>
      <c r="BYA115" s="123"/>
      <c r="BYB115" s="123"/>
      <c r="BYC115" s="123"/>
      <c r="BYD115" s="123"/>
      <c r="BYE115" s="123"/>
      <c r="BYF115" s="123"/>
      <c r="BYG115" s="123"/>
      <c r="BYH115" s="123"/>
      <c r="BYI115" s="123"/>
      <c r="BYJ115" s="123"/>
      <c r="BYK115" s="123"/>
      <c r="BYL115" s="123"/>
      <c r="BYM115" s="123"/>
      <c r="BYN115" s="123"/>
      <c r="BYO115" s="123"/>
      <c r="BYP115" s="123"/>
      <c r="BYQ115" s="123"/>
      <c r="BYR115" s="123"/>
      <c r="BYS115" s="123"/>
      <c r="BYT115" s="123"/>
      <c r="BYU115" s="123"/>
      <c r="BYV115" s="123"/>
      <c r="BYW115" s="123"/>
      <c r="BYX115" s="123"/>
      <c r="BYY115" s="123"/>
      <c r="BYZ115" s="123"/>
      <c r="BZA115" s="123"/>
      <c r="BZB115" s="123"/>
      <c r="BZC115" s="123"/>
      <c r="BZD115" s="123"/>
      <c r="BZE115" s="123"/>
      <c r="BZF115" s="123"/>
      <c r="BZG115" s="123"/>
      <c r="BZH115" s="123"/>
      <c r="BZI115" s="123"/>
      <c r="BZJ115" s="123"/>
      <c r="BZK115" s="123"/>
      <c r="BZL115" s="123"/>
      <c r="BZM115" s="123"/>
      <c r="BZN115" s="123"/>
      <c r="BZO115" s="123"/>
      <c r="BZP115" s="123"/>
      <c r="BZQ115" s="123"/>
      <c r="BZR115" s="123"/>
      <c r="BZS115" s="123"/>
      <c r="BZT115" s="123"/>
      <c r="BZU115" s="123"/>
      <c r="BZV115" s="123"/>
      <c r="BZW115" s="123"/>
      <c r="BZX115" s="123"/>
      <c r="BZY115" s="123"/>
      <c r="BZZ115" s="123"/>
      <c r="CAA115" s="123"/>
      <c r="CAB115" s="123"/>
      <c r="CAC115" s="123"/>
      <c r="CAD115" s="123"/>
      <c r="CAE115" s="123"/>
      <c r="CAF115" s="123"/>
      <c r="CAG115" s="123"/>
      <c r="CAH115" s="123"/>
      <c r="CAI115" s="123"/>
      <c r="CAJ115" s="123"/>
      <c r="CAK115" s="123"/>
      <c r="CAL115" s="123"/>
      <c r="CAM115" s="123"/>
      <c r="CAN115" s="123"/>
      <c r="CAO115" s="123"/>
      <c r="CAP115" s="123"/>
      <c r="CAQ115" s="123"/>
      <c r="CAR115" s="123"/>
      <c r="CAS115" s="123"/>
      <c r="CAT115" s="123"/>
      <c r="CAU115" s="123"/>
      <c r="CAV115" s="123"/>
      <c r="CAW115" s="123"/>
      <c r="CAX115" s="123"/>
      <c r="CAY115" s="123"/>
      <c r="CAZ115" s="123"/>
      <c r="CBA115" s="123"/>
      <c r="CBB115" s="123"/>
      <c r="CBC115" s="123"/>
      <c r="CBD115" s="123"/>
      <c r="CBE115" s="123"/>
      <c r="CBF115" s="123"/>
      <c r="CBG115" s="123"/>
      <c r="CBH115" s="123"/>
      <c r="CBI115" s="123"/>
      <c r="CBJ115" s="123"/>
      <c r="CBK115" s="123"/>
      <c r="CBL115" s="123"/>
      <c r="CBM115" s="123"/>
      <c r="CBN115" s="123"/>
      <c r="CBO115" s="123"/>
      <c r="CBP115" s="123"/>
      <c r="CBQ115" s="123"/>
      <c r="CBR115" s="123"/>
      <c r="CBS115" s="123"/>
      <c r="CBT115" s="123"/>
      <c r="CBU115" s="123"/>
      <c r="CBV115" s="123"/>
      <c r="CBW115" s="123"/>
      <c r="CBX115" s="123"/>
      <c r="CBY115" s="123"/>
      <c r="CBZ115" s="123"/>
      <c r="CCA115" s="123"/>
      <c r="CCB115" s="123"/>
      <c r="CCC115" s="123"/>
      <c r="CCD115" s="123"/>
      <c r="CCE115" s="123"/>
      <c r="CCF115" s="123"/>
      <c r="CCG115" s="123"/>
      <c r="CCH115" s="123"/>
      <c r="CCI115" s="123"/>
      <c r="CCJ115" s="123"/>
      <c r="CCK115" s="123"/>
      <c r="CCL115" s="123"/>
      <c r="CCM115" s="123"/>
      <c r="CCN115" s="123"/>
      <c r="CCO115" s="123"/>
      <c r="CCP115" s="123"/>
      <c r="CCQ115" s="123"/>
      <c r="CCR115" s="123"/>
      <c r="CCS115" s="123"/>
      <c r="CCT115" s="123"/>
      <c r="CCU115" s="123"/>
      <c r="CCV115" s="123"/>
      <c r="CCW115" s="123"/>
      <c r="CCX115" s="123"/>
      <c r="CCY115" s="123"/>
      <c r="CCZ115" s="123"/>
      <c r="CDA115" s="123"/>
      <c r="CDB115" s="123"/>
      <c r="CDC115" s="123"/>
      <c r="CDD115" s="123"/>
      <c r="CDE115" s="123"/>
      <c r="CDF115" s="123"/>
      <c r="CDG115" s="123"/>
      <c r="CDH115" s="123"/>
      <c r="CDI115" s="123"/>
      <c r="CDJ115" s="123"/>
      <c r="CDK115" s="123"/>
      <c r="CDL115" s="123"/>
      <c r="CDM115" s="123"/>
      <c r="CDN115" s="123"/>
      <c r="CDO115" s="123"/>
      <c r="CDP115" s="123"/>
      <c r="CDQ115" s="123"/>
      <c r="CDR115" s="123"/>
      <c r="CDS115" s="123"/>
      <c r="CDT115" s="123"/>
      <c r="CDU115" s="123"/>
      <c r="CDV115" s="123"/>
      <c r="CDW115" s="123"/>
      <c r="CDX115" s="123"/>
      <c r="CDY115" s="123"/>
      <c r="CDZ115" s="123"/>
      <c r="CEA115" s="123"/>
      <c r="CEB115" s="123"/>
      <c r="CEC115" s="123"/>
      <c r="CED115" s="123"/>
      <c r="CEE115" s="123"/>
      <c r="CEF115" s="123"/>
      <c r="CEG115" s="123"/>
      <c r="CEH115" s="123"/>
      <c r="CEI115" s="123"/>
      <c r="CEJ115" s="123"/>
      <c r="CEK115" s="123"/>
      <c r="CEL115" s="123"/>
      <c r="CEM115" s="123"/>
      <c r="CEN115" s="123"/>
      <c r="CEO115" s="123"/>
      <c r="CEP115" s="123"/>
      <c r="CEQ115" s="123"/>
      <c r="CER115" s="123"/>
      <c r="CES115" s="123"/>
      <c r="CET115" s="123"/>
      <c r="CEU115" s="123"/>
      <c r="CEV115" s="123"/>
      <c r="CEW115" s="123"/>
      <c r="CEX115" s="123"/>
      <c r="CEY115" s="123"/>
      <c r="CEZ115" s="123"/>
      <c r="CFA115" s="123"/>
      <c r="CFB115" s="123"/>
      <c r="CFC115" s="123"/>
      <c r="CFD115" s="123"/>
      <c r="CFE115" s="123"/>
      <c r="CFF115" s="123"/>
      <c r="CFG115" s="123"/>
      <c r="CFH115" s="123"/>
      <c r="CFI115" s="123"/>
      <c r="CFJ115" s="123"/>
      <c r="CFK115" s="123"/>
      <c r="CFL115" s="123"/>
      <c r="CFM115" s="123"/>
      <c r="CFN115" s="123"/>
      <c r="CFO115" s="123"/>
      <c r="CFP115" s="123"/>
      <c r="CFQ115" s="123"/>
      <c r="CFR115" s="123"/>
      <c r="CFS115" s="123"/>
      <c r="CFT115" s="123"/>
      <c r="CFU115" s="123"/>
      <c r="CFV115" s="123"/>
      <c r="CFW115" s="123"/>
      <c r="CFX115" s="123"/>
      <c r="CFY115" s="123"/>
      <c r="CFZ115" s="123"/>
      <c r="CGA115" s="123"/>
      <c r="CGB115" s="123"/>
      <c r="CGC115" s="123"/>
      <c r="CGD115" s="123"/>
      <c r="CGE115" s="123"/>
      <c r="CGF115" s="123"/>
      <c r="CGG115" s="123"/>
      <c r="CGH115" s="123"/>
      <c r="CGI115" s="123"/>
      <c r="CGJ115" s="123"/>
      <c r="CGK115" s="123"/>
      <c r="CGL115" s="123"/>
      <c r="CGM115" s="123"/>
      <c r="CGN115" s="123"/>
      <c r="CGO115" s="123"/>
      <c r="CGP115" s="123"/>
      <c r="CGQ115" s="123"/>
      <c r="CGR115" s="123"/>
      <c r="CGS115" s="123"/>
      <c r="CGT115" s="123"/>
      <c r="CGU115" s="123"/>
      <c r="CGV115" s="123"/>
      <c r="CGW115" s="123"/>
      <c r="CGX115" s="123"/>
      <c r="CGY115" s="123"/>
      <c r="CGZ115" s="123"/>
      <c r="CHA115" s="123"/>
      <c r="CHB115" s="123"/>
      <c r="CHC115" s="123"/>
      <c r="CHD115" s="123"/>
      <c r="CHE115" s="123"/>
      <c r="CHF115" s="123"/>
      <c r="CHG115" s="123"/>
      <c r="CHH115" s="123"/>
      <c r="CHI115" s="123"/>
      <c r="CHJ115" s="123"/>
      <c r="CHK115" s="123"/>
      <c r="CHL115" s="123"/>
      <c r="CHM115" s="123"/>
      <c r="CHN115" s="123"/>
      <c r="CHO115" s="123"/>
      <c r="CHP115" s="123"/>
      <c r="CHQ115" s="123"/>
      <c r="CHR115" s="123"/>
      <c r="CHS115" s="123"/>
      <c r="CHT115" s="123"/>
      <c r="CHU115" s="123"/>
      <c r="CHV115" s="123"/>
      <c r="CHW115" s="123"/>
      <c r="CHX115" s="123"/>
      <c r="CHY115" s="123"/>
      <c r="CHZ115" s="123"/>
      <c r="CIA115" s="123"/>
      <c r="CIB115" s="123"/>
      <c r="CIC115" s="123"/>
      <c r="CID115" s="123"/>
      <c r="CIE115" s="123"/>
      <c r="CIF115" s="123"/>
      <c r="CIG115" s="123"/>
      <c r="CIH115" s="123"/>
      <c r="CII115" s="123"/>
      <c r="CIJ115" s="123"/>
      <c r="CIK115" s="123"/>
      <c r="CIL115" s="123"/>
      <c r="CIM115" s="123"/>
      <c r="CIN115" s="123"/>
      <c r="CIO115" s="123"/>
      <c r="CIP115" s="123"/>
      <c r="CIQ115" s="123"/>
      <c r="CIR115" s="123"/>
      <c r="CIS115" s="123"/>
      <c r="CIT115" s="123"/>
      <c r="CIU115" s="123"/>
      <c r="CIV115" s="123"/>
      <c r="CIW115" s="123"/>
      <c r="CIX115" s="123"/>
      <c r="CIY115" s="123"/>
      <c r="CIZ115" s="123"/>
      <c r="CJA115" s="123"/>
      <c r="CJB115" s="123"/>
      <c r="CJC115" s="123"/>
      <c r="CJD115" s="123"/>
      <c r="CJE115" s="123"/>
      <c r="CJF115" s="123"/>
      <c r="CJG115" s="123"/>
      <c r="CJH115" s="123"/>
      <c r="CJI115" s="123"/>
      <c r="CJJ115" s="123"/>
      <c r="CJK115" s="123"/>
      <c r="CJL115" s="123"/>
      <c r="CJM115" s="123"/>
      <c r="CJN115" s="123"/>
      <c r="CJO115" s="123"/>
      <c r="CJP115" s="123"/>
      <c r="CJQ115" s="123"/>
      <c r="CJR115" s="123"/>
      <c r="CJS115" s="123"/>
      <c r="CJT115" s="123"/>
      <c r="CJU115" s="123"/>
      <c r="CJV115" s="123"/>
      <c r="CJW115" s="123"/>
      <c r="CJX115" s="123"/>
      <c r="CJY115" s="123"/>
      <c r="CJZ115" s="123"/>
      <c r="CKA115" s="123"/>
      <c r="CKB115" s="123"/>
      <c r="CKC115" s="123"/>
      <c r="CKD115" s="123"/>
      <c r="CKE115" s="123"/>
      <c r="CKF115" s="123"/>
      <c r="CKG115" s="123"/>
      <c r="CKH115" s="123"/>
      <c r="CKI115" s="123"/>
      <c r="CKJ115" s="123"/>
      <c r="CKK115" s="123"/>
      <c r="CKL115" s="123"/>
      <c r="CKM115" s="123"/>
      <c r="CKN115" s="123"/>
      <c r="CKO115" s="123"/>
      <c r="CKP115" s="123"/>
      <c r="CKQ115" s="123"/>
      <c r="CKR115" s="123"/>
      <c r="CKS115" s="123"/>
      <c r="CKT115" s="123"/>
      <c r="CKU115" s="123"/>
      <c r="CKV115" s="123"/>
      <c r="CKW115" s="123"/>
      <c r="CKX115" s="123"/>
      <c r="CKY115" s="123"/>
      <c r="CKZ115" s="123"/>
      <c r="CLA115" s="123"/>
      <c r="CLB115" s="123"/>
      <c r="CLC115" s="123"/>
      <c r="CLD115" s="123"/>
      <c r="CLE115" s="123"/>
      <c r="CLF115" s="123"/>
      <c r="CLG115" s="123"/>
      <c r="CLH115" s="123"/>
      <c r="CLI115" s="123"/>
      <c r="CLJ115" s="123"/>
      <c r="CLK115" s="123"/>
      <c r="CLL115" s="123"/>
      <c r="CLM115" s="123"/>
      <c r="CLN115" s="123"/>
      <c r="CLO115" s="123"/>
      <c r="CLP115" s="123"/>
      <c r="CLQ115" s="123"/>
      <c r="CLR115" s="123"/>
      <c r="CLS115" s="123"/>
      <c r="CLT115" s="123"/>
      <c r="CLU115" s="123"/>
      <c r="CLV115" s="123"/>
      <c r="CLW115" s="123"/>
      <c r="CLX115" s="123"/>
      <c r="CLY115" s="123"/>
      <c r="CLZ115" s="123"/>
      <c r="CMA115" s="123"/>
      <c r="CMB115" s="123"/>
      <c r="CMC115" s="123"/>
      <c r="CMD115" s="123"/>
      <c r="CME115" s="123"/>
      <c r="CMF115" s="123"/>
      <c r="CMG115" s="123"/>
      <c r="CMH115" s="123"/>
      <c r="CMI115" s="123"/>
      <c r="CMJ115" s="123"/>
      <c r="CMK115" s="123"/>
      <c r="CML115" s="123"/>
      <c r="CMM115" s="123"/>
      <c r="CMN115" s="123"/>
      <c r="CMO115" s="123"/>
      <c r="CMP115" s="123"/>
      <c r="CMQ115" s="123"/>
      <c r="CMR115" s="123"/>
      <c r="CMS115" s="123"/>
      <c r="CMT115" s="123"/>
      <c r="CMU115" s="123"/>
      <c r="CMV115" s="123"/>
      <c r="CMW115" s="123"/>
      <c r="CMX115" s="123"/>
      <c r="CMY115" s="123"/>
      <c r="CMZ115" s="123"/>
      <c r="CNA115" s="123"/>
      <c r="CNB115" s="123"/>
      <c r="CNC115" s="123"/>
      <c r="CND115" s="123"/>
      <c r="CNE115" s="123"/>
      <c r="CNF115" s="123"/>
      <c r="CNG115" s="123"/>
      <c r="CNH115" s="123"/>
      <c r="CNI115" s="123"/>
      <c r="CNJ115" s="123"/>
      <c r="CNK115" s="123"/>
      <c r="CNL115" s="123"/>
      <c r="CNM115" s="123"/>
      <c r="CNN115" s="123"/>
      <c r="CNO115" s="123"/>
      <c r="CNP115" s="123"/>
      <c r="CNQ115" s="123"/>
      <c r="CNR115" s="123"/>
      <c r="CNS115" s="123"/>
      <c r="CNT115" s="123"/>
      <c r="CNU115" s="123"/>
      <c r="CNV115" s="123"/>
      <c r="CNW115" s="123"/>
      <c r="CNX115" s="123"/>
      <c r="CNY115" s="123"/>
      <c r="CNZ115" s="123"/>
      <c r="COA115" s="123"/>
      <c r="COB115" s="123"/>
      <c r="COC115" s="123"/>
      <c r="COD115" s="123"/>
      <c r="COE115" s="123"/>
      <c r="COF115" s="123"/>
      <c r="COG115" s="123"/>
      <c r="COH115" s="123"/>
      <c r="COI115" s="123"/>
      <c r="COJ115" s="123"/>
      <c r="COK115" s="123"/>
      <c r="COL115" s="123"/>
      <c r="COM115" s="123"/>
      <c r="CON115" s="123"/>
      <c r="COO115" s="123"/>
      <c r="COP115" s="123"/>
      <c r="COQ115" s="123"/>
      <c r="COR115" s="123"/>
      <c r="COS115" s="123"/>
      <c r="COT115" s="123"/>
      <c r="COU115" s="123"/>
      <c r="COV115" s="123"/>
      <c r="COW115" s="123"/>
      <c r="COX115" s="123"/>
      <c r="COY115" s="123"/>
      <c r="COZ115" s="123"/>
      <c r="CPA115" s="123"/>
      <c r="CPB115" s="123"/>
      <c r="CPC115" s="123"/>
      <c r="CPD115" s="123"/>
      <c r="CPE115" s="123"/>
      <c r="CPF115" s="123"/>
      <c r="CPG115" s="123"/>
      <c r="CPH115" s="123"/>
      <c r="CPI115" s="123"/>
      <c r="CPJ115" s="123"/>
      <c r="CPK115" s="123"/>
      <c r="CPL115" s="123"/>
      <c r="CPM115" s="123"/>
      <c r="CPN115" s="123"/>
      <c r="CPO115" s="123"/>
      <c r="CPP115" s="123"/>
      <c r="CPQ115" s="123"/>
      <c r="CPR115" s="123"/>
      <c r="CPS115" s="123"/>
      <c r="CPT115" s="123"/>
      <c r="CPU115" s="123"/>
      <c r="CPV115" s="123"/>
      <c r="CPW115" s="123"/>
      <c r="CPX115" s="123"/>
      <c r="CPY115" s="123"/>
      <c r="CPZ115" s="123"/>
      <c r="CQA115" s="123"/>
      <c r="CQB115" s="123"/>
      <c r="CQC115" s="123"/>
      <c r="CQD115" s="123"/>
      <c r="CQE115" s="123"/>
      <c r="CQF115" s="123"/>
      <c r="CQG115" s="123"/>
      <c r="CQH115" s="123"/>
      <c r="CQI115" s="123"/>
      <c r="CQJ115" s="123"/>
      <c r="CQK115" s="123"/>
      <c r="CQL115" s="123"/>
      <c r="CQM115" s="123"/>
      <c r="CQN115" s="123"/>
      <c r="CQO115" s="123"/>
      <c r="CQP115" s="123"/>
      <c r="CQQ115" s="123"/>
      <c r="CQR115" s="123"/>
      <c r="CQS115" s="123"/>
      <c r="CQT115" s="123"/>
      <c r="CQU115" s="123"/>
      <c r="CQV115" s="123"/>
      <c r="CQW115" s="123"/>
      <c r="CQX115" s="123"/>
      <c r="CQY115" s="123"/>
      <c r="CQZ115" s="123"/>
      <c r="CRA115" s="123"/>
      <c r="CRB115" s="123"/>
      <c r="CRC115" s="123"/>
      <c r="CRD115" s="123"/>
      <c r="CRE115" s="123"/>
      <c r="CRF115" s="123"/>
      <c r="CRG115" s="123"/>
      <c r="CRH115" s="123"/>
      <c r="CRI115" s="123"/>
      <c r="CRJ115" s="123"/>
      <c r="CRK115" s="123"/>
      <c r="CRL115" s="123"/>
      <c r="CRM115" s="123"/>
      <c r="CRN115" s="123"/>
      <c r="CRO115" s="123"/>
      <c r="CRP115" s="123"/>
      <c r="CRQ115" s="123"/>
      <c r="CRR115" s="123"/>
      <c r="CRS115" s="123"/>
      <c r="CRT115" s="123"/>
      <c r="CRU115" s="123"/>
      <c r="CRV115" s="123"/>
      <c r="CRW115" s="123"/>
      <c r="CRX115" s="123"/>
      <c r="CRY115" s="123"/>
      <c r="CRZ115" s="123"/>
      <c r="CSA115" s="123"/>
      <c r="CSB115" s="123"/>
      <c r="CSC115" s="123"/>
      <c r="CSD115" s="123"/>
      <c r="CSE115" s="123"/>
      <c r="CSF115" s="123"/>
      <c r="CSG115" s="123"/>
      <c r="CSH115" s="123"/>
      <c r="CSI115" s="123"/>
      <c r="CSJ115" s="123"/>
      <c r="CSK115" s="123"/>
      <c r="CSL115" s="123"/>
      <c r="CSM115" s="123"/>
      <c r="CSN115" s="123"/>
      <c r="CSO115" s="123"/>
      <c r="CSP115" s="123"/>
      <c r="CSQ115" s="123"/>
      <c r="CSR115" s="123"/>
      <c r="CSS115" s="123"/>
      <c r="CST115" s="123"/>
      <c r="CSU115" s="123"/>
      <c r="CSV115" s="123"/>
      <c r="CSW115" s="123"/>
      <c r="CSX115" s="123"/>
      <c r="CSY115" s="123"/>
      <c r="CSZ115" s="123"/>
      <c r="CTA115" s="123"/>
      <c r="CTB115" s="123"/>
      <c r="CTC115" s="123"/>
      <c r="CTD115" s="123"/>
      <c r="CTE115" s="123"/>
      <c r="CTF115" s="123"/>
      <c r="CTG115" s="123"/>
      <c r="CTH115" s="123"/>
      <c r="CTI115" s="123"/>
      <c r="CTJ115" s="123"/>
      <c r="CTK115" s="123"/>
      <c r="CTL115" s="123"/>
      <c r="CTM115" s="123"/>
      <c r="CTN115" s="123"/>
      <c r="CTO115" s="123"/>
      <c r="CTP115" s="123"/>
      <c r="CTQ115" s="123"/>
      <c r="CTR115" s="123"/>
      <c r="CTS115" s="123"/>
      <c r="CTT115" s="123"/>
      <c r="CTU115" s="123"/>
      <c r="CTV115" s="123"/>
      <c r="CTW115" s="123"/>
      <c r="CTX115" s="123"/>
      <c r="CTY115" s="123"/>
      <c r="CTZ115" s="123"/>
      <c r="CUA115" s="123"/>
      <c r="CUB115" s="123"/>
      <c r="CUC115" s="123"/>
      <c r="CUD115" s="123"/>
      <c r="CUE115" s="123"/>
      <c r="CUF115" s="123"/>
      <c r="CUG115" s="123"/>
      <c r="CUH115" s="123"/>
      <c r="CUI115" s="123"/>
      <c r="CUJ115" s="123"/>
      <c r="CUK115" s="123"/>
      <c r="CUL115" s="123"/>
      <c r="CUM115" s="123"/>
      <c r="CUN115" s="123"/>
      <c r="CUO115" s="123"/>
      <c r="CUP115" s="123"/>
      <c r="CUQ115" s="123"/>
      <c r="CUR115" s="123"/>
      <c r="CUS115" s="123"/>
      <c r="CUT115" s="123"/>
      <c r="CUU115" s="123"/>
      <c r="CUV115" s="123"/>
      <c r="CUW115" s="123"/>
      <c r="CUX115" s="123"/>
      <c r="CUY115" s="123"/>
      <c r="CUZ115" s="123"/>
      <c r="CVA115" s="123"/>
      <c r="CVB115" s="123"/>
      <c r="CVC115" s="123"/>
      <c r="CVD115" s="123"/>
      <c r="CVE115" s="123"/>
      <c r="CVF115" s="123"/>
      <c r="CVG115" s="123"/>
      <c r="CVH115" s="123"/>
      <c r="CVI115" s="123"/>
      <c r="CVJ115" s="123"/>
      <c r="CVK115" s="123"/>
      <c r="CVL115" s="123"/>
      <c r="CVM115" s="123"/>
      <c r="CVN115" s="123"/>
      <c r="CVO115" s="123"/>
      <c r="CVP115" s="123"/>
      <c r="CVQ115" s="123"/>
      <c r="CVR115" s="123"/>
      <c r="CVS115" s="123"/>
      <c r="CVT115" s="123"/>
      <c r="CVU115" s="123"/>
      <c r="CVV115" s="123"/>
      <c r="CVW115" s="123"/>
      <c r="CVX115" s="123"/>
      <c r="CVY115" s="123"/>
      <c r="CVZ115" s="123"/>
      <c r="CWA115" s="123"/>
      <c r="CWB115" s="123"/>
      <c r="CWC115" s="123"/>
      <c r="CWD115" s="123"/>
      <c r="CWE115" s="123"/>
      <c r="CWF115" s="123"/>
      <c r="CWG115" s="123"/>
      <c r="CWH115" s="123"/>
      <c r="CWI115" s="123"/>
      <c r="CWJ115" s="123"/>
      <c r="CWK115" s="123"/>
      <c r="CWL115" s="123"/>
      <c r="CWM115" s="123"/>
      <c r="CWN115" s="123"/>
      <c r="CWO115" s="123"/>
      <c r="CWP115" s="123"/>
      <c r="CWQ115" s="123"/>
      <c r="CWR115" s="123"/>
      <c r="CWS115" s="123"/>
      <c r="CWT115" s="123"/>
      <c r="CWU115" s="123"/>
      <c r="CWV115" s="123"/>
      <c r="CWW115" s="123"/>
      <c r="CWX115" s="123"/>
      <c r="CWY115" s="123"/>
      <c r="CWZ115" s="123"/>
      <c r="CXA115" s="123"/>
      <c r="CXB115" s="123"/>
      <c r="CXC115" s="123"/>
      <c r="CXD115" s="123"/>
      <c r="CXE115" s="123"/>
      <c r="CXF115" s="123"/>
      <c r="CXG115" s="123"/>
      <c r="CXH115" s="123"/>
      <c r="CXI115" s="123"/>
      <c r="CXJ115" s="123"/>
      <c r="CXK115" s="123"/>
      <c r="CXL115" s="123"/>
      <c r="CXM115" s="123"/>
      <c r="CXN115" s="123"/>
      <c r="CXO115" s="123"/>
      <c r="CXP115" s="123"/>
      <c r="CXQ115" s="123"/>
      <c r="CXR115" s="123"/>
      <c r="CXS115" s="123"/>
      <c r="CXT115" s="123"/>
      <c r="CXU115" s="123"/>
      <c r="CXV115" s="123"/>
      <c r="CXW115" s="123"/>
      <c r="CXX115" s="123"/>
      <c r="CXY115" s="123"/>
      <c r="CXZ115" s="123"/>
      <c r="CYA115" s="123"/>
      <c r="CYB115" s="123"/>
      <c r="CYC115" s="123"/>
      <c r="CYD115" s="123"/>
      <c r="CYE115" s="123"/>
      <c r="CYF115" s="123"/>
      <c r="CYG115" s="123"/>
      <c r="CYH115" s="123"/>
      <c r="CYI115" s="123"/>
      <c r="CYJ115" s="123"/>
      <c r="CYK115" s="123"/>
      <c r="CYL115" s="123"/>
      <c r="CYM115" s="123"/>
      <c r="CYN115" s="123"/>
      <c r="CYO115" s="123"/>
      <c r="CYP115" s="123"/>
      <c r="CYQ115" s="123"/>
      <c r="CYR115" s="123"/>
      <c r="CYS115" s="123"/>
      <c r="CYT115" s="123"/>
      <c r="CYU115" s="123"/>
      <c r="CYV115" s="123"/>
      <c r="CYW115" s="123"/>
      <c r="CYX115" s="123"/>
      <c r="CYY115" s="123"/>
      <c r="CYZ115" s="123"/>
      <c r="CZA115" s="123"/>
      <c r="CZB115" s="123"/>
      <c r="CZC115" s="123"/>
      <c r="CZD115" s="123"/>
      <c r="CZE115" s="123"/>
      <c r="CZF115" s="123"/>
      <c r="CZG115" s="123"/>
      <c r="CZH115" s="123"/>
      <c r="CZI115" s="123"/>
      <c r="CZJ115" s="123"/>
      <c r="CZK115" s="123"/>
      <c r="CZL115" s="123"/>
      <c r="CZM115" s="123"/>
      <c r="CZN115" s="123"/>
      <c r="CZO115" s="123"/>
      <c r="CZP115" s="123"/>
      <c r="CZQ115" s="123"/>
      <c r="CZR115" s="123"/>
      <c r="CZS115" s="123"/>
      <c r="CZT115" s="123"/>
      <c r="CZU115" s="123"/>
      <c r="CZV115" s="123"/>
      <c r="CZW115" s="123"/>
      <c r="CZX115" s="123"/>
      <c r="CZY115" s="123"/>
      <c r="CZZ115" s="123"/>
      <c r="DAA115" s="123"/>
      <c r="DAB115" s="123"/>
      <c r="DAC115" s="123"/>
      <c r="DAD115" s="123"/>
      <c r="DAE115" s="123"/>
      <c r="DAF115" s="123"/>
      <c r="DAG115" s="123"/>
      <c r="DAH115" s="123"/>
      <c r="DAI115" s="123"/>
      <c r="DAJ115" s="123"/>
      <c r="DAK115" s="123"/>
      <c r="DAL115" s="123"/>
      <c r="DAM115" s="123"/>
      <c r="DAN115" s="123"/>
      <c r="DAO115" s="123"/>
      <c r="DAP115" s="123"/>
      <c r="DAQ115" s="123"/>
      <c r="DAR115" s="123"/>
      <c r="DAS115" s="123"/>
      <c r="DAT115" s="123"/>
      <c r="DAU115" s="123"/>
      <c r="DAV115" s="123"/>
      <c r="DAW115" s="123"/>
      <c r="DAX115" s="123"/>
      <c r="DAY115" s="123"/>
      <c r="DAZ115" s="123"/>
      <c r="DBA115" s="123"/>
      <c r="DBB115" s="123"/>
      <c r="DBC115" s="123"/>
      <c r="DBD115" s="123"/>
      <c r="DBE115" s="123"/>
      <c r="DBF115" s="123"/>
      <c r="DBG115" s="123"/>
      <c r="DBH115" s="123"/>
      <c r="DBI115" s="123"/>
      <c r="DBJ115" s="123"/>
      <c r="DBK115" s="123"/>
      <c r="DBL115" s="123"/>
      <c r="DBM115" s="123"/>
      <c r="DBN115" s="123"/>
      <c r="DBO115" s="123"/>
      <c r="DBP115" s="123"/>
      <c r="DBQ115" s="123"/>
      <c r="DBR115" s="123"/>
      <c r="DBS115" s="123"/>
      <c r="DBT115" s="123"/>
      <c r="DBU115" s="123"/>
      <c r="DBV115" s="123"/>
      <c r="DBW115" s="123"/>
      <c r="DBX115" s="123"/>
      <c r="DBY115" s="123"/>
      <c r="DBZ115" s="123"/>
      <c r="DCA115" s="123"/>
      <c r="DCB115" s="123"/>
      <c r="DCC115" s="123"/>
      <c r="DCD115" s="123"/>
      <c r="DCE115" s="123"/>
      <c r="DCF115" s="123"/>
      <c r="DCG115" s="123"/>
      <c r="DCH115" s="123"/>
      <c r="DCI115" s="123"/>
      <c r="DCJ115" s="123"/>
      <c r="DCK115" s="123"/>
      <c r="DCL115" s="123"/>
      <c r="DCM115" s="123"/>
      <c r="DCN115" s="123"/>
      <c r="DCO115" s="123"/>
      <c r="DCP115" s="123"/>
      <c r="DCQ115" s="123"/>
      <c r="DCR115" s="123"/>
      <c r="DCS115" s="123"/>
      <c r="DCT115" s="123"/>
      <c r="DCU115" s="123"/>
      <c r="DCV115" s="123"/>
      <c r="DCW115" s="123"/>
      <c r="DCX115" s="123"/>
      <c r="DCY115" s="123"/>
      <c r="DCZ115" s="123"/>
      <c r="DDA115" s="123"/>
      <c r="DDB115" s="123"/>
      <c r="DDC115" s="123"/>
      <c r="DDD115" s="123"/>
      <c r="DDE115" s="123"/>
      <c r="DDF115" s="123"/>
      <c r="DDG115" s="123"/>
      <c r="DDH115" s="123"/>
      <c r="DDI115" s="123"/>
      <c r="DDJ115" s="123"/>
      <c r="DDK115" s="123"/>
      <c r="DDL115" s="123"/>
      <c r="DDM115" s="123"/>
      <c r="DDN115" s="123"/>
      <c r="DDO115" s="123"/>
      <c r="DDP115" s="123"/>
      <c r="DDQ115" s="123"/>
      <c r="DDR115" s="123"/>
      <c r="DDS115" s="123"/>
      <c r="DDT115" s="123"/>
      <c r="DDU115" s="123"/>
      <c r="DDV115" s="123"/>
      <c r="DDW115" s="123"/>
      <c r="DDX115" s="123"/>
      <c r="DDY115" s="123"/>
      <c r="DDZ115" s="123"/>
      <c r="DEA115" s="123"/>
      <c r="DEB115" s="123"/>
      <c r="DEC115" s="123"/>
      <c r="DED115" s="123"/>
      <c r="DEE115" s="123"/>
      <c r="DEF115" s="123"/>
      <c r="DEG115" s="123"/>
      <c r="DEH115" s="123"/>
      <c r="DEI115" s="123"/>
      <c r="DEJ115" s="123"/>
      <c r="DEK115" s="123"/>
      <c r="DEL115" s="123"/>
      <c r="DEM115" s="123"/>
      <c r="DEN115" s="123"/>
      <c r="DEO115" s="123"/>
      <c r="DEP115" s="123"/>
      <c r="DEQ115" s="123"/>
      <c r="DER115" s="123"/>
      <c r="DES115" s="123"/>
      <c r="DET115" s="123"/>
      <c r="DEU115" s="123"/>
      <c r="DEV115" s="123"/>
      <c r="DEW115" s="123"/>
      <c r="DEX115" s="123"/>
      <c r="DEY115" s="123"/>
      <c r="DEZ115" s="123"/>
      <c r="DFA115" s="123"/>
      <c r="DFB115" s="123"/>
      <c r="DFC115" s="123"/>
      <c r="DFD115" s="123"/>
      <c r="DFE115" s="123"/>
      <c r="DFF115" s="123"/>
      <c r="DFG115" s="123"/>
      <c r="DFH115" s="123"/>
      <c r="DFI115" s="123"/>
      <c r="DFJ115" s="123"/>
      <c r="DFK115" s="123"/>
      <c r="DFL115" s="123"/>
      <c r="DFM115" s="123"/>
      <c r="DFN115" s="123"/>
      <c r="DFO115" s="123"/>
      <c r="DFP115" s="123"/>
      <c r="DFQ115" s="123"/>
      <c r="DFR115" s="123"/>
      <c r="DFS115" s="123"/>
      <c r="DFT115" s="123"/>
      <c r="DFU115" s="123"/>
      <c r="DFV115" s="123"/>
      <c r="DFW115" s="123"/>
      <c r="DFX115" s="123"/>
      <c r="DFY115" s="123"/>
      <c r="DFZ115" s="123"/>
      <c r="DGA115" s="123"/>
      <c r="DGB115" s="123"/>
      <c r="DGC115" s="123"/>
      <c r="DGD115" s="123"/>
      <c r="DGE115" s="123"/>
      <c r="DGF115" s="123"/>
      <c r="DGG115" s="123"/>
      <c r="DGH115" s="123"/>
      <c r="DGI115" s="123"/>
      <c r="DGJ115" s="123"/>
      <c r="DGK115" s="123"/>
      <c r="DGL115" s="123"/>
      <c r="DGM115" s="123"/>
      <c r="DGN115" s="123"/>
      <c r="DGO115" s="123"/>
      <c r="DGP115" s="123"/>
      <c r="DGQ115" s="123"/>
      <c r="DGR115" s="123"/>
      <c r="DGS115" s="123"/>
      <c r="DGT115" s="123"/>
      <c r="DGU115" s="123"/>
      <c r="DGV115" s="123"/>
      <c r="DGW115" s="123"/>
      <c r="DGX115" s="123"/>
      <c r="DGY115" s="123"/>
      <c r="DGZ115" s="123"/>
      <c r="DHA115" s="123"/>
      <c r="DHB115" s="123"/>
      <c r="DHC115" s="123"/>
      <c r="DHD115" s="123"/>
      <c r="DHE115" s="123"/>
      <c r="DHF115" s="123"/>
      <c r="DHG115" s="123"/>
      <c r="DHH115" s="123"/>
      <c r="DHI115" s="123"/>
      <c r="DHJ115" s="123"/>
      <c r="DHK115" s="123"/>
      <c r="DHL115" s="123"/>
      <c r="DHM115" s="123"/>
      <c r="DHN115" s="123"/>
      <c r="DHO115" s="123"/>
      <c r="DHP115" s="123"/>
      <c r="DHQ115" s="123"/>
      <c r="DHR115" s="123"/>
      <c r="DHS115" s="123"/>
      <c r="DHT115" s="123"/>
      <c r="DHU115" s="123"/>
      <c r="DHV115" s="123"/>
      <c r="DHW115" s="123"/>
      <c r="DHX115" s="123"/>
      <c r="DHY115" s="123"/>
      <c r="DHZ115" s="123"/>
      <c r="DIA115" s="123"/>
      <c r="DIB115" s="123"/>
      <c r="DIC115" s="123"/>
      <c r="DID115" s="123"/>
      <c r="DIE115" s="123"/>
      <c r="DIF115" s="123"/>
      <c r="DIG115" s="123"/>
      <c r="DIH115" s="123"/>
      <c r="DII115" s="123"/>
      <c r="DIJ115" s="123"/>
      <c r="DIK115" s="123"/>
      <c r="DIL115" s="123"/>
      <c r="DIM115" s="123"/>
      <c r="DIN115" s="123"/>
      <c r="DIO115" s="123"/>
      <c r="DIP115" s="123"/>
      <c r="DIQ115" s="123"/>
      <c r="DIR115" s="123"/>
      <c r="DIS115" s="123"/>
      <c r="DIT115" s="123"/>
      <c r="DIU115" s="123"/>
      <c r="DIV115" s="123"/>
      <c r="DIW115" s="123"/>
      <c r="DIX115" s="123"/>
      <c r="DIY115" s="123"/>
      <c r="DIZ115" s="123"/>
      <c r="DJA115" s="123"/>
      <c r="DJB115" s="123"/>
      <c r="DJC115" s="123"/>
      <c r="DJD115" s="123"/>
      <c r="DJE115" s="123"/>
      <c r="DJF115" s="123"/>
      <c r="DJG115" s="123"/>
      <c r="DJH115" s="123"/>
      <c r="DJI115" s="123"/>
      <c r="DJJ115" s="123"/>
      <c r="DJK115" s="123"/>
      <c r="DJL115" s="123"/>
      <c r="DJM115" s="123"/>
      <c r="DJN115" s="123"/>
      <c r="DJO115" s="123"/>
      <c r="DJP115" s="123"/>
      <c r="DJQ115" s="123"/>
      <c r="DJR115" s="123"/>
      <c r="DJS115" s="123"/>
      <c r="DJT115" s="123"/>
      <c r="DJU115" s="123"/>
      <c r="DJV115" s="123"/>
      <c r="DJW115" s="123"/>
      <c r="DJX115" s="123"/>
      <c r="DJY115" s="123"/>
      <c r="DJZ115" s="123"/>
      <c r="DKA115" s="123"/>
      <c r="DKB115" s="123"/>
      <c r="DKC115" s="123"/>
      <c r="DKD115" s="123"/>
      <c r="DKE115" s="123"/>
      <c r="DKF115" s="123"/>
      <c r="DKG115" s="123"/>
      <c r="DKH115" s="123"/>
      <c r="DKI115" s="123"/>
      <c r="DKJ115" s="123"/>
      <c r="DKK115" s="123"/>
      <c r="DKL115" s="123"/>
      <c r="DKM115" s="123"/>
      <c r="DKN115" s="123"/>
      <c r="DKO115" s="123"/>
      <c r="DKP115" s="123"/>
      <c r="DKQ115" s="123"/>
      <c r="DKR115" s="123"/>
      <c r="DKS115" s="123"/>
      <c r="DKT115" s="123"/>
      <c r="DKU115" s="123"/>
      <c r="DKV115" s="123"/>
      <c r="DKW115" s="123"/>
      <c r="DKX115" s="123"/>
      <c r="DKY115" s="123"/>
      <c r="DKZ115" s="123"/>
      <c r="DLA115" s="123"/>
      <c r="DLB115" s="123"/>
      <c r="DLC115" s="123"/>
      <c r="DLD115" s="123"/>
      <c r="DLE115" s="123"/>
      <c r="DLF115" s="123"/>
      <c r="DLG115" s="123"/>
      <c r="DLH115" s="123"/>
      <c r="DLI115" s="123"/>
      <c r="DLJ115" s="123"/>
      <c r="DLK115" s="123"/>
      <c r="DLL115" s="123"/>
      <c r="DLM115" s="123"/>
      <c r="DLN115" s="123"/>
      <c r="DLO115" s="123"/>
      <c r="DLP115" s="123"/>
      <c r="DLQ115" s="123"/>
      <c r="DLR115" s="123"/>
      <c r="DLS115" s="123"/>
      <c r="DLT115" s="123"/>
      <c r="DLU115" s="123"/>
      <c r="DLV115" s="123"/>
      <c r="DLW115" s="123"/>
      <c r="DLX115" s="123"/>
      <c r="DLY115" s="123"/>
      <c r="DLZ115" s="123"/>
      <c r="DMA115" s="123"/>
      <c r="DMB115" s="123"/>
      <c r="DMC115" s="123"/>
      <c r="DMD115" s="123"/>
      <c r="DME115" s="123"/>
      <c r="DMF115" s="123"/>
      <c r="DMG115" s="123"/>
      <c r="DMH115" s="123"/>
      <c r="DMI115" s="123"/>
      <c r="DMJ115" s="123"/>
      <c r="DMK115" s="123"/>
      <c r="DML115" s="123"/>
      <c r="DMM115" s="123"/>
      <c r="DMN115" s="123"/>
      <c r="DMO115" s="123"/>
      <c r="DMP115" s="123"/>
      <c r="DMQ115" s="123"/>
      <c r="DMR115" s="123"/>
      <c r="DMS115" s="123"/>
      <c r="DMT115" s="123"/>
      <c r="DMU115" s="123"/>
      <c r="DMV115" s="123"/>
      <c r="DMW115" s="123"/>
      <c r="DMX115" s="123"/>
      <c r="DMY115" s="123"/>
      <c r="DMZ115" s="123"/>
      <c r="DNA115" s="123"/>
      <c r="DNB115" s="123"/>
      <c r="DNC115" s="123"/>
      <c r="DND115" s="123"/>
      <c r="DNE115" s="123"/>
      <c r="DNF115" s="123"/>
      <c r="DNG115" s="123"/>
      <c r="DNH115" s="123"/>
      <c r="DNI115" s="123"/>
      <c r="DNJ115" s="123"/>
      <c r="DNK115" s="123"/>
      <c r="DNL115" s="123"/>
      <c r="DNM115" s="123"/>
      <c r="DNN115" s="123"/>
      <c r="DNO115" s="123"/>
      <c r="DNP115" s="123"/>
      <c r="DNQ115" s="123"/>
      <c r="DNR115" s="123"/>
      <c r="DNS115" s="123"/>
      <c r="DNT115" s="123"/>
      <c r="DNU115" s="123"/>
      <c r="DNV115" s="123"/>
      <c r="DNW115" s="123"/>
      <c r="DNX115" s="123"/>
      <c r="DNY115" s="123"/>
      <c r="DNZ115" s="123"/>
      <c r="DOA115" s="123"/>
      <c r="DOB115" s="123"/>
      <c r="DOC115" s="123"/>
      <c r="DOD115" s="123"/>
      <c r="DOE115" s="123"/>
      <c r="DOF115" s="123"/>
      <c r="DOG115" s="123"/>
      <c r="DOH115" s="123"/>
      <c r="DOI115" s="123"/>
      <c r="DOJ115" s="123"/>
      <c r="DOK115" s="123"/>
      <c r="DOL115" s="123"/>
      <c r="DOM115" s="123"/>
      <c r="DON115" s="123"/>
      <c r="DOO115" s="123"/>
      <c r="DOP115" s="123"/>
      <c r="DOQ115" s="123"/>
      <c r="DOR115" s="123"/>
      <c r="DOS115" s="123"/>
      <c r="DOT115" s="123"/>
      <c r="DOU115" s="123"/>
      <c r="DOV115" s="123"/>
      <c r="DOW115" s="123"/>
      <c r="DOX115" s="123"/>
      <c r="DOY115" s="123"/>
      <c r="DOZ115" s="123"/>
      <c r="DPA115" s="123"/>
      <c r="DPB115" s="123"/>
      <c r="DPC115" s="123"/>
      <c r="DPD115" s="123"/>
      <c r="DPE115" s="123"/>
      <c r="DPF115" s="123"/>
      <c r="DPG115" s="123"/>
      <c r="DPH115" s="123"/>
      <c r="DPI115" s="123"/>
      <c r="DPJ115" s="123"/>
      <c r="DPK115" s="123"/>
      <c r="DPL115" s="123"/>
      <c r="DPM115" s="123"/>
      <c r="DPN115" s="123"/>
      <c r="DPO115" s="123"/>
      <c r="DPP115" s="123"/>
      <c r="DPQ115" s="123"/>
      <c r="DPR115" s="123"/>
      <c r="DPS115" s="123"/>
      <c r="DPT115" s="123"/>
      <c r="DPU115" s="123"/>
      <c r="DPV115" s="123"/>
      <c r="DPW115" s="123"/>
      <c r="DPX115" s="123"/>
      <c r="DPY115" s="123"/>
      <c r="DPZ115" s="123"/>
      <c r="DQA115" s="123"/>
      <c r="DQB115" s="123"/>
      <c r="DQC115" s="123"/>
      <c r="DQD115" s="123"/>
      <c r="DQE115" s="123"/>
      <c r="DQF115" s="123"/>
      <c r="DQG115" s="123"/>
      <c r="DQH115" s="123"/>
      <c r="DQI115" s="123"/>
      <c r="DQJ115" s="123"/>
      <c r="DQK115" s="123"/>
      <c r="DQL115" s="123"/>
      <c r="DQM115" s="123"/>
      <c r="DQN115" s="123"/>
      <c r="DQO115" s="123"/>
      <c r="DQP115" s="123"/>
      <c r="DQQ115" s="123"/>
      <c r="DQR115" s="123"/>
      <c r="DQS115" s="123"/>
      <c r="DQT115" s="123"/>
      <c r="DQU115" s="123"/>
      <c r="DQV115" s="123"/>
      <c r="DQW115" s="123"/>
      <c r="DQX115" s="123"/>
      <c r="DQY115" s="123"/>
      <c r="DQZ115" s="123"/>
      <c r="DRA115" s="123"/>
      <c r="DRB115" s="123"/>
      <c r="DRC115" s="123"/>
      <c r="DRD115" s="123"/>
      <c r="DRE115" s="123"/>
      <c r="DRF115" s="123"/>
      <c r="DRG115" s="123"/>
      <c r="DRH115" s="123"/>
      <c r="DRI115" s="123"/>
      <c r="DRJ115" s="123"/>
      <c r="DRK115" s="123"/>
      <c r="DRL115" s="123"/>
      <c r="DRM115" s="123"/>
      <c r="DRN115" s="123"/>
      <c r="DRO115" s="123"/>
      <c r="DRP115" s="123"/>
      <c r="DRQ115" s="123"/>
      <c r="DRR115" s="123"/>
      <c r="DRS115" s="123"/>
      <c r="DRT115" s="123"/>
      <c r="DRU115" s="123"/>
      <c r="DRV115" s="123"/>
      <c r="DRW115" s="123"/>
      <c r="DRX115" s="123"/>
      <c r="DRY115" s="123"/>
      <c r="DRZ115" s="123"/>
      <c r="DSA115" s="123"/>
      <c r="DSB115" s="123"/>
      <c r="DSC115" s="123"/>
      <c r="DSD115" s="123"/>
      <c r="DSE115" s="123"/>
      <c r="DSF115" s="123"/>
      <c r="DSG115" s="123"/>
      <c r="DSH115" s="123"/>
      <c r="DSI115" s="123"/>
      <c r="DSJ115" s="123"/>
      <c r="DSK115" s="123"/>
      <c r="DSL115" s="123"/>
      <c r="DSM115" s="123"/>
      <c r="DSN115" s="123"/>
      <c r="DSO115" s="123"/>
      <c r="DSP115" s="123"/>
      <c r="DSQ115" s="123"/>
      <c r="DSR115" s="123"/>
      <c r="DSS115" s="123"/>
      <c r="DST115" s="123"/>
      <c r="DSU115" s="123"/>
      <c r="DSV115" s="123"/>
      <c r="DSW115" s="123"/>
      <c r="DSX115" s="123"/>
      <c r="DSY115" s="123"/>
      <c r="DSZ115" s="123"/>
      <c r="DTA115" s="123"/>
      <c r="DTB115" s="123"/>
      <c r="DTC115" s="123"/>
      <c r="DTD115" s="123"/>
      <c r="DTE115" s="123"/>
      <c r="DTF115" s="123"/>
      <c r="DTG115" s="123"/>
      <c r="DTH115" s="123"/>
      <c r="DTI115" s="123"/>
      <c r="DTJ115" s="123"/>
      <c r="DTK115" s="123"/>
      <c r="DTL115" s="123"/>
      <c r="DTM115" s="123"/>
      <c r="DTN115" s="123"/>
      <c r="DTO115" s="123"/>
      <c r="DTP115" s="123"/>
      <c r="DTQ115" s="123"/>
      <c r="DTR115" s="123"/>
      <c r="DTS115" s="123"/>
      <c r="DTT115" s="123"/>
      <c r="DTU115" s="123"/>
      <c r="DTV115" s="123"/>
      <c r="DTW115" s="123"/>
      <c r="DTX115" s="123"/>
      <c r="DTY115" s="123"/>
      <c r="DTZ115" s="123"/>
      <c r="DUA115" s="123"/>
      <c r="DUB115" s="123"/>
      <c r="DUC115" s="123"/>
      <c r="DUD115" s="123"/>
      <c r="DUE115" s="123"/>
      <c r="DUF115" s="123"/>
      <c r="DUG115" s="123"/>
      <c r="DUH115" s="123"/>
      <c r="DUI115" s="123"/>
      <c r="DUJ115" s="123"/>
      <c r="DUK115" s="123"/>
      <c r="DUL115" s="123"/>
      <c r="DUM115" s="123"/>
      <c r="DUN115" s="123"/>
      <c r="DUO115" s="123"/>
      <c r="DUP115" s="123"/>
      <c r="DUQ115" s="123"/>
      <c r="DUR115" s="123"/>
      <c r="DUS115" s="123"/>
      <c r="DUT115" s="123"/>
      <c r="DUU115" s="123"/>
      <c r="DUV115" s="123"/>
      <c r="DUW115" s="123"/>
      <c r="DUX115" s="123"/>
      <c r="DUY115" s="123"/>
      <c r="DUZ115" s="123"/>
      <c r="DVA115" s="123"/>
      <c r="DVB115" s="123"/>
      <c r="DVC115" s="123"/>
      <c r="DVD115" s="123"/>
      <c r="DVE115" s="123"/>
      <c r="DVF115" s="123"/>
      <c r="DVG115" s="123"/>
      <c r="DVH115" s="123"/>
      <c r="DVI115" s="123"/>
      <c r="DVJ115" s="123"/>
      <c r="DVK115" s="123"/>
      <c r="DVL115" s="123"/>
      <c r="DVM115" s="123"/>
      <c r="DVN115" s="123"/>
      <c r="DVO115" s="123"/>
      <c r="DVP115" s="123"/>
      <c r="DVQ115" s="123"/>
      <c r="DVR115" s="123"/>
      <c r="DVS115" s="123"/>
      <c r="DVT115" s="123"/>
      <c r="DVU115" s="123"/>
      <c r="DVV115" s="123"/>
      <c r="DVW115" s="123"/>
      <c r="DVX115" s="123"/>
      <c r="DVY115" s="123"/>
      <c r="DVZ115" s="123"/>
      <c r="DWA115" s="123"/>
      <c r="DWB115" s="123"/>
      <c r="DWC115" s="123"/>
      <c r="DWD115" s="123"/>
      <c r="DWE115" s="123"/>
      <c r="DWF115" s="123"/>
      <c r="DWG115" s="123"/>
      <c r="DWH115" s="123"/>
      <c r="DWI115" s="123"/>
      <c r="DWJ115" s="123"/>
      <c r="DWK115" s="123"/>
      <c r="DWL115" s="123"/>
      <c r="DWM115" s="123"/>
      <c r="DWN115" s="123"/>
      <c r="DWO115" s="123"/>
      <c r="DWP115" s="123"/>
      <c r="DWQ115" s="123"/>
      <c r="DWR115" s="123"/>
      <c r="DWS115" s="123"/>
      <c r="DWT115" s="123"/>
      <c r="DWU115" s="123"/>
      <c r="DWV115" s="123"/>
      <c r="DWW115" s="123"/>
      <c r="DWX115" s="123"/>
      <c r="DWY115" s="123"/>
      <c r="DWZ115" s="123"/>
      <c r="DXA115" s="123"/>
      <c r="DXB115" s="123"/>
      <c r="DXC115" s="123"/>
      <c r="DXD115" s="123"/>
      <c r="DXE115" s="123"/>
      <c r="DXF115" s="123"/>
      <c r="DXG115" s="123"/>
      <c r="DXH115" s="123"/>
      <c r="DXI115" s="123"/>
      <c r="DXJ115" s="123"/>
      <c r="DXK115" s="123"/>
      <c r="DXL115" s="123"/>
      <c r="DXM115" s="123"/>
      <c r="DXN115" s="123"/>
      <c r="DXO115" s="123"/>
      <c r="DXP115" s="123"/>
      <c r="DXQ115" s="123"/>
      <c r="DXR115" s="123"/>
      <c r="DXS115" s="123"/>
      <c r="DXT115" s="123"/>
      <c r="DXU115" s="123"/>
      <c r="DXV115" s="123"/>
      <c r="DXW115" s="123"/>
      <c r="DXX115" s="123"/>
      <c r="DXY115" s="123"/>
      <c r="DXZ115" s="123"/>
      <c r="DYA115" s="123"/>
      <c r="DYB115" s="123"/>
      <c r="DYC115" s="123"/>
      <c r="DYD115" s="123"/>
      <c r="DYE115" s="123"/>
      <c r="DYF115" s="123"/>
      <c r="DYG115" s="123"/>
      <c r="DYH115" s="123"/>
      <c r="DYI115" s="123"/>
      <c r="DYJ115" s="123"/>
      <c r="DYK115" s="123"/>
      <c r="DYL115" s="123"/>
      <c r="DYM115" s="123"/>
      <c r="DYN115" s="123"/>
      <c r="DYO115" s="123"/>
      <c r="DYP115" s="123"/>
      <c r="DYQ115" s="123"/>
      <c r="DYR115" s="123"/>
      <c r="DYS115" s="123"/>
      <c r="DYT115" s="123"/>
      <c r="DYU115" s="123"/>
      <c r="DYV115" s="123"/>
      <c r="DYW115" s="123"/>
      <c r="DYX115" s="123"/>
      <c r="DYY115" s="123"/>
      <c r="DYZ115" s="123"/>
      <c r="DZA115" s="123"/>
      <c r="DZB115" s="123"/>
      <c r="DZC115" s="123"/>
      <c r="DZD115" s="123"/>
      <c r="DZE115" s="123"/>
      <c r="DZF115" s="123"/>
      <c r="DZG115" s="123"/>
      <c r="DZH115" s="123"/>
      <c r="DZI115" s="123"/>
      <c r="DZJ115" s="123"/>
      <c r="DZK115" s="123"/>
      <c r="DZL115" s="123"/>
      <c r="DZM115" s="123"/>
      <c r="DZN115" s="123"/>
      <c r="DZO115" s="123"/>
      <c r="DZP115" s="123"/>
      <c r="DZQ115" s="123"/>
      <c r="DZR115" s="123"/>
      <c r="DZS115" s="123"/>
      <c r="DZT115" s="123"/>
      <c r="DZU115" s="123"/>
      <c r="DZV115" s="123"/>
      <c r="DZW115" s="123"/>
      <c r="DZX115" s="123"/>
      <c r="DZY115" s="123"/>
      <c r="DZZ115" s="123"/>
      <c r="EAA115" s="123"/>
      <c r="EAB115" s="123"/>
      <c r="EAC115" s="123"/>
      <c r="EAD115" s="123"/>
      <c r="EAE115" s="123"/>
      <c r="EAF115" s="123"/>
      <c r="EAG115" s="123"/>
      <c r="EAH115" s="123"/>
      <c r="EAI115" s="123"/>
      <c r="EAJ115" s="123"/>
      <c r="EAK115" s="123"/>
      <c r="EAL115" s="123"/>
      <c r="EAM115" s="123"/>
      <c r="EAN115" s="123"/>
      <c r="EAO115" s="123"/>
      <c r="EAP115" s="123"/>
      <c r="EAQ115" s="123"/>
      <c r="EAR115" s="123"/>
      <c r="EAS115" s="123"/>
      <c r="EAT115" s="123"/>
      <c r="EAU115" s="123"/>
      <c r="EAV115" s="123"/>
      <c r="EAW115" s="123"/>
      <c r="EAX115" s="123"/>
      <c r="EAY115" s="123"/>
      <c r="EAZ115" s="123"/>
      <c r="EBA115" s="123"/>
      <c r="EBB115" s="123"/>
      <c r="EBC115" s="123"/>
      <c r="EBD115" s="123"/>
      <c r="EBE115" s="123"/>
      <c r="EBF115" s="123"/>
      <c r="EBG115" s="123"/>
      <c r="EBH115" s="123"/>
      <c r="EBI115" s="123"/>
      <c r="EBJ115" s="123"/>
      <c r="EBK115" s="123"/>
      <c r="EBL115" s="123"/>
      <c r="EBM115" s="123"/>
      <c r="EBN115" s="123"/>
      <c r="EBO115" s="123"/>
      <c r="EBP115" s="123"/>
      <c r="EBQ115" s="123"/>
      <c r="EBR115" s="123"/>
      <c r="EBS115" s="123"/>
      <c r="EBT115" s="123"/>
      <c r="EBU115" s="123"/>
      <c r="EBV115" s="123"/>
      <c r="EBW115" s="123"/>
      <c r="EBX115" s="123"/>
      <c r="EBY115" s="123"/>
      <c r="EBZ115" s="123"/>
      <c r="ECA115" s="123"/>
      <c r="ECB115" s="123"/>
      <c r="ECC115" s="123"/>
      <c r="ECD115" s="123"/>
      <c r="ECE115" s="123"/>
      <c r="ECF115" s="123"/>
      <c r="ECG115" s="123"/>
      <c r="ECH115" s="123"/>
      <c r="ECI115" s="123"/>
      <c r="ECJ115" s="123"/>
      <c r="ECK115" s="123"/>
      <c r="ECL115" s="123"/>
      <c r="ECM115" s="123"/>
      <c r="ECN115" s="123"/>
      <c r="ECO115" s="123"/>
      <c r="ECP115" s="123"/>
      <c r="ECQ115" s="123"/>
      <c r="ECR115" s="123"/>
      <c r="ECS115" s="123"/>
      <c r="ECT115" s="123"/>
      <c r="ECU115" s="123"/>
      <c r="ECV115" s="123"/>
      <c r="ECW115" s="123"/>
      <c r="ECX115" s="123"/>
      <c r="ECY115" s="123"/>
      <c r="ECZ115" s="123"/>
      <c r="EDA115" s="123"/>
      <c r="EDB115" s="123"/>
      <c r="EDC115" s="123"/>
      <c r="EDD115" s="123"/>
      <c r="EDE115" s="123"/>
      <c r="EDF115" s="123"/>
      <c r="EDG115" s="123"/>
      <c r="EDH115" s="123"/>
      <c r="EDI115" s="123"/>
      <c r="EDJ115" s="123"/>
      <c r="EDK115" s="123"/>
      <c r="EDL115" s="123"/>
      <c r="EDM115" s="123"/>
      <c r="EDN115" s="123"/>
      <c r="EDO115" s="123"/>
      <c r="EDP115" s="123"/>
      <c r="EDQ115" s="123"/>
      <c r="EDR115" s="123"/>
      <c r="EDS115" s="123"/>
      <c r="EDT115" s="123"/>
      <c r="EDU115" s="123"/>
      <c r="EDV115" s="123"/>
      <c r="EDW115" s="123"/>
      <c r="EDX115" s="123"/>
      <c r="EDY115" s="123"/>
      <c r="EDZ115" s="123"/>
      <c r="EEA115" s="123"/>
      <c r="EEB115" s="123"/>
      <c r="EEC115" s="123"/>
      <c r="EED115" s="123"/>
      <c r="EEE115" s="123"/>
      <c r="EEF115" s="123"/>
      <c r="EEG115" s="123"/>
      <c r="EEH115" s="123"/>
      <c r="EEI115" s="123"/>
      <c r="EEJ115" s="123"/>
      <c r="EEK115" s="123"/>
      <c r="EEL115" s="123"/>
      <c r="EEM115" s="123"/>
      <c r="EEN115" s="123"/>
      <c r="EEO115" s="123"/>
      <c r="EEP115" s="123"/>
      <c r="EEQ115" s="123"/>
      <c r="EER115" s="123"/>
      <c r="EES115" s="123"/>
      <c r="EET115" s="123"/>
      <c r="EEU115" s="123"/>
      <c r="EEV115" s="123"/>
      <c r="EEW115" s="123"/>
      <c r="EEX115" s="123"/>
      <c r="EEY115" s="123"/>
      <c r="EEZ115" s="123"/>
      <c r="EFA115" s="123"/>
      <c r="EFB115" s="123"/>
      <c r="EFC115" s="123"/>
      <c r="EFD115" s="123"/>
      <c r="EFE115" s="123"/>
      <c r="EFF115" s="123"/>
      <c r="EFG115" s="123"/>
      <c r="EFH115" s="123"/>
      <c r="EFI115" s="123"/>
      <c r="EFJ115" s="123"/>
      <c r="EFK115" s="123"/>
      <c r="EFL115" s="123"/>
      <c r="EFM115" s="123"/>
      <c r="EFN115" s="123"/>
      <c r="EFO115" s="123"/>
      <c r="EFP115" s="123"/>
      <c r="EFQ115" s="123"/>
      <c r="EFR115" s="123"/>
      <c r="EFS115" s="123"/>
      <c r="EFT115" s="123"/>
      <c r="EFU115" s="123"/>
      <c r="EFV115" s="123"/>
      <c r="EFW115" s="123"/>
      <c r="EFX115" s="123"/>
      <c r="EFY115" s="123"/>
      <c r="EFZ115" s="123"/>
      <c r="EGA115" s="123"/>
      <c r="EGB115" s="123"/>
      <c r="EGC115" s="123"/>
      <c r="EGD115" s="123"/>
      <c r="EGE115" s="123"/>
      <c r="EGF115" s="123"/>
      <c r="EGG115" s="123"/>
      <c r="EGH115" s="123"/>
      <c r="EGI115" s="123"/>
      <c r="EGJ115" s="123"/>
      <c r="EGK115" s="123"/>
      <c r="EGL115" s="123"/>
      <c r="EGM115" s="123"/>
      <c r="EGN115" s="123"/>
      <c r="EGO115" s="123"/>
      <c r="EGP115" s="123"/>
      <c r="EGQ115" s="123"/>
      <c r="EGR115" s="123"/>
      <c r="EGS115" s="123"/>
      <c r="EGT115" s="123"/>
      <c r="EGU115" s="123"/>
      <c r="EGV115" s="123"/>
      <c r="EGW115" s="123"/>
      <c r="EGX115" s="123"/>
      <c r="EGY115" s="123"/>
      <c r="EGZ115" s="123"/>
      <c r="EHA115" s="123"/>
      <c r="EHB115" s="123"/>
      <c r="EHC115" s="123"/>
      <c r="EHD115" s="123"/>
      <c r="EHE115" s="123"/>
      <c r="EHF115" s="123"/>
      <c r="EHG115" s="123"/>
      <c r="EHH115" s="123"/>
      <c r="EHI115" s="123"/>
      <c r="EHJ115" s="123"/>
      <c r="EHK115" s="123"/>
      <c r="EHL115" s="123"/>
      <c r="EHM115" s="123"/>
      <c r="EHN115" s="123"/>
      <c r="EHO115" s="123"/>
      <c r="EHP115" s="123"/>
      <c r="EHQ115" s="123"/>
      <c r="EHR115" s="123"/>
      <c r="EHS115" s="123"/>
      <c r="EHT115" s="123"/>
      <c r="EHU115" s="123"/>
      <c r="EHV115" s="123"/>
      <c r="EHW115" s="123"/>
      <c r="EHX115" s="123"/>
      <c r="EHY115" s="123"/>
      <c r="EHZ115" s="123"/>
      <c r="EIA115" s="123"/>
      <c r="EIB115" s="123"/>
      <c r="EIC115" s="123"/>
      <c r="EID115" s="123"/>
      <c r="EIE115" s="123"/>
      <c r="EIF115" s="123"/>
      <c r="EIG115" s="123"/>
      <c r="EIH115" s="123"/>
      <c r="EII115" s="123"/>
      <c r="EIJ115" s="123"/>
      <c r="EIK115" s="123"/>
      <c r="EIL115" s="123"/>
      <c r="EIM115" s="123"/>
      <c r="EIN115" s="123"/>
      <c r="EIO115" s="123"/>
      <c r="EIP115" s="123"/>
      <c r="EIQ115" s="123"/>
      <c r="EIR115" s="123"/>
      <c r="EIS115" s="123"/>
      <c r="EIT115" s="123"/>
      <c r="EIU115" s="123"/>
      <c r="EIV115" s="123"/>
      <c r="EIW115" s="123"/>
      <c r="EIX115" s="123"/>
      <c r="EIY115" s="123"/>
      <c r="EIZ115" s="123"/>
      <c r="EJA115" s="123"/>
      <c r="EJB115" s="123"/>
      <c r="EJC115" s="123"/>
      <c r="EJD115" s="123"/>
      <c r="EJE115" s="123"/>
      <c r="EJF115" s="123"/>
      <c r="EJG115" s="123"/>
      <c r="EJH115" s="123"/>
      <c r="EJI115" s="123"/>
      <c r="EJJ115" s="123"/>
      <c r="EJK115" s="123"/>
      <c r="EJL115" s="123"/>
      <c r="EJM115" s="123"/>
      <c r="EJN115" s="123"/>
      <c r="EJO115" s="123"/>
      <c r="EJP115" s="123"/>
      <c r="EJQ115" s="123"/>
      <c r="EJR115" s="123"/>
      <c r="EJS115" s="123"/>
      <c r="EJT115" s="123"/>
      <c r="EJU115" s="123"/>
      <c r="EJV115" s="123"/>
      <c r="EJW115" s="123"/>
      <c r="EJX115" s="123"/>
      <c r="EJY115" s="123"/>
      <c r="EJZ115" s="123"/>
      <c r="EKA115" s="123"/>
      <c r="EKB115" s="123"/>
      <c r="EKC115" s="123"/>
      <c r="EKD115" s="123"/>
      <c r="EKE115" s="123"/>
      <c r="EKF115" s="123"/>
      <c r="EKG115" s="123"/>
      <c r="EKH115" s="123"/>
      <c r="EKI115" s="123"/>
      <c r="EKJ115" s="123"/>
      <c r="EKK115" s="123"/>
      <c r="EKL115" s="123"/>
      <c r="EKM115" s="123"/>
      <c r="EKN115" s="123"/>
      <c r="EKO115" s="123"/>
      <c r="EKP115" s="123"/>
      <c r="EKQ115" s="123"/>
      <c r="EKR115" s="123"/>
      <c r="EKS115" s="123"/>
      <c r="EKT115" s="123"/>
      <c r="EKU115" s="123"/>
      <c r="EKV115" s="123"/>
      <c r="EKW115" s="123"/>
      <c r="EKX115" s="123"/>
      <c r="EKY115" s="123"/>
      <c r="EKZ115" s="123"/>
      <c r="ELA115" s="123"/>
      <c r="ELB115" s="123"/>
      <c r="ELC115" s="123"/>
      <c r="ELD115" s="123"/>
      <c r="ELE115" s="123"/>
      <c r="ELF115" s="123"/>
      <c r="ELG115" s="123"/>
      <c r="ELH115" s="123"/>
      <c r="ELI115" s="123"/>
      <c r="ELJ115" s="123"/>
      <c r="ELK115" s="123"/>
      <c r="ELL115" s="123"/>
      <c r="ELM115" s="123"/>
      <c r="ELN115" s="123"/>
      <c r="ELO115" s="123"/>
      <c r="ELP115" s="123"/>
      <c r="ELQ115" s="123"/>
      <c r="ELR115" s="123"/>
      <c r="ELS115" s="123"/>
      <c r="ELT115" s="123"/>
      <c r="ELU115" s="123"/>
      <c r="ELV115" s="123"/>
      <c r="ELW115" s="123"/>
      <c r="ELX115" s="123"/>
      <c r="ELY115" s="123"/>
      <c r="ELZ115" s="123"/>
      <c r="EMA115" s="123"/>
      <c r="EMB115" s="123"/>
      <c r="EMC115" s="123"/>
      <c r="EMD115" s="123"/>
      <c r="EME115" s="123"/>
      <c r="EMF115" s="123"/>
      <c r="EMG115" s="123"/>
      <c r="EMH115" s="123"/>
      <c r="EMI115" s="123"/>
      <c r="EMJ115" s="123"/>
      <c r="EMK115" s="123"/>
      <c r="EML115" s="123"/>
      <c r="EMM115" s="123"/>
      <c r="EMN115" s="123"/>
      <c r="EMO115" s="123"/>
      <c r="EMP115" s="123"/>
      <c r="EMQ115" s="123"/>
      <c r="EMR115" s="123"/>
      <c r="EMS115" s="123"/>
      <c r="EMT115" s="123"/>
      <c r="EMU115" s="123"/>
      <c r="EMV115" s="123"/>
      <c r="EMW115" s="123"/>
      <c r="EMX115" s="123"/>
      <c r="EMY115" s="123"/>
      <c r="EMZ115" s="123"/>
      <c r="ENA115" s="123"/>
      <c r="ENB115" s="123"/>
      <c r="ENC115" s="123"/>
      <c r="END115" s="123"/>
      <c r="ENE115" s="123"/>
      <c r="ENF115" s="123"/>
      <c r="ENG115" s="123"/>
      <c r="ENH115" s="123"/>
      <c r="ENI115" s="123"/>
      <c r="ENJ115" s="123"/>
      <c r="ENK115" s="123"/>
      <c r="ENL115" s="123"/>
      <c r="ENM115" s="123"/>
      <c r="ENN115" s="123"/>
      <c r="ENO115" s="123"/>
      <c r="ENP115" s="123"/>
      <c r="ENQ115" s="123"/>
      <c r="ENR115" s="123"/>
      <c r="ENS115" s="123"/>
      <c r="ENT115" s="123"/>
      <c r="ENU115" s="123"/>
      <c r="ENV115" s="123"/>
      <c r="ENW115" s="123"/>
      <c r="ENX115" s="123"/>
      <c r="ENY115" s="123"/>
      <c r="ENZ115" s="123"/>
      <c r="EOA115" s="123"/>
      <c r="EOB115" s="123"/>
      <c r="EOC115" s="123"/>
      <c r="EOD115" s="123"/>
      <c r="EOE115" s="123"/>
      <c r="EOF115" s="123"/>
      <c r="EOG115" s="123"/>
      <c r="EOH115" s="123"/>
      <c r="EOI115" s="123"/>
      <c r="EOJ115" s="123"/>
      <c r="EOK115" s="123"/>
      <c r="EOL115" s="123"/>
      <c r="EOM115" s="123"/>
      <c r="EON115" s="123"/>
      <c r="EOO115" s="123"/>
      <c r="EOP115" s="123"/>
      <c r="EOQ115" s="123"/>
      <c r="EOR115" s="123"/>
      <c r="EOS115" s="123"/>
      <c r="EOT115" s="123"/>
      <c r="EOU115" s="123"/>
      <c r="EOV115" s="123"/>
      <c r="EOW115" s="123"/>
      <c r="EOX115" s="123"/>
      <c r="EOY115" s="123"/>
      <c r="EOZ115" s="123"/>
      <c r="EPA115" s="123"/>
      <c r="EPB115" s="123"/>
      <c r="EPC115" s="123"/>
      <c r="EPD115" s="123"/>
      <c r="EPE115" s="123"/>
      <c r="EPF115" s="123"/>
      <c r="EPG115" s="123"/>
      <c r="EPH115" s="123"/>
      <c r="EPI115" s="123"/>
      <c r="EPJ115" s="123"/>
      <c r="EPK115" s="123"/>
      <c r="EPL115" s="123"/>
      <c r="EPM115" s="123"/>
      <c r="EPN115" s="123"/>
      <c r="EPO115" s="123"/>
      <c r="EPP115" s="123"/>
      <c r="EPQ115" s="123"/>
      <c r="EPR115" s="123"/>
      <c r="EPS115" s="123"/>
      <c r="EPT115" s="123"/>
      <c r="EPU115" s="123"/>
      <c r="EPV115" s="123"/>
      <c r="EPW115" s="123"/>
      <c r="EPX115" s="123"/>
      <c r="EPY115" s="123"/>
      <c r="EPZ115" s="123"/>
      <c r="EQA115" s="123"/>
      <c r="EQB115" s="123"/>
      <c r="EQC115" s="123"/>
      <c r="EQD115" s="123"/>
      <c r="EQE115" s="123"/>
      <c r="EQF115" s="123"/>
      <c r="EQG115" s="123"/>
      <c r="EQH115" s="123"/>
      <c r="EQI115" s="123"/>
      <c r="EQJ115" s="123"/>
      <c r="EQK115" s="123"/>
      <c r="EQL115" s="123"/>
      <c r="EQM115" s="123"/>
      <c r="EQN115" s="123"/>
      <c r="EQO115" s="123"/>
      <c r="EQP115" s="123"/>
      <c r="EQQ115" s="123"/>
      <c r="EQR115" s="123"/>
      <c r="EQS115" s="123"/>
      <c r="EQT115" s="123"/>
      <c r="EQU115" s="123"/>
      <c r="EQV115" s="123"/>
      <c r="EQW115" s="123"/>
      <c r="EQX115" s="123"/>
      <c r="EQY115" s="123"/>
      <c r="EQZ115" s="123"/>
      <c r="ERA115" s="123"/>
      <c r="ERB115" s="123"/>
      <c r="ERC115" s="123"/>
      <c r="ERD115" s="123"/>
      <c r="ERE115" s="123"/>
      <c r="ERF115" s="123"/>
      <c r="ERG115" s="123"/>
      <c r="ERH115" s="123"/>
      <c r="ERI115" s="123"/>
      <c r="ERJ115" s="123"/>
      <c r="ERK115" s="123"/>
      <c r="ERL115" s="123"/>
      <c r="ERM115" s="123"/>
      <c r="ERN115" s="123"/>
      <c r="ERO115" s="123"/>
      <c r="ERP115" s="123"/>
      <c r="ERQ115" s="123"/>
      <c r="ERR115" s="123"/>
      <c r="ERS115" s="123"/>
      <c r="ERT115" s="123"/>
      <c r="ERU115" s="123"/>
      <c r="ERV115" s="123"/>
      <c r="ERW115" s="123"/>
      <c r="ERX115" s="123"/>
      <c r="ERY115" s="123"/>
      <c r="ERZ115" s="123"/>
      <c r="ESA115" s="123"/>
      <c r="ESB115" s="123"/>
      <c r="ESC115" s="123"/>
      <c r="ESD115" s="123"/>
      <c r="ESE115" s="123"/>
      <c r="ESF115" s="123"/>
      <c r="ESG115" s="123"/>
      <c r="ESH115" s="123"/>
      <c r="ESI115" s="123"/>
      <c r="ESJ115" s="123"/>
      <c r="ESK115" s="123"/>
      <c r="ESL115" s="123"/>
      <c r="ESM115" s="123"/>
      <c r="ESN115" s="123"/>
      <c r="ESO115" s="123"/>
      <c r="ESP115" s="123"/>
      <c r="ESQ115" s="123"/>
      <c r="ESR115" s="123"/>
      <c r="ESS115" s="123"/>
      <c r="EST115" s="123"/>
      <c r="ESU115" s="123"/>
      <c r="ESV115" s="123"/>
      <c r="ESW115" s="123"/>
      <c r="ESX115" s="123"/>
      <c r="ESY115" s="123"/>
      <c r="ESZ115" s="123"/>
      <c r="ETA115" s="123"/>
      <c r="ETB115" s="123"/>
      <c r="ETC115" s="123"/>
      <c r="ETD115" s="123"/>
      <c r="ETE115" s="123"/>
      <c r="ETF115" s="123"/>
      <c r="ETG115" s="123"/>
      <c r="ETH115" s="123"/>
      <c r="ETI115" s="123"/>
      <c r="ETJ115" s="123"/>
      <c r="ETK115" s="123"/>
      <c r="ETL115" s="123"/>
      <c r="ETM115" s="123"/>
      <c r="ETN115" s="123"/>
      <c r="ETO115" s="123"/>
      <c r="ETP115" s="123"/>
      <c r="ETQ115" s="123"/>
      <c r="ETR115" s="123"/>
      <c r="ETS115" s="123"/>
      <c r="ETT115" s="123"/>
      <c r="ETU115" s="123"/>
      <c r="ETV115" s="123"/>
      <c r="ETW115" s="123"/>
      <c r="ETX115" s="123"/>
      <c r="ETY115" s="123"/>
      <c r="ETZ115" s="123"/>
      <c r="EUA115" s="123"/>
      <c r="EUB115" s="123"/>
      <c r="EUC115" s="123"/>
      <c r="EUD115" s="123"/>
      <c r="EUE115" s="123"/>
      <c r="EUF115" s="123"/>
      <c r="EUG115" s="123"/>
      <c r="EUH115" s="123"/>
      <c r="EUI115" s="123"/>
      <c r="EUJ115" s="123"/>
      <c r="EUK115" s="123"/>
      <c r="EUL115" s="123"/>
      <c r="EUM115" s="123"/>
      <c r="EUN115" s="123"/>
      <c r="EUO115" s="123"/>
      <c r="EUP115" s="123"/>
      <c r="EUQ115" s="123"/>
      <c r="EUR115" s="123"/>
      <c r="EUS115" s="123"/>
      <c r="EUT115" s="123"/>
      <c r="EUU115" s="123"/>
      <c r="EUV115" s="123"/>
      <c r="EUW115" s="123"/>
      <c r="EUX115" s="123"/>
      <c r="EUY115" s="123"/>
      <c r="EUZ115" s="123"/>
      <c r="EVA115" s="123"/>
      <c r="EVB115" s="123"/>
      <c r="EVC115" s="123"/>
      <c r="EVD115" s="123"/>
      <c r="EVE115" s="123"/>
      <c r="EVF115" s="123"/>
      <c r="EVG115" s="123"/>
      <c r="EVH115" s="123"/>
      <c r="EVI115" s="123"/>
      <c r="EVJ115" s="123"/>
      <c r="EVK115" s="123"/>
      <c r="EVL115" s="123"/>
      <c r="EVM115" s="123"/>
      <c r="EVN115" s="123"/>
      <c r="EVO115" s="123"/>
      <c r="EVP115" s="123"/>
      <c r="EVQ115" s="123"/>
      <c r="EVR115" s="123"/>
      <c r="EVS115" s="123"/>
      <c r="EVT115" s="123"/>
      <c r="EVU115" s="123"/>
      <c r="EVV115" s="123"/>
      <c r="EVW115" s="123"/>
      <c r="EVX115" s="123"/>
      <c r="EVY115" s="123"/>
      <c r="EVZ115" s="123"/>
      <c r="EWA115" s="123"/>
      <c r="EWB115" s="123"/>
      <c r="EWC115" s="123"/>
      <c r="EWD115" s="123"/>
      <c r="EWE115" s="123"/>
      <c r="EWF115" s="123"/>
      <c r="EWG115" s="123"/>
      <c r="EWH115" s="123"/>
      <c r="EWI115" s="123"/>
      <c r="EWJ115" s="123"/>
      <c r="EWK115" s="123"/>
      <c r="EWL115" s="123"/>
      <c r="EWM115" s="123"/>
      <c r="EWN115" s="123"/>
      <c r="EWO115" s="123"/>
      <c r="EWP115" s="123"/>
      <c r="EWQ115" s="123"/>
      <c r="EWR115" s="123"/>
      <c r="EWS115" s="123"/>
      <c r="EWT115" s="123"/>
      <c r="EWU115" s="123"/>
      <c r="EWV115" s="123"/>
      <c r="EWW115" s="123"/>
      <c r="EWX115" s="123"/>
      <c r="EWY115" s="123"/>
      <c r="EWZ115" s="123"/>
      <c r="EXA115" s="123"/>
      <c r="EXB115" s="123"/>
      <c r="EXC115" s="123"/>
      <c r="EXD115" s="123"/>
      <c r="EXE115" s="123"/>
      <c r="EXF115" s="123"/>
      <c r="EXG115" s="123"/>
      <c r="EXH115" s="123"/>
      <c r="EXI115" s="123"/>
      <c r="EXJ115" s="123"/>
      <c r="EXK115" s="123"/>
      <c r="EXL115" s="123"/>
      <c r="EXM115" s="123"/>
      <c r="EXN115" s="123"/>
      <c r="EXO115" s="123"/>
      <c r="EXP115" s="123"/>
      <c r="EXQ115" s="123"/>
      <c r="EXR115" s="123"/>
      <c r="EXS115" s="123"/>
      <c r="EXT115" s="123"/>
      <c r="EXU115" s="123"/>
      <c r="EXV115" s="123"/>
      <c r="EXW115" s="123"/>
      <c r="EXX115" s="123"/>
      <c r="EXY115" s="123"/>
      <c r="EXZ115" s="123"/>
      <c r="EYA115" s="123"/>
      <c r="EYB115" s="123"/>
      <c r="EYC115" s="123"/>
      <c r="EYD115" s="123"/>
      <c r="EYE115" s="123"/>
      <c r="EYF115" s="123"/>
      <c r="EYG115" s="123"/>
      <c r="EYH115" s="123"/>
      <c r="EYI115" s="123"/>
      <c r="EYJ115" s="123"/>
      <c r="EYK115" s="123"/>
      <c r="EYL115" s="123"/>
      <c r="EYM115" s="123"/>
      <c r="EYN115" s="123"/>
      <c r="EYO115" s="123"/>
      <c r="EYP115" s="123"/>
      <c r="EYQ115" s="123"/>
      <c r="EYR115" s="123"/>
      <c r="EYS115" s="123"/>
      <c r="EYT115" s="123"/>
      <c r="EYU115" s="123"/>
      <c r="EYV115" s="123"/>
      <c r="EYW115" s="123"/>
      <c r="EYX115" s="123"/>
      <c r="EYY115" s="123"/>
      <c r="EYZ115" s="123"/>
      <c r="EZA115" s="123"/>
      <c r="EZB115" s="123"/>
      <c r="EZC115" s="123"/>
      <c r="EZD115" s="123"/>
      <c r="EZE115" s="123"/>
      <c r="EZF115" s="123"/>
      <c r="EZG115" s="123"/>
      <c r="EZH115" s="123"/>
      <c r="EZI115" s="123"/>
      <c r="EZJ115" s="123"/>
      <c r="EZK115" s="123"/>
      <c r="EZL115" s="123"/>
      <c r="EZM115" s="123"/>
      <c r="EZN115" s="123"/>
      <c r="EZO115" s="123"/>
      <c r="EZP115" s="123"/>
      <c r="EZQ115" s="123"/>
      <c r="EZR115" s="123"/>
      <c r="EZS115" s="123"/>
      <c r="EZT115" s="123"/>
      <c r="EZU115" s="123"/>
      <c r="EZV115" s="123"/>
      <c r="EZW115" s="123"/>
      <c r="EZX115" s="123"/>
      <c r="EZY115" s="123"/>
      <c r="EZZ115" s="123"/>
      <c r="FAA115" s="123"/>
      <c r="FAB115" s="123"/>
      <c r="FAC115" s="123"/>
      <c r="FAD115" s="123"/>
      <c r="FAE115" s="123"/>
      <c r="FAF115" s="123"/>
      <c r="FAG115" s="123"/>
      <c r="FAH115" s="123"/>
      <c r="FAI115" s="123"/>
      <c r="FAJ115" s="123"/>
      <c r="FAK115" s="123"/>
      <c r="FAL115" s="123"/>
      <c r="FAM115" s="123"/>
      <c r="FAN115" s="123"/>
      <c r="FAO115" s="123"/>
      <c r="FAP115" s="123"/>
      <c r="FAQ115" s="123"/>
      <c r="FAR115" s="123"/>
      <c r="FAS115" s="123"/>
      <c r="FAT115" s="123"/>
      <c r="FAU115" s="123"/>
      <c r="FAV115" s="123"/>
      <c r="FAW115" s="123"/>
      <c r="FAX115" s="123"/>
      <c r="FAY115" s="123"/>
      <c r="FAZ115" s="123"/>
      <c r="FBA115" s="123"/>
      <c r="FBB115" s="123"/>
      <c r="FBC115" s="123"/>
      <c r="FBD115" s="123"/>
      <c r="FBE115" s="123"/>
      <c r="FBF115" s="123"/>
      <c r="FBG115" s="123"/>
      <c r="FBH115" s="123"/>
      <c r="FBI115" s="123"/>
      <c r="FBJ115" s="123"/>
      <c r="FBK115" s="123"/>
      <c r="FBL115" s="123"/>
      <c r="FBM115" s="123"/>
      <c r="FBN115" s="123"/>
      <c r="FBO115" s="123"/>
      <c r="FBP115" s="123"/>
      <c r="FBQ115" s="123"/>
      <c r="FBR115" s="123"/>
      <c r="FBS115" s="123"/>
      <c r="FBT115" s="123"/>
      <c r="FBU115" s="123"/>
      <c r="FBV115" s="123"/>
      <c r="FBW115" s="123"/>
      <c r="FBX115" s="123"/>
      <c r="FBY115" s="123"/>
      <c r="FBZ115" s="123"/>
      <c r="FCA115" s="123"/>
      <c r="FCB115" s="123"/>
      <c r="FCC115" s="123"/>
      <c r="FCD115" s="123"/>
      <c r="FCE115" s="123"/>
      <c r="FCF115" s="123"/>
      <c r="FCG115" s="123"/>
      <c r="FCH115" s="123"/>
      <c r="FCI115" s="123"/>
      <c r="FCJ115" s="123"/>
      <c r="FCK115" s="123"/>
      <c r="FCL115" s="123"/>
      <c r="FCM115" s="123"/>
      <c r="FCN115" s="123"/>
      <c r="FCO115" s="123"/>
      <c r="FCP115" s="123"/>
      <c r="FCQ115" s="123"/>
      <c r="FCR115" s="123"/>
      <c r="FCS115" s="123"/>
      <c r="FCT115" s="123"/>
      <c r="FCU115" s="123"/>
      <c r="FCV115" s="123"/>
      <c r="FCW115" s="123"/>
      <c r="FCX115" s="123"/>
      <c r="FCY115" s="123"/>
      <c r="FCZ115" s="123"/>
      <c r="FDA115" s="123"/>
      <c r="FDB115" s="123"/>
      <c r="FDC115" s="123"/>
      <c r="FDD115" s="123"/>
      <c r="FDE115" s="123"/>
      <c r="FDF115" s="123"/>
      <c r="FDG115" s="123"/>
      <c r="FDH115" s="123"/>
      <c r="FDI115" s="123"/>
      <c r="FDJ115" s="123"/>
      <c r="FDK115" s="123"/>
      <c r="FDL115" s="123"/>
      <c r="FDM115" s="123"/>
      <c r="FDN115" s="123"/>
      <c r="FDO115" s="123"/>
      <c r="FDP115" s="123"/>
      <c r="FDQ115" s="123"/>
      <c r="FDR115" s="123"/>
      <c r="FDS115" s="123"/>
      <c r="FDT115" s="123"/>
      <c r="FDU115" s="123"/>
      <c r="FDV115" s="123"/>
      <c r="FDW115" s="123"/>
      <c r="FDX115" s="123"/>
      <c r="FDY115" s="123"/>
      <c r="FDZ115" s="123"/>
      <c r="FEA115" s="123"/>
      <c r="FEB115" s="123"/>
      <c r="FEC115" s="123"/>
      <c r="FED115" s="123"/>
      <c r="FEE115" s="123"/>
      <c r="FEF115" s="123"/>
      <c r="FEG115" s="123"/>
      <c r="FEH115" s="123"/>
      <c r="FEI115" s="123"/>
      <c r="FEJ115" s="123"/>
      <c r="FEK115" s="123"/>
      <c r="FEL115" s="123"/>
      <c r="FEM115" s="123"/>
      <c r="FEN115" s="123"/>
      <c r="FEO115" s="123"/>
      <c r="FEP115" s="123"/>
      <c r="FEQ115" s="123"/>
      <c r="FER115" s="123"/>
      <c r="FES115" s="123"/>
      <c r="FET115" s="123"/>
      <c r="FEU115" s="123"/>
      <c r="FEV115" s="123"/>
      <c r="FEW115" s="123"/>
      <c r="FEX115" s="123"/>
      <c r="FEY115" s="123"/>
      <c r="FEZ115" s="123"/>
      <c r="FFA115" s="123"/>
      <c r="FFB115" s="123"/>
      <c r="FFC115" s="123"/>
      <c r="FFD115" s="123"/>
      <c r="FFE115" s="123"/>
      <c r="FFF115" s="123"/>
      <c r="FFG115" s="123"/>
      <c r="FFH115" s="123"/>
      <c r="FFI115" s="123"/>
      <c r="FFJ115" s="123"/>
      <c r="FFK115" s="123"/>
      <c r="FFL115" s="123"/>
      <c r="FFM115" s="123"/>
      <c r="FFN115" s="123"/>
      <c r="FFO115" s="123"/>
      <c r="FFP115" s="123"/>
      <c r="FFQ115" s="123"/>
      <c r="FFR115" s="123"/>
      <c r="FFS115" s="123"/>
      <c r="FFT115" s="123"/>
      <c r="FFU115" s="123"/>
      <c r="FFV115" s="123"/>
      <c r="FFW115" s="123"/>
      <c r="FFX115" s="123"/>
      <c r="FFY115" s="123"/>
      <c r="FFZ115" s="123"/>
      <c r="FGA115" s="123"/>
      <c r="FGB115" s="123"/>
      <c r="FGC115" s="123"/>
      <c r="FGD115" s="123"/>
      <c r="FGE115" s="123"/>
      <c r="FGF115" s="123"/>
      <c r="FGG115" s="123"/>
      <c r="FGH115" s="123"/>
      <c r="FGI115" s="123"/>
      <c r="FGJ115" s="123"/>
      <c r="FGK115" s="123"/>
      <c r="FGL115" s="123"/>
      <c r="FGM115" s="123"/>
      <c r="FGN115" s="123"/>
      <c r="FGO115" s="123"/>
      <c r="FGP115" s="123"/>
      <c r="FGQ115" s="123"/>
      <c r="FGR115" s="123"/>
      <c r="FGS115" s="123"/>
      <c r="FGT115" s="123"/>
      <c r="FGU115" s="123"/>
      <c r="FGV115" s="123"/>
      <c r="FGW115" s="123"/>
      <c r="FGX115" s="123"/>
      <c r="FGY115" s="123"/>
      <c r="FGZ115" s="123"/>
      <c r="FHA115" s="123"/>
      <c r="FHB115" s="123"/>
      <c r="FHC115" s="123"/>
      <c r="FHD115" s="123"/>
      <c r="FHE115" s="123"/>
      <c r="FHF115" s="123"/>
      <c r="FHG115" s="123"/>
      <c r="FHH115" s="123"/>
      <c r="FHI115" s="123"/>
      <c r="FHJ115" s="123"/>
      <c r="FHK115" s="123"/>
      <c r="FHL115" s="123"/>
      <c r="FHM115" s="123"/>
      <c r="FHN115" s="123"/>
      <c r="FHO115" s="123"/>
      <c r="FHP115" s="123"/>
      <c r="FHQ115" s="123"/>
      <c r="FHR115" s="123"/>
      <c r="FHS115" s="123"/>
      <c r="FHT115" s="123"/>
      <c r="FHU115" s="123"/>
      <c r="FHV115" s="123"/>
      <c r="FHW115" s="123"/>
      <c r="FHX115" s="123"/>
      <c r="FHY115" s="123"/>
      <c r="FHZ115" s="123"/>
      <c r="FIA115" s="123"/>
      <c r="FIB115" s="123"/>
      <c r="FIC115" s="123"/>
      <c r="FID115" s="123"/>
      <c r="FIE115" s="123"/>
      <c r="FIF115" s="123"/>
      <c r="FIG115" s="123"/>
      <c r="FIH115" s="123"/>
      <c r="FII115" s="123"/>
      <c r="FIJ115" s="123"/>
      <c r="FIK115" s="123"/>
      <c r="FIL115" s="123"/>
      <c r="FIM115" s="123"/>
      <c r="FIN115" s="123"/>
      <c r="FIO115" s="123"/>
      <c r="FIP115" s="123"/>
      <c r="FIQ115" s="123"/>
      <c r="FIR115" s="123"/>
      <c r="FIS115" s="123"/>
      <c r="FIT115" s="123"/>
      <c r="FIU115" s="123"/>
      <c r="FIV115" s="123"/>
      <c r="FIW115" s="123"/>
      <c r="FIX115" s="123"/>
      <c r="FIY115" s="123"/>
      <c r="FIZ115" s="123"/>
      <c r="FJA115" s="123"/>
      <c r="FJB115" s="123"/>
      <c r="FJC115" s="123"/>
      <c r="FJD115" s="123"/>
      <c r="FJE115" s="123"/>
      <c r="FJF115" s="123"/>
      <c r="FJG115" s="123"/>
      <c r="FJH115" s="123"/>
      <c r="FJI115" s="123"/>
      <c r="FJJ115" s="123"/>
      <c r="FJK115" s="123"/>
      <c r="FJL115" s="123"/>
      <c r="FJM115" s="123"/>
      <c r="FJN115" s="123"/>
      <c r="FJO115" s="123"/>
      <c r="FJP115" s="123"/>
      <c r="FJQ115" s="123"/>
      <c r="FJR115" s="123"/>
      <c r="FJS115" s="123"/>
      <c r="FJT115" s="123"/>
      <c r="FJU115" s="123"/>
      <c r="FJV115" s="123"/>
      <c r="FJW115" s="123"/>
      <c r="FJX115" s="123"/>
      <c r="FJY115" s="123"/>
      <c r="FJZ115" s="123"/>
      <c r="FKA115" s="123"/>
      <c r="FKB115" s="123"/>
      <c r="FKC115" s="123"/>
      <c r="FKD115" s="123"/>
      <c r="FKE115" s="123"/>
      <c r="FKF115" s="123"/>
      <c r="FKG115" s="123"/>
      <c r="FKH115" s="123"/>
      <c r="FKI115" s="123"/>
      <c r="FKJ115" s="123"/>
      <c r="FKK115" s="123"/>
      <c r="FKL115" s="123"/>
      <c r="FKM115" s="123"/>
      <c r="FKN115" s="123"/>
      <c r="FKO115" s="123"/>
      <c r="FKP115" s="123"/>
      <c r="FKQ115" s="123"/>
      <c r="FKR115" s="123"/>
      <c r="FKS115" s="123"/>
      <c r="FKT115" s="123"/>
      <c r="FKU115" s="123"/>
      <c r="FKV115" s="123"/>
      <c r="FKW115" s="123"/>
      <c r="FKX115" s="123"/>
      <c r="FKY115" s="123"/>
      <c r="FKZ115" s="123"/>
      <c r="FLA115" s="123"/>
      <c r="FLB115" s="123"/>
      <c r="FLC115" s="123"/>
      <c r="FLD115" s="123"/>
      <c r="FLE115" s="123"/>
      <c r="FLF115" s="123"/>
      <c r="FLG115" s="123"/>
      <c r="FLH115" s="123"/>
      <c r="FLI115" s="123"/>
      <c r="FLJ115" s="123"/>
      <c r="FLK115" s="123"/>
      <c r="FLL115" s="123"/>
      <c r="FLM115" s="123"/>
      <c r="FLN115" s="123"/>
      <c r="FLO115" s="123"/>
      <c r="FLP115" s="123"/>
      <c r="FLQ115" s="123"/>
      <c r="FLR115" s="123"/>
      <c r="FLS115" s="123"/>
      <c r="FLT115" s="123"/>
      <c r="FLU115" s="123"/>
      <c r="FLV115" s="123"/>
      <c r="FLW115" s="123"/>
      <c r="FLX115" s="123"/>
      <c r="FLY115" s="123"/>
      <c r="FLZ115" s="123"/>
      <c r="FMA115" s="123"/>
      <c r="FMB115" s="123"/>
      <c r="FMC115" s="123"/>
      <c r="FMD115" s="123"/>
      <c r="FME115" s="123"/>
      <c r="FMF115" s="123"/>
      <c r="FMG115" s="123"/>
      <c r="FMH115" s="123"/>
      <c r="FMI115" s="123"/>
      <c r="FMJ115" s="123"/>
      <c r="FMK115" s="123"/>
      <c r="FML115" s="123"/>
      <c r="FMM115" s="123"/>
      <c r="FMN115" s="123"/>
      <c r="FMO115" s="123"/>
      <c r="FMP115" s="123"/>
      <c r="FMQ115" s="123"/>
      <c r="FMR115" s="123"/>
      <c r="FMS115" s="123"/>
      <c r="FMT115" s="123"/>
      <c r="FMU115" s="123"/>
      <c r="FMV115" s="123"/>
      <c r="FMW115" s="123"/>
      <c r="FMX115" s="123"/>
      <c r="FMY115" s="123"/>
      <c r="FMZ115" s="123"/>
      <c r="FNA115" s="123"/>
      <c r="FNB115" s="123"/>
      <c r="FNC115" s="123"/>
      <c r="FND115" s="123"/>
      <c r="FNE115" s="123"/>
      <c r="FNF115" s="123"/>
      <c r="FNG115" s="123"/>
      <c r="FNH115" s="123"/>
      <c r="FNI115" s="123"/>
      <c r="FNJ115" s="123"/>
      <c r="FNK115" s="123"/>
      <c r="FNL115" s="123"/>
      <c r="FNM115" s="123"/>
      <c r="FNN115" s="123"/>
      <c r="FNO115" s="123"/>
      <c r="FNP115" s="123"/>
      <c r="FNQ115" s="123"/>
      <c r="FNR115" s="123"/>
      <c r="FNS115" s="123"/>
      <c r="FNT115" s="123"/>
      <c r="FNU115" s="123"/>
      <c r="FNV115" s="123"/>
      <c r="FNW115" s="123"/>
      <c r="FNX115" s="123"/>
      <c r="FNY115" s="123"/>
      <c r="FNZ115" s="123"/>
      <c r="FOA115" s="123"/>
      <c r="FOB115" s="123"/>
      <c r="FOC115" s="123"/>
      <c r="FOD115" s="123"/>
      <c r="FOE115" s="123"/>
      <c r="FOF115" s="123"/>
      <c r="FOG115" s="123"/>
      <c r="FOH115" s="123"/>
      <c r="FOI115" s="123"/>
      <c r="FOJ115" s="123"/>
      <c r="FOK115" s="123"/>
      <c r="FOL115" s="123"/>
      <c r="FOM115" s="123"/>
      <c r="FON115" s="123"/>
      <c r="FOO115" s="123"/>
      <c r="FOP115" s="123"/>
      <c r="FOQ115" s="123"/>
      <c r="FOR115" s="123"/>
      <c r="FOS115" s="123"/>
      <c r="FOT115" s="123"/>
      <c r="FOU115" s="123"/>
      <c r="FOV115" s="123"/>
      <c r="FOW115" s="123"/>
      <c r="FOX115" s="123"/>
      <c r="FOY115" s="123"/>
      <c r="FOZ115" s="123"/>
      <c r="FPA115" s="123"/>
      <c r="FPB115" s="123"/>
      <c r="FPC115" s="123"/>
      <c r="FPD115" s="123"/>
      <c r="FPE115" s="123"/>
      <c r="FPF115" s="123"/>
      <c r="FPG115" s="123"/>
      <c r="FPH115" s="123"/>
      <c r="FPI115" s="123"/>
      <c r="FPJ115" s="123"/>
      <c r="FPK115" s="123"/>
      <c r="FPL115" s="123"/>
      <c r="FPM115" s="123"/>
      <c r="FPN115" s="123"/>
      <c r="FPO115" s="123"/>
      <c r="FPP115" s="123"/>
      <c r="FPQ115" s="123"/>
      <c r="FPR115" s="123"/>
      <c r="FPS115" s="123"/>
      <c r="FPT115" s="123"/>
      <c r="FPU115" s="123"/>
      <c r="FPV115" s="123"/>
      <c r="FPW115" s="123"/>
      <c r="FPX115" s="123"/>
      <c r="FPY115" s="123"/>
      <c r="FPZ115" s="123"/>
      <c r="FQA115" s="123"/>
      <c r="FQB115" s="123"/>
      <c r="FQC115" s="123"/>
      <c r="FQD115" s="123"/>
      <c r="FQE115" s="123"/>
      <c r="FQF115" s="123"/>
      <c r="FQG115" s="123"/>
      <c r="FQH115" s="123"/>
      <c r="FQI115" s="123"/>
      <c r="FQJ115" s="123"/>
      <c r="FQK115" s="123"/>
      <c r="FQL115" s="123"/>
      <c r="FQM115" s="123"/>
      <c r="FQN115" s="123"/>
      <c r="FQO115" s="123"/>
      <c r="FQP115" s="123"/>
      <c r="FQQ115" s="123"/>
      <c r="FQR115" s="123"/>
      <c r="FQS115" s="123"/>
      <c r="FQT115" s="123"/>
      <c r="FQU115" s="123"/>
      <c r="FQV115" s="123"/>
      <c r="FQW115" s="123"/>
      <c r="FQX115" s="123"/>
      <c r="FQY115" s="123"/>
      <c r="FQZ115" s="123"/>
      <c r="FRA115" s="123"/>
      <c r="FRB115" s="123"/>
      <c r="FRC115" s="123"/>
      <c r="FRD115" s="123"/>
      <c r="FRE115" s="123"/>
      <c r="FRF115" s="123"/>
      <c r="FRG115" s="123"/>
      <c r="FRH115" s="123"/>
      <c r="FRI115" s="123"/>
      <c r="FRJ115" s="123"/>
      <c r="FRK115" s="123"/>
      <c r="FRL115" s="123"/>
      <c r="FRM115" s="123"/>
      <c r="FRN115" s="123"/>
      <c r="FRO115" s="123"/>
      <c r="FRP115" s="123"/>
      <c r="FRQ115" s="123"/>
      <c r="FRR115" s="123"/>
      <c r="FRS115" s="123"/>
      <c r="FRT115" s="123"/>
      <c r="FRU115" s="123"/>
      <c r="FRV115" s="123"/>
      <c r="FRW115" s="123"/>
      <c r="FRX115" s="123"/>
      <c r="FRY115" s="123"/>
      <c r="FRZ115" s="123"/>
      <c r="FSA115" s="123"/>
      <c r="FSB115" s="123"/>
      <c r="FSC115" s="123"/>
      <c r="FSD115" s="123"/>
      <c r="FSE115" s="123"/>
      <c r="FSF115" s="123"/>
      <c r="FSG115" s="123"/>
      <c r="FSH115" s="123"/>
      <c r="FSI115" s="123"/>
      <c r="FSJ115" s="123"/>
      <c r="FSK115" s="123"/>
      <c r="FSL115" s="123"/>
      <c r="FSM115" s="123"/>
      <c r="FSN115" s="123"/>
      <c r="FSO115" s="123"/>
      <c r="FSP115" s="123"/>
      <c r="FSQ115" s="123"/>
      <c r="FSR115" s="123"/>
      <c r="FSS115" s="123"/>
      <c r="FST115" s="123"/>
      <c r="FSU115" s="123"/>
      <c r="FSV115" s="123"/>
      <c r="FSW115" s="123"/>
      <c r="FSX115" s="123"/>
      <c r="FSY115" s="123"/>
      <c r="FSZ115" s="123"/>
      <c r="FTA115" s="123"/>
      <c r="FTB115" s="123"/>
      <c r="FTC115" s="123"/>
      <c r="FTD115" s="123"/>
      <c r="FTE115" s="123"/>
      <c r="FTF115" s="123"/>
      <c r="FTG115" s="123"/>
      <c r="FTH115" s="123"/>
      <c r="FTI115" s="123"/>
      <c r="FTJ115" s="123"/>
      <c r="FTK115" s="123"/>
      <c r="FTL115" s="123"/>
      <c r="FTM115" s="123"/>
      <c r="FTN115" s="123"/>
      <c r="FTO115" s="123"/>
      <c r="FTP115" s="123"/>
      <c r="FTQ115" s="123"/>
      <c r="FTR115" s="123"/>
      <c r="FTS115" s="123"/>
      <c r="FTT115" s="123"/>
      <c r="FTU115" s="123"/>
      <c r="FTV115" s="123"/>
      <c r="FTW115" s="123"/>
      <c r="FTX115" s="123"/>
      <c r="FTY115" s="123"/>
      <c r="FTZ115" s="123"/>
      <c r="FUA115" s="123"/>
      <c r="FUB115" s="123"/>
      <c r="FUC115" s="123"/>
      <c r="FUD115" s="123"/>
      <c r="FUE115" s="123"/>
      <c r="FUF115" s="123"/>
      <c r="FUG115" s="123"/>
      <c r="FUH115" s="123"/>
      <c r="FUI115" s="123"/>
      <c r="FUJ115" s="123"/>
      <c r="FUK115" s="123"/>
      <c r="FUL115" s="123"/>
      <c r="FUM115" s="123"/>
      <c r="FUN115" s="123"/>
      <c r="FUO115" s="123"/>
      <c r="FUP115" s="123"/>
      <c r="FUQ115" s="123"/>
      <c r="FUR115" s="123"/>
      <c r="FUS115" s="123"/>
      <c r="FUT115" s="123"/>
      <c r="FUU115" s="123"/>
      <c r="FUV115" s="123"/>
      <c r="FUW115" s="123"/>
      <c r="FUX115" s="123"/>
      <c r="FUY115" s="123"/>
      <c r="FUZ115" s="123"/>
      <c r="FVA115" s="123"/>
      <c r="FVB115" s="123"/>
      <c r="FVC115" s="123"/>
      <c r="FVD115" s="123"/>
      <c r="FVE115" s="123"/>
      <c r="FVF115" s="123"/>
      <c r="FVG115" s="123"/>
      <c r="FVH115" s="123"/>
      <c r="FVI115" s="123"/>
      <c r="FVJ115" s="123"/>
      <c r="FVK115" s="123"/>
      <c r="FVL115" s="123"/>
      <c r="FVM115" s="123"/>
      <c r="FVN115" s="123"/>
      <c r="FVO115" s="123"/>
      <c r="FVP115" s="123"/>
      <c r="FVQ115" s="123"/>
      <c r="FVR115" s="123"/>
      <c r="FVS115" s="123"/>
      <c r="FVT115" s="123"/>
      <c r="FVU115" s="123"/>
      <c r="FVV115" s="123"/>
      <c r="FVW115" s="123"/>
      <c r="FVX115" s="123"/>
      <c r="FVY115" s="123"/>
      <c r="FVZ115" s="123"/>
      <c r="FWA115" s="123"/>
      <c r="FWB115" s="123"/>
      <c r="FWC115" s="123"/>
      <c r="FWD115" s="123"/>
      <c r="FWE115" s="123"/>
      <c r="FWF115" s="123"/>
      <c r="FWG115" s="123"/>
      <c r="FWH115" s="123"/>
      <c r="FWI115" s="123"/>
      <c r="FWJ115" s="123"/>
      <c r="FWK115" s="123"/>
      <c r="FWL115" s="123"/>
      <c r="FWM115" s="123"/>
      <c r="FWN115" s="123"/>
      <c r="FWO115" s="123"/>
      <c r="FWP115" s="123"/>
      <c r="FWQ115" s="123"/>
      <c r="FWR115" s="123"/>
      <c r="FWS115" s="123"/>
      <c r="FWT115" s="123"/>
      <c r="FWU115" s="123"/>
      <c r="FWV115" s="123"/>
      <c r="FWW115" s="123"/>
      <c r="FWX115" s="123"/>
      <c r="FWY115" s="123"/>
      <c r="FWZ115" s="123"/>
      <c r="FXA115" s="123"/>
      <c r="FXB115" s="123"/>
      <c r="FXC115" s="123"/>
      <c r="FXD115" s="123"/>
      <c r="FXE115" s="123"/>
      <c r="FXF115" s="123"/>
      <c r="FXG115" s="123"/>
      <c r="FXH115" s="123"/>
      <c r="FXI115" s="123"/>
      <c r="FXJ115" s="123"/>
      <c r="FXK115" s="123"/>
      <c r="FXL115" s="123"/>
      <c r="FXM115" s="123"/>
      <c r="FXN115" s="123"/>
      <c r="FXO115" s="123"/>
      <c r="FXP115" s="123"/>
      <c r="FXQ115" s="123"/>
      <c r="FXR115" s="123"/>
      <c r="FXS115" s="123"/>
      <c r="FXT115" s="123"/>
      <c r="FXU115" s="123"/>
      <c r="FXV115" s="123"/>
      <c r="FXW115" s="123"/>
      <c r="FXX115" s="123"/>
      <c r="FXY115" s="123"/>
      <c r="FXZ115" s="123"/>
      <c r="FYA115" s="123"/>
      <c r="FYB115" s="123"/>
      <c r="FYC115" s="123"/>
      <c r="FYD115" s="123"/>
      <c r="FYE115" s="123"/>
      <c r="FYF115" s="123"/>
      <c r="FYG115" s="123"/>
      <c r="FYH115" s="123"/>
      <c r="FYI115" s="123"/>
      <c r="FYJ115" s="123"/>
      <c r="FYK115" s="123"/>
      <c r="FYL115" s="123"/>
      <c r="FYM115" s="123"/>
      <c r="FYN115" s="123"/>
      <c r="FYO115" s="123"/>
      <c r="FYP115" s="123"/>
      <c r="FYQ115" s="123"/>
      <c r="FYR115" s="123"/>
      <c r="FYS115" s="123"/>
      <c r="FYT115" s="123"/>
      <c r="FYU115" s="123"/>
      <c r="FYV115" s="123"/>
      <c r="FYW115" s="123"/>
      <c r="FYX115" s="123"/>
      <c r="FYY115" s="123"/>
      <c r="FYZ115" s="123"/>
      <c r="FZA115" s="123"/>
      <c r="FZB115" s="123"/>
      <c r="FZC115" s="123"/>
      <c r="FZD115" s="123"/>
      <c r="FZE115" s="123"/>
      <c r="FZF115" s="123"/>
      <c r="FZG115" s="123"/>
      <c r="FZH115" s="123"/>
      <c r="FZI115" s="123"/>
      <c r="FZJ115" s="123"/>
      <c r="FZK115" s="123"/>
      <c r="FZL115" s="123"/>
      <c r="FZM115" s="123"/>
      <c r="FZN115" s="123"/>
      <c r="FZO115" s="123"/>
      <c r="FZP115" s="123"/>
      <c r="FZQ115" s="123"/>
      <c r="FZR115" s="123"/>
      <c r="FZS115" s="123"/>
      <c r="FZT115" s="123"/>
      <c r="FZU115" s="123"/>
      <c r="FZV115" s="123"/>
      <c r="FZW115" s="123"/>
      <c r="FZX115" s="123"/>
      <c r="FZY115" s="123"/>
      <c r="FZZ115" s="123"/>
      <c r="GAA115" s="123"/>
      <c r="GAB115" s="123"/>
      <c r="GAC115" s="123"/>
      <c r="GAD115" s="123"/>
      <c r="GAE115" s="123"/>
      <c r="GAF115" s="123"/>
      <c r="GAG115" s="123"/>
      <c r="GAH115" s="123"/>
      <c r="GAI115" s="123"/>
      <c r="GAJ115" s="123"/>
      <c r="GAK115" s="123"/>
      <c r="GAL115" s="123"/>
      <c r="GAM115" s="123"/>
      <c r="GAN115" s="123"/>
      <c r="GAO115" s="123"/>
      <c r="GAP115" s="123"/>
      <c r="GAQ115" s="123"/>
      <c r="GAR115" s="123"/>
      <c r="GAS115" s="123"/>
      <c r="GAT115" s="123"/>
      <c r="GAU115" s="123"/>
      <c r="GAV115" s="123"/>
      <c r="GAW115" s="123"/>
      <c r="GAX115" s="123"/>
      <c r="GAY115" s="123"/>
      <c r="GAZ115" s="123"/>
      <c r="GBA115" s="123"/>
      <c r="GBB115" s="123"/>
      <c r="GBC115" s="123"/>
      <c r="GBD115" s="123"/>
      <c r="GBE115" s="123"/>
      <c r="GBF115" s="123"/>
      <c r="GBG115" s="123"/>
      <c r="GBH115" s="123"/>
      <c r="GBI115" s="123"/>
      <c r="GBJ115" s="123"/>
      <c r="GBK115" s="123"/>
      <c r="GBL115" s="123"/>
      <c r="GBM115" s="123"/>
      <c r="GBN115" s="123"/>
      <c r="GBO115" s="123"/>
      <c r="GBP115" s="123"/>
      <c r="GBQ115" s="123"/>
      <c r="GBR115" s="123"/>
      <c r="GBS115" s="123"/>
      <c r="GBT115" s="123"/>
      <c r="GBU115" s="123"/>
      <c r="GBV115" s="123"/>
      <c r="GBW115" s="123"/>
      <c r="GBX115" s="123"/>
      <c r="GBY115" s="123"/>
      <c r="GBZ115" s="123"/>
      <c r="GCA115" s="123"/>
      <c r="GCB115" s="123"/>
      <c r="GCC115" s="123"/>
      <c r="GCD115" s="123"/>
      <c r="GCE115" s="123"/>
      <c r="GCF115" s="123"/>
      <c r="GCG115" s="123"/>
      <c r="GCH115" s="123"/>
      <c r="GCI115" s="123"/>
      <c r="GCJ115" s="123"/>
      <c r="GCK115" s="123"/>
      <c r="GCL115" s="123"/>
      <c r="GCM115" s="123"/>
      <c r="GCN115" s="123"/>
      <c r="GCO115" s="123"/>
      <c r="GCP115" s="123"/>
      <c r="GCQ115" s="123"/>
      <c r="GCR115" s="123"/>
      <c r="GCS115" s="123"/>
      <c r="GCT115" s="123"/>
      <c r="GCU115" s="123"/>
      <c r="GCV115" s="123"/>
      <c r="GCW115" s="123"/>
      <c r="GCX115" s="123"/>
      <c r="GCY115" s="123"/>
      <c r="GCZ115" s="123"/>
      <c r="GDA115" s="123"/>
      <c r="GDB115" s="123"/>
      <c r="GDC115" s="123"/>
      <c r="GDD115" s="123"/>
      <c r="GDE115" s="123"/>
      <c r="GDF115" s="123"/>
      <c r="GDG115" s="123"/>
      <c r="GDH115" s="123"/>
      <c r="GDI115" s="123"/>
      <c r="GDJ115" s="123"/>
      <c r="GDK115" s="123"/>
      <c r="GDL115" s="123"/>
      <c r="GDM115" s="123"/>
      <c r="GDN115" s="123"/>
      <c r="GDO115" s="123"/>
      <c r="GDP115" s="123"/>
      <c r="GDQ115" s="123"/>
      <c r="GDR115" s="123"/>
      <c r="GDS115" s="123"/>
      <c r="GDT115" s="123"/>
      <c r="GDU115" s="123"/>
      <c r="GDV115" s="123"/>
      <c r="GDW115" s="123"/>
      <c r="GDX115" s="123"/>
      <c r="GDY115" s="123"/>
      <c r="GDZ115" s="123"/>
      <c r="GEA115" s="123"/>
      <c r="GEB115" s="123"/>
      <c r="GEC115" s="123"/>
      <c r="GED115" s="123"/>
      <c r="GEE115" s="123"/>
      <c r="GEF115" s="123"/>
      <c r="GEG115" s="123"/>
      <c r="GEH115" s="123"/>
      <c r="GEI115" s="123"/>
      <c r="GEJ115" s="123"/>
      <c r="GEK115" s="123"/>
      <c r="GEL115" s="123"/>
      <c r="GEM115" s="123"/>
      <c r="GEN115" s="123"/>
      <c r="GEO115" s="123"/>
      <c r="GEP115" s="123"/>
      <c r="GEQ115" s="123"/>
      <c r="GER115" s="123"/>
      <c r="GES115" s="123"/>
      <c r="GET115" s="123"/>
      <c r="GEU115" s="123"/>
      <c r="GEV115" s="123"/>
      <c r="GEW115" s="123"/>
      <c r="GEX115" s="123"/>
      <c r="GEY115" s="123"/>
      <c r="GEZ115" s="123"/>
      <c r="GFA115" s="123"/>
      <c r="GFB115" s="123"/>
      <c r="GFC115" s="123"/>
      <c r="GFD115" s="123"/>
      <c r="GFE115" s="123"/>
      <c r="GFF115" s="123"/>
      <c r="GFG115" s="123"/>
      <c r="GFH115" s="123"/>
      <c r="GFI115" s="123"/>
      <c r="GFJ115" s="123"/>
      <c r="GFK115" s="123"/>
      <c r="GFL115" s="123"/>
      <c r="GFM115" s="123"/>
      <c r="GFN115" s="123"/>
      <c r="GFO115" s="123"/>
      <c r="GFP115" s="123"/>
      <c r="GFQ115" s="123"/>
      <c r="GFR115" s="123"/>
      <c r="GFS115" s="123"/>
      <c r="GFT115" s="123"/>
      <c r="GFU115" s="123"/>
      <c r="GFV115" s="123"/>
      <c r="GFW115" s="123"/>
      <c r="GFX115" s="123"/>
      <c r="GFY115" s="123"/>
      <c r="GFZ115" s="123"/>
      <c r="GGA115" s="123"/>
      <c r="GGB115" s="123"/>
      <c r="GGC115" s="123"/>
      <c r="GGD115" s="123"/>
      <c r="GGE115" s="123"/>
      <c r="GGF115" s="123"/>
      <c r="GGG115" s="123"/>
      <c r="GGH115" s="123"/>
      <c r="GGI115" s="123"/>
      <c r="GGJ115" s="123"/>
      <c r="GGK115" s="123"/>
      <c r="GGL115" s="123"/>
      <c r="GGM115" s="123"/>
      <c r="GGN115" s="123"/>
      <c r="GGO115" s="123"/>
      <c r="GGP115" s="123"/>
      <c r="GGQ115" s="123"/>
      <c r="GGR115" s="123"/>
      <c r="GGS115" s="123"/>
      <c r="GGT115" s="123"/>
      <c r="GGU115" s="123"/>
      <c r="GGV115" s="123"/>
      <c r="GGW115" s="123"/>
      <c r="GGX115" s="123"/>
      <c r="GGY115" s="123"/>
      <c r="GGZ115" s="123"/>
      <c r="GHA115" s="123"/>
      <c r="GHB115" s="123"/>
      <c r="GHC115" s="123"/>
      <c r="GHD115" s="123"/>
      <c r="GHE115" s="123"/>
      <c r="GHF115" s="123"/>
      <c r="GHG115" s="123"/>
      <c r="GHH115" s="123"/>
      <c r="GHI115" s="123"/>
      <c r="GHJ115" s="123"/>
      <c r="GHK115" s="123"/>
      <c r="GHL115" s="123"/>
      <c r="GHM115" s="123"/>
      <c r="GHN115" s="123"/>
      <c r="GHO115" s="123"/>
      <c r="GHP115" s="123"/>
      <c r="GHQ115" s="123"/>
      <c r="GHR115" s="123"/>
      <c r="GHS115" s="123"/>
      <c r="GHT115" s="123"/>
      <c r="GHU115" s="123"/>
      <c r="GHV115" s="123"/>
      <c r="GHW115" s="123"/>
      <c r="GHX115" s="123"/>
      <c r="GHY115" s="123"/>
      <c r="GHZ115" s="123"/>
      <c r="GIA115" s="123"/>
      <c r="GIB115" s="123"/>
      <c r="GIC115" s="123"/>
      <c r="GID115" s="123"/>
      <c r="GIE115" s="123"/>
      <c r="GIF115" s="123"/>
      <c r="GIG115" s="123"/>
      <c r="GIH115" s="123"/>
      <c r="GII115" s="123"/>
      <c r="GIJ115" s="123"/>
      <c r="GIK115" s="123"/>
      <c r="GIL115" s="123"/>
      <c r="GIM115" s="123"/>
      <c r="GIN115" s="123"/>
      <c r="GIO115" s="123"/>
      <c r="GIP115" s="123"/>
      <c r="GIQ115" s="123"/>
      <c r="GIR115" s="123"/>
      <c r="GIS115" s="123"/>
      <c r="GIT115" s="123"/>
      <c r="GIU115" s="123"/>
      <c r="GIV115" s="123"/>
      <c r="GIW115" s="123"/>
      <c r="GIX115" s="123"/>
      <c r="GIY115" s="123"/>
      <c r="GIZ115" s="123"/>
      <c r="GJA115" s="123"/>
      <c r="GJB115" s="123"/>
      <c r="GJC115" s="123"/>
      <c r="GJD115" s="123"/>
      <c r="GJE115" s="123"/>
      <c r="GJF115" s="123"/>
      <c r="GJG115" s="123"/>
      <c r="GJH115" s="123"/>
      <c r="GJI115" s="123"/>
      <c r="GJJ115" s="123"/>
      <c r="GJK115" s="123"/>
      <c r="GJL115" s="123"/>
      <c r="GJM115" s="123"/>
      <c r="GJN115" s="123"/>
      <c r="GJO115" s="123"/>
      <c r="GJP115" s="123"/>
      <c r="GJQ115" s="123"/>
      <c r="GJR115" s="123"/>
      <c r="GJS115" s="123"/>
      <c r="GJT115" s="123"/>
      <c r="GJU115" s="123"/>
      <c r="GJV115" s="123"/>
      <c r="GJW115" s="123"/>
      <c r="GJX115" s="123"/>
      <c r="GJY115" s="123"/>
      <c r="GJZ115" s="123"/>
      <c r="GKA115" s="123"/>
      <c r="GKB115" s="123"/>
      <c r="GKC115" s="123"/>
      <c r="GKD115" s="123"/>
      <c r="GKE115" s="123"/>
      <c r="GKF115" s="123"/>
      <c r="GKG115" s="123"/>
      <c r="GKH115" s="123"/>
      <c r="GKI115" s="123"/>
      <c r="GKJ115" s="123"/>
      <c r="GKK115" s="123"/>
      <c r="GKL115" s="123"/>
      <c r="GKM115" s="123"/>
      <c r="GKN115" s="123"/>
      <c r="GKO115" s="123"/>
      <c r="GKP115" s="123"/>
      <c r="GKQ115" s="123"/>
      <c r="GKR115" s="123"/>
      <c r="GKS115" s="123"/>
      <c r="GKT115" s="123"/>
      <c r="GKU115" s="123"/>
      <c r="GKV115" s="123"/>
      <c r="GKW115" s="123"/>
      <c r="GKX115" s="123"/>
      <c r="GKY115" s="123"/>
      <c r="GKZ115" s="123"/>
      <c r="GLA115" s="123"/>
      <c r="GLB115" s="123"/>
      <c r="GLC115" s="123"/>
      <c r="GLD115" s="123"/>
      <c r="GLE115" s="123"/>
      <c r="GLF115" s="123"/>
      <c r="GLG115" s="123"/>
      <c r="GLH115" s="123"/>
      <c r="GLI115" s="123"/>
      <c r="GLJ115" s="123"/>
      <c r="GLK115" s="123"/>
      <c r="GLL115" s="123"/>
      <c r="GLM115" s="123"/>
      <c r="GLN115" s="123"/>
      <c r="GLO115" s="123"/>
      <c r="GLP115" s="123"/>
      <c r="GLQ115" s="123"/>
      <c r="GLR115" s="123"/>
      <c r="GLS115" s="123"/>
      <c r="GLT115" s="123"/>
      <c r="GLU115" s="123"/>
      <c r="GLV115" s="123"/>
      <c r="GLW115" s="123"/>
      <c r="GLX115" s="123"/>
      <c r="GLY115" s="123"/>
      <c r="GLZ115" s="123"/>
      <c r="GMA115" s="123"/>
      <c r="GMB115" s="123"/>
      <c r="GMC115" s="123"/>
      <c r="GMD115" s="123"/>
      <c r="GME115" s="123"/>
      <c r="GMF115" s="123"/>
      <c r="GMG115" s="123"/>
      <c r="GMH115" s="123"/>
      <c r="GMI115" s="123"/>
      <c r="GMJ115" s="123"/>
      <c r="GMK115" s="123"/>
      <c r="GML115" s="123"/>
      <c r="GMM115" s="123"/>
      <c r="GMN115" s="123"/>
      <c r="GMO115" s="123"/>
      <c r="GMP115" s="123"/>
      <c r="GMQ115" s="123"/>
      <c r="GMR115" s="123"/>
      <c r="GMS115" s="123"/>
      <c r="GMT115" s="123"/>
      <c r="GMU115" s="123"/>
      <c r="GMV115" s="123"/>
      <c r="GMW115" s="123"/>
      <c r="GMX115" s="123"/>
      <c r="GMY115" s="123"/>
      <c r="GMZ115" s="123"/>
      <c r="GNA115" s="123"/>
      <c r="GNB115" s="123"/>
      <c r="GNC115" s="123"/>
      <c r="GND115" s="123"/>
      <c r="GNE115" s="123"/>
      <c r="GNF115" s="123"/>
      <c r="GNG115" s="123"/>
      <c r="GNH115" s="123"/>
      <c r="GNI115" s="123"/>
      <c r="GNJ115" s="123"/>
      <c r="GNK115" s="123"/>
      <c r="GNL115" s="123"/>
      <c r="GNM115" s="123"/>
      <c r="GNN115" s="123"/>
      <c r="GNO115" s="123"/>
      <c r="GNP115" s="123"/>
      <c r="GNQ115" s="123"/>
      <c r="GNR115" s="123"/>
      <c r="GNS115" s="123"/>
      <c r="GNT115" s="123"/>
      <c r="GNU115" s="123"/>
      <c r="GNV115" s="123"/>
      <c r="GNW115" s="123"/>
      <c r="GNX115" s="123"/>
      <c r="GNY115" s="123"/>
      <c r="GNZ115" s="123"/>
      <c r="GOA115" s="123"/>
      <c r="GOB115" s="123"/>
      <c r="GOC115" s="123"/>
      <c r="GOD115" s="123"/>
      <c r="GOE115" s="123"/>
      <c r="GOF115" s="123"/>
      <c r="GOG115" s="123"/>
      <c r="GOH115" s="123"/>
      <c r="GOI115" s="123"/>
      <c r="GOJ115" s="123"/>
      <c r="GOK115" s="123"/>
      <c r="GOL115" s="123"/>
      <c r="GOM115" s="123"/>
      <c r="GON115" s="123"/>
      <c r="GOO115" s="123"/>
      <c r="GOP115" s="123"/>
      <c r="GOQ115" s="123"/>
      <c r="GOR115" s="123"/>
      <c r="GOS115" s="123"/>
      <c r="GOT115" s="123"/>
      <c r="GOU115" s="123"/>
      <c r="GOV115" s="123"/>
      <c r="GOW115" s="123"/>
      <c r="GOX115" s="123"/>
      <c r="GOY115" s="123"/>
      <c r="GOZ115" s="123"/>
      <c r="GPA115" s="123"/>
      <c r="GPB115" s="123"/>
      <c r="GPC115" s="123"/>
      <c r="GPD115" s="123"/>
      <c r="GPE115" s="123"/>
      <c r="GPF115" s="123"/>
      <c r="GPG115" s="123"/>
      <c r="GPH115" s="123"/>
      <c r="GPI115" s="123"/>
      <c r="GPJ115" s="123"/>
      <c r="GPK115" s="123"/>
      <c r="GPL115" s="123"/>
      <c r="GPM115" s="123"/>
      <c r="GPN115" s="123"/>
      <c r="GPO115" s="123"/>
      <c r="GPP115" s="123"/>
      <c r="GPQ115" s="123"/>
      <c r="GPR115" s="123"/>
      <c r="GPS115" s="123"/>
      <c r="GPT115" s="123"/>
      <c r="GPU115" s="123"/>
      <c r="GPV115" s="123"/>
      <c r="GPW115" s="123"/>
      <c r="GPX115" s="123"/>
      <c r="GPY115" s="123"/>
      <c r="GPZ115" s="123"/>
      <c r="GQA115" s="123"/>
      <c r="GQB115" s="123"/>
      <c r="GQC115" s="123"/>
      <c r="GQD115" s="123"/>
      <c r="GQE115" s="123"/>
      <c r="GQF115" s="123"/>
      <c r="GQG115" s="123"/>
      <c r="GQH115" s="123"/>
      <c r="GQI115" s="123"/>
      <c r="GQJ115" s="123"/>
      <c r="GQK115" s="123"/>
      <c r="GQL115" s="123"/>
      <c r="GQM115" s="123"/>
      <c r="GQN115" s="123"/>
      <c r="GQO115" s="123"/>
      <c r="GQP115" s="123"/>
      <c r="GQQ115" s="123"/>
      <c r="GQR115" s="123"/>
      <c r="GQS115" s="123"/>
      <c r="GQT115" s="123"/>
      <c r="GQU115" s="123"/>
      <c r="GQV115" s="123"/>
      <c r="GQW115" s="123"/>
      <c r="GQX115" s="123"/>
      <c r="GQY115" s="123"/>
      <c r="GQZ115" s="123"/>
      <c r="GRA115" s="123"/>
      <c r="GRB115" s="123"/>
      <c r="GRC115" s="123"/>
      <c r="GRD115" s="123"/>
      <c r="GRE115" s="123"/>
      <c r="GRF115" s="123"/>
      <c r="GRG115" s="123"/>
      <c r="GRH115" s="123"/>
      <c r="GRI115" s="123"/>
      <c r="GRJ115" s="123"/>
      <c r="GRK115" s="123"/>
      <c r="GRL115" s="123"/>
      <c r="GRM115" s="123"/>
      <c r="GRN115" s="123"/>
      <c r="GRO115" s="123"/>
      <c r="GRP115" s="123"/>
      <c r="GRQ115" s="123"/>
      <c r="GRR115" s="123"/>
      <c r="GRS115" s="123"/>
      <c r="GRT115" s="123"/>
      <c r="GRU115" s="123"/>
      <c r="GRV115" s="123"/>
      <c r="GRW115" s="123"/>
      <c r="GRX115" s="123"/>
      <c r="GRY115" s="123"/>
      <c r="GRZ115" s="123"/>
      <c r="GSA115" s="123"/>
      <c r="GSB115" s="123"/>
      <c r="GSC115" s="123"/>
      <c r="GSD115" s="123"/>
      <c r="GSE115" s="123"/>
      <c r="GSF115" s="123"/>
      <c r="GSG115" s="123"/>
      <c r="GSH115" s="123"/>
      <c r="GSI115" s="123"/>
      <c r="GSJ115" s="123"/>
      <c r="GSK115" s="123"/>
      <c r="GSL115" s="123"/>
      <c r="GSM115" s="123"/>
      <c r="GSN115" s="123"/>
      <c r="GSO115" s="123"/>
      <c r="GSP115" s="123"/>
      <c r="GSQ115" s="123"/>
      <c r="GSR115" s="123"/>
      <c r="GSS115" s="123"/>
      <c r="GST115" s="123"/>
      <c r="GSU115" s="123"/>
      <c r="GSV115" s="123"/>
      <c r="GSW115" s="123"/>
      <c r="GSX115" s="123"/>
      <c r="GSY115" s="123"/>
      <c r="GSZ115" s="123"/>
      <c r="GTA115" s="123"/>
      <c r="GTB115" s="123"/>
      <c r="GTC115" s="123"/>
      <c r="GTD115" s="123"/>
      <c r="GTE115" s="123"/>
      <c r="GTF115" s="123"/>
      <c r="GTG115" s="123"/>
      <c r="GTH115" s="123"/>
      <c r="GTI115" s="123"/>
      <c r="GTJ115" s="123"/>
      <c r="GTK115" s="123"/>
      <c r="GTL115" s="123"/>
      <c r="GTM115" s="123"/>
      <c r="GTN115" s="123"/>
      <c r="GTO115" s="123"/>
      <c r="GTP115" s="123"/>
      <c r="GTQ115" s="123"/>
      <c r="GTR115" s="123"/>
      <c r="GTS115" s="123"/>
      <c r="GTT115" s="123"/>
      <c r="GTU115" s="123"/>
      <c r="GTV115" s="123"/>
      <c r="GTW115" s="123"/>
      <c r="GTX115" s="123"/>
      <c r="GTY115" s="123"/>
      <c r="GTZ115" s="123"/>
      <c r="GUA115" s="123"/>
      <c r="GUB115" s="123"/>
      <c r="GUC115" s="123"/>
      <c r="GUD115" s="123"/>
      <c r="GUE115" s="123"/>
      <c r="GUF115" s="123"/>
      <c r="GUG115" s="123"/>
      <c r="GUH115" s="123"/>
      <c r="GUI115" s="123"/>
      <c r="GUJ115" s="123"/>
      <c r="GUK115" s="123"/>
      <c r="GUL115" s="123"/>
      <c r="GUM115" s="123"/>
      <c r="GUN115" s="123"/>
      <c r="GUO115" s="123"/>
      <c r="GUP115" s="123"/>
      <c r="GUQ115" s="123"/>
      <c r="GUR115" s="123"/>
      <c r="GUS115" s="123"/>
      <c r="GUT115" s="123"/>
      <c r="GUU115" s="123"/>
      <c r="GUV115" s="123"/>
      <c r="GUW115" s="123"/>
      <c r="GUX115" s="123"/>
      <c r="GUY115" s="123"/>
      <c r="GUZ115" s="123"/>
      <c r="GVA115" s="123"/>
      <c r="GVB115" s="123"/>
      <c r="GVC115" s="123"/>
      <c r="GVD115" s="123"/>
      <c r="GVE115" s="123"/>
      <c r="GVF115" s="123"/>
      <c r="GVG115" s="123"/>
      <c r="GVH115" s="123"/>
      <c r="GVI115" s="123"/>
      <c r="GVJ115" s="123"/>
      <c r="GVK115" s="123"/>
      <c r="GVL115" s="123"/>
      <c r="GVM115" s="123"/>
      <c r="GVN115" s="123"/>
      <c r="GVO115" s="123"/>
      <c r="GVP115" s="123"/>
      <c r="GVQ115" s="123"/>
      <c r="GVR115" s="123"/>
      <c r="GVS115" s="123"/>
      <c r="GVT115" s="123"/>
      <c r="GVU115" s="123"/>
      <c r="GVV115" s="123"/>
      <c r="GVW115" s="123"/>
      <c r="GVX115" s="123"/>
      <c r="GVY115" s="123"/>
      <c r="GVZ115" s="123"/>
      <c r="GWA115" s="123"/>
      <c r="GWB115" s="123"/>
      <c r="GWC115" s="123"/>
      <c r="GWD115" s="123"/>
      <c r="GWE115" s="123"/>
      <c r="GWF115" s="123"/>
      <c r="GWG115" s="123"/>
      <c r="GWH115" s="123"/>
      <c r="GWI115" s="123"/>
      <c r="GWJ115" s="123"/>
      <c r="GWK115" s="123"/>
      <c r="GWL115" s="123"/>
      <c r="GWM115" s="123"/>
      <c r="GWN115" s="123"/>
      <c r="GWO115" s="123"/>
      <c r="GWP115" s="123"/>
      <c r="GWQ115" s="123"/>
      <c r="GWR115" s="123"/>
      <c r="GWS115" s="123"/>
      <c r="GWT115" s="123"/>
      <c r="GWU115" s="123"/>
      <c r="GWV115" s="123"/>
      <c r="GWW115" s="123"/>
      <c r="GWX115" s="123"/>
      <c r="GWY115" s="123"/>
      <c r="GWZ115" s="123"/>
      <c r="GXA115" s="123"/>
      <c r="GXB115" s="123"/>
      <c r="GXC115" s="123"/>
      <c r="GXD115" s="123"/>
      <c r="GXE115" s="123"/>
      <c r="GXF115" s="123"/>
      <c r="GXG115" s="123"/>
      <c r="GXH115" s="123"/>
      <c r="GXI115" s="123"/>
      <c r="GXJ115" s="123"/>
      <c r="GXK115" s="123"/>
      <c r="GXL115" s="123"/>
      <c r="GXM115" s="123"/>
      <c r="GXN115" s="123"/>
      <c r="GXO115" s="123"/>
      <c r="GXP115" s="123"/>
      <c r="GXQ115" s="123"/>
      <c r="GXR115" s="123"/>
      <c r="GXS115" s="123"/>
      <c r="GXT115" s="123"/>
      <c r="GXU115" s="123"/>
      <c r="GXV115" s="123"/>
      <c r="GXW115" s="123"/>
      <c r="GXX115" s="123"/>
      <c r="GXY115" s="123"/>
      <c r="GXZ115" s="123"/>
      <c r="GYA115" s="123"/>
      <c r="GYB115" s="123"/>
      <c r="GYC115" s="123"/>
      <c r="GYD115" s="123"/>
      <c r="GYE115" s="123"/>
      <c r="GYF115" s="123"/>
      <c r="GYG115" s="123"/>
      <c r="GYH115" s="123"/>
      <c r="GYI115" s="123"/>
      <c r="GYJ115" s="123"/>
      <c r="GYK115" s="123"/>
      <c r="GYL115" s="123"/>
      <c r="GYM115" s="123"/>
      <c r="GYN115" s="123"/>
      <c r="GYO115" s="123"/>
      <c r="GYP115" s="123"/>
      <c r="GYQ115" s="123"/>
      <c r="GYR115" s="123"/>
      <c r="GYS115" s="123"/>
      <c r="GYT115" s="123"/>
      <c r="GYU115" s="123"/>
      <c r="GYV115" s="123"/>
      <c r="GYW115" s="123"/>
      <c r="GYX115" s="123"/>
      <c r="GYY115" s="123"/>
      <c r="GYZ115" s="123"/>
      <c r="GZA115" s="123"/>
      <c r="GZB115" s="123"/>
      <c r="GZC115" s="123"/>
      <c r="GZD115" s="123"/>
      <c r="GZE115" s="123"/>
      <c r="GZF115" s="123"/>
      <c r="GZG115" s="123"/>
      <c r="GZH115" s="123"/>
      <c r="GZI115" s="123"/>
      <c r="GZJ115" s="123"/>
      <c r="GZK115" s="123"/>
      <c r="GZL115" s="123"/>
      <c r="GZM115" s="123"/>
      <c r="GZN115" s="123"/>
      <c r="GZO115" s="123"/>
      <c r="GZP115" s="123"/>
      <c r="GZQ115" s="123"/>
      <c r="GZR115" s="123"/>
      <c r="GZS115" s="123"/>
      <c r="GZT115" s="123"/>
      <c r="GZU115" s="123"/>
      <c r="GZV115" s="123"/>
      <c r="GZW115" s="123"/>
      <c r="GZX115" s="123"/>
      <c r="GZY115" s="123"/>
      <c r="GZZ115" s="123"/>
      <c r="HAA115" s="123"/>
      <c r="HAB115" s="123"/>
      <c r="HAC115" s="123"/>
      <c r="HAD115" s="123"/>
      <c r="HAE115" s="123"/>
      <c r="HAF115" s="123"/>
      <c r="HAG115" s="123"/>
      <c r="HAH115" s="123"/>
      <c r="HAI115" s="123"/>
      <c r="HAJ115" s="123"/>
      <c r="HAK115" s="123"/>
      <c r="HAL115" s="123"/>
      <c r="HAM115" s="123"/>
      <c r="HAN115" s="123"/>
      <c r="HAO115" s="123"/>
      <c r="HAP115" s="123"/>
      <c r="HAQ115" s="123"/>
      <c r="HAR115" s="123"/>
      <c r="HAS115" s="123"/>
      <c r="HAT115" s="123"/>
      <c r="HAU115" s="123"/>
      <c r="HAV115" s="123"/>
      <c r="HAW115" s="123"/>
      <c r="HAX115" s="123"/>
      <c r="HAY115" s="123"/>
      <c r="HAZ115" s="123"/>
      <c r="HBA115" s="123"/>
      <c r="HBB115" s="123"/>
      <c r="HBC115" s="123"/>
      <c r="HBD115" s="123"/>
      <c r="HBE115" s="123"/>
      <c r="HBF115" s="123"/>
      <c r="HBG115" s="123"/>
      <c r="HBH115" s="123"/>
      <c r="HBI115" s="123"/>
      <c r="HBJ115" s="123"/>
      <c r="HBK115" s="123"/>
      <c r="HBL115" s="123"/>
      <c r="HBM115" s="123"/>
      <c r="HBN115" s="123"/>
      <c r="HBO115" s="123"/>
      <c r="HBP115" s="123"/>
      <c r="HBQ115" s="123"/>
      <c r="HBR115" s="123"/>
      <c r="HBS115" s="123"/>
      <c r="HBT115" s="123"/>
      <c r="HBU115" s="123"/>
      <c r="HBV115" s="123"/>
      <c r="HBW115" s="123"/>
      <c r="HBX115" s="123"/>
      <c r="HBY115" s="123"/>
      <c r="HBZ115" s="123"/>
      <c r="HCA115" s="123"/>
      <c r="HCB115" s="123"/>
      <c r="HCC115" s="123"/>
      <c r="HCD115" s="123"/>
      <c r="HCE115" s="123"/>
      <c r="HCF115" s="123"/>
      <c r="HCG115" s="123"/>
      <c r="HCH115" s="123"/>
      <c r="HCI115" s="123"/>
      <c r="HCJ115" s="123"/>
      <c r="HCK115" s="123"/>
      <c r="HCL115" s="123"/>
      <c r="HCM115" s="123"/>
      <c r="HCN115" s="123"/>
      <c r="HCO115" s="123"/>
      <c r="HCP115" s="123"/>
      <c r="HCQ115" s="123"/>
      <c r="HCR115" s="123"/>
      <c r="HCS115" s="123"/>
      <c r="HCT115" s="123"/>
      <c r="HCU115" s="123"/>
      <c r="HCV115" s="123"/>
      <c r="HCW115" s="123"/>
      <c r="HCX115" s="123"/>
      <c r="HCY115" s="123"/>
      <c r="HCZ115" s="123"/>
      <c r="HDA115" s="123"/>
      <c r="HDB115" s="123"/>
      <c r="HDC115" s="123"/>
      <c r="HDD115" s="123"/>
      <c r="HDE115" s="123"/>
      <c r="HDF115" s="123"/>
      <c r="HDG115" s="123"/>
      <c r="HDH115" s="123"/>
      <c r="HDI115" s="123"/>
      <c r="HDJ115" s="123"/>
      <c r="HDK115" s="123"/>
      <c r="HDL115" s="123"/>
      <c r="HDM115" s="123"/>
      <c r="HDN115" s="123"/>
      <c r="HDO115" s="123"/>
      <c r="HDP115" s="123"/>
      <c r="HDQ115" s="123"/>
      <c r="HDR115" s="123"/>
      <c r="HDS115" s="123"/>
      <c r="HDT115" s="123"/>
      <c r="HDU115" s="123"/>
      <c r="HDV115" s="123"/>
      <c r="HDW115" s="123"/>
      <c r="HDX115" s="123"/>
      <c r="HDY115" s="123"/>
      <c r="HDZ115" s="123"/>
      <c r="HEA115" s="123"/>
      <c r="HEB115" s="123"/>
      <c r="HEC115" s="123"/>
      <c r="HED115" s="123"/>
      <c r="HEE115" s="123"/>
      <c r="HEF115" s="123"/>
      <c r="HEG115" s="123"/>
      <c r="HEH115" s="123"/>
      <c r="HEI115" s="123"/>
      <c r="HEJ115" s="123"/>
      <c r="HEK115" s="123"/>
      <c r="HEL115" s="123"/>
      <c r="HEM115" s="123"/>
      <c r="HEN115" s="123"/>
      <c r="HEO115" s="123"/>
      <c r="HEP115" s="123"/>
      <c r="HEQ115" s="123"/>
      <c r="HER115" s="123"/>
      <c r="HES115" s="123"/>
      <c r="HET115" s="123"/>
      <c r="HEU115" s="123"/>
      <c r="HEV115" s="123"/>
      <c r="HEW115" s="123"/>
      <c r="HEX115" s="123"/>
      <c r="HEY115" s="123"/>
      <c r="HEZ115" s="123"/>
      <c r="HFA115" s="123"/>
      <c r="HFB115" s="123"/>
      <c r="HFC115" s="123"/>
      <c r="HFD115" s="123"/>
      <c r="HFE115" s="123"/>
      <c r="HFF115" s="123"/>
      <c r="HFG115" s="123"/>
      <c r="HFH115" s="123"/>
      <c r="HFI115" s="123"/>
      <c r="HFJ115" s="123"/>
      <c r="HFK115" s="123"/>
      <c r="HFL115" s="123"/>
      <c r="HFM115" s="123"/>
      <c r="HFN115" s="123"/>
      <c r="HFO115" s="123"/>
      <c r="HFP115" s="123"/>
      <c r="HFQ115" s="123"/>
      <c r="HFR115" s="123"/>
      <c r="HFS115" s="123"/>
      <c r="HFT115" s="123"/>
      <c r="HFU115" s="123"/>
      <c r="HFV115" s="123"/>
      <c r="HFW115" s="123"/>
      <c r="HFX115" s="123"/>
      <c r="HFY115" s="123"/>
      <c r="HFZ115" s="123"/>
      <c r="HGA115" s="123"/>
      <c r="HGB115" s="123"/>
      <c r="HGC115" s="123"/>
      <c r="HGD115" s="123"/>
      <c r="HGE115" s="123"/>
      <c r="HGF115" s="123"/>
      <c r="HGG115" s="123"/>
      <c r="HGH115" s="123"/>
      <c r="HGI115" s="123"/>
      <c r="HGJ115" s="123"/>
      <c r="HGK115" s="123"/>
      <c r="HGL115" s="123"/>
      <c r="HGM115" s="123"/>
      <c r="HGN115" s="123"/>
      <c r="HGO115" s="123"/>
      <c r="HGP115" s="123"/>
      <c r="HGQ115" s="123"/>
      <c r="HGR115" s="123"/>
      <c r="HGS115" s="123"/>
      <c r="HGT115" s="123"/>
      <c r="HGU115" s="123"/>
      <c r="HGV115" s="123"/>
      <c r="HGW115" s="123"/>
      <c r="HGX115" s="123"/>
      <c r="HGY115" s="123"/>
      <c r="HGZ115" s="123"/>
      <c r="HHA115" s="123"/>
      <c r="HHB115" s="123"/>
      <c r="HHC115" s="123"/>
      <c r="HHD115" s="123"/>
      <c r="HHE115" s="123"/>
      <c r="HHF115" s="123"/>
      <c r="HHG115" s="123"/>
      <c r="HHH115" s="123"/>
      <c r="HHI115" s="123"/>
      <c r="HHJ115" s="123"/>
      <c r="HHK115" s="123"/>
      <c r="HHL115" s="123"/>
      <c r="HHM115" s="123"/>
      <c r="HHN115" s="123"/>
      <c r="HHO115" s="123"/>
      <c r="HHP115" s="123"/>
      <c r="HHQ115" s="123"/>
      <c r="HHR115" s="123"/>
      <c r="HHS115" s="123"/>
      <c r="HHT115" s="123"/>
      <c r="HHU115" s="123"/>
      <c r="HHV115" s="123"/>
      <c r="HHW115" s="123"/>
      <c r="HHX115" s="123"/>
      <c r="HHY115" s="123"/>
      <c r="HHZ115" s="123"/>
      <c r="HIA115" s="123"/>
      <c r="HIB115" s="123"/>
      <c r="HIC115" s="123"/>
      <c r="HID115" s="123"/>
      <c r="HIE115" s="123"/>
      <c r="HIF115" s="123"/>
      <c r="HIG115" s="123"/>
      <c r="HIH115" s="123"/>
      <c r="HII115" s="123"/>
      <c r="HIJ115" s="123"/>
      <c r="HIK115" s="123"/>
      <c r="HIL115" s="123"/>
      <c r="HIM115" s="123"/>
      <c r="HIN115" s="123"/>
      <c r="HIO115" s="123"/>
      <c r="HIP115" s="123"/>
      <c r="HIQ115" s="123"/>
      <c r="HIR115" s="123"/>
      <c r="HIS115" s="123"/>
      <c r="HIT115" s="123"/>
      <c r="HIU115" s="123"/>
      <c r="HIV115" s="123"/>
      <c r="HIW115" s="123"/>
      <c r="HIX115" s="123"/>
      <c r="HIY115" s="123"/>
      <c r="HIZ115" s="123"/>
      <c r="HJA115" s="123"/>
      <c r="HJB115" s="123"/>
      <c r="HJC115" s="123"/>
      <c r="HJD115" s="123"/>
      <c r="HJE115" s="123"/>
      <c r="HJF115" s="123"/>
      <c r="HJG115" s="123"/>
      <c r="HJH115" s="123"/>
      <c r="HJI115" s="123"/>
      <c r="HJJ115" s="123"/>
      <c r="HJK115" s="123"/>
      <c r="HJL115" s="123"/>
      <c r="HJM115" s="123"/>
      <c r="HJN115" s="123"/>
      <c r="HJO115" s="123"/>
      <c r="HJP115" s="123"/>
      <c r="HJQ115" s="123"/>
      <c r="HJR115" s="123"/>
      <c r="HJS115" s="123"/>
      <c r="HJT115" s="123"/>
      <c r="HJU115" s="123"/>
      <c r="HJV115" s="123"/>
      <c r="HJW115" s="123"/>
      <c r="HJX115" s="123"/>
      <c r="HJY115" s="123"/>
      <c r="HJZ115" s="123"/>
      <c r="HKA115" s="123"/>
      <c r="HKB115" s="123"/>
      <c r="HKC115" s="123"/>
      <c r="HKD115" s="123"/>
      <c r="HKE115" s="123"/>
      <c r="HKF115" s="123"/>
      <c r="HKG115" s="123"/>
      <c r="HKH115" s="123"/>
      <c r="HKI115" s="123"/>
      <c r="HKJ115" s="123"/>
      <c r="HKK115" s="123"/>
      <c r="HKL115" s="123"/>
      <c r="HKM115" s="123"/>
      <c r="HKN115" s="123"/>
      <c r="HKO115" s="123"/>
      <c r="HKP115" s="123"/>
      <c r="HKQ115" s="123"/>
      <c r="HKR115" s="123"/>
      <c r="HKS115" s="123"/>
      <c r="HKT115" s="123"/>
      <c r="HKU115" s="123"/>
      <c r="HKV115" s="123"/>
      <c r="HKW115" s="123"/>
      <c r="HKX115" s="123"/>
      <c r="HKY115" s="123"/>
      <c r="HKZ115" s="123"/>
      <c r="HLA115" s="123"/>
      <c r="HLB115" s="123"/>
      <c r="HLC115" s="123"/>
      <c r="HLD115" s="123"/>
      <c r="HLE115" s="123"/>
      <c r="HLF115" s="123"/>
      <c r="HLG115" s="123"/>
      <c r="HLH115" s="123"/>
      <c r="HLI115" s="123"/>
      <c r="HLJ115" s="123"/>
      <c r="HLK115" s="123"/>
      <c r="HLL115" s="123"/>
      <c r="HLM115" s="123"/>
      <c r="HLN115" s="123"/>
      <c r="HLO115" s="123"/>
      <c r="HLP115" s="123"/>
      <c r="HLQ115" s="123"/>
      <c r="HLR115" s="123"/>
      <c r="HLS115" s="123"/>
      <c r="HLT115" s="123"/>
      <c r="HLU115" s="123"/>
      <c r="HLV115" s="123"/>
      <c r="HLW115" s="123"/>
      <c r="HLX115" s="123"/>
      <c r="HLY115" s="123"/>
      <c r="HLZ115" s="123"/>
      <c r="HMA115" s="123"/>
      <c r="HMB115" s="123"/>
      <c r="HMC115" s="123"/>
      <c r="HMD115" s="123"/>
      <c r="HME115" s="123"/>
      <c r="HMF115" s="123"/>
      <c r="HMG115" s="123"/>
      <c r="HMH115" s="123"/>
      <c r="HMI115" s="123"/>
      <c r="HMJ115" s="123"/>
      <c r="HMK115" s="123"/>
      <c r="HML115" s="123"/>
      <c r="HMM115" s="123"/>
      <c r="HMN115" s="123"/>
      <c r="HMO115" s="123"/>
      <c r="HMP115" s="123"/>
      <c r="HMQ115" s="123"/>
      <c r="HMR115" s="123"/>
      <c r="HMS115" s="123"/>
      <c r="HMT115" s="123"/>
      <c r="HMU115" s="123"/>
      <c r="HMV115" s="123"/>
      <c r="HMW115" s="123"/>
      <c r="HMX115" s="123"/>
      <c r="HMY115" s="123"/>
      <c r="HMZ115" s="123"/>
      <c r="HNA115" s="123"/>
      <c r="HNB115" s="123"/>
      <c r="HNC115" s="123"/>
      <c r="HND115" s="123"/>
      <c r="HNE115" s="123"/>
      <c r="HNF115" s="123"/>
      <c r="HNG115" s="123"/>
      <c r="HNH115" s="123"/>
      <c r="HNI115" s="123"/>
      <c r="HNJ115" s="123"/>
      <c r="HNK115" s="123"/>
      <c r="HNL115" s="123"/>
      <c r="HNM115" s="123"/>
      <c r="HNN115" s="123"/>
      <c r="HNO115" s="123"/>
      <c r="HNP115" s="123"/>
      <c r="HNQ115" s="123"/>
      <c r="HNR115" s="123"/>
      <c r="HNS115" s="123"/>
      <c r="HNT115" s="123"/>
      <c r="HNU115" s="123"/>
      <c r="HNV115" s="123"/>
      <c r="HNW115" s="123"/>
      <c r="HNX115" s="123"/>
      <c r="HNY115" s="123"/>
      <c r="HNZ115" s="123"/>
      <c r="HOA115" s="123"/>
      <c r="HOB115" s="123"/>
      <c r="HOC115" s="123"/>
      <c r="HOD115" s="123"/>
      <c r="HOE115" s="123"/>
      <c r="HOF115" s="123"/>
      <c r="HOG115" s="123"/>
      <c r="HOH115" s="123"/>
      <c r="HOI115" s="123"/>
      <c r="HOJ115" s="123"/>
      <c r="HOK115" s="123"/>
      <c r="HOL115" s="123"/>
      <c r="HOM115" s="123"/>
      <c r="HON115" s="123"/>
      <c r="HOO115" s="123"/>
      <c r="HOP115" s="123"/>
      <c r="HOQ115" s="123"/>
      <c r="HOR115" s="123"/>
      <c r="HOS115" s="123"/>
      <c r="HOT115" s="123"/>
      <c r="HOU115" s="123"/>
      <c r="HOV115" s="123"/>
      <c r="HOW115" s="123"/>
      <c r="HOX115" s="123"/>
      <c r="HOY115" s="123"/>
      <c r="HOZ115" s="123"/>
      <c r="HPA115" s="123"/>
      <c r="HPB115" s="123"/>
      <c r="HPC115" s="123"/>
      <c r="HPD115" s="123"/>
      <c r="HPE115" s="123"/>
      <c r="HPF115" s="123"/>
      <c r="HPG115" s="123"/>
      <c r="HPH115" s="123"/>
      <c r="HPI115" s="123"/>
      <c r="HPJ115" s="123"/>
      <c r="HPK115" s="123"/>
      <c r="HPL115" s="123"/>
      <c r="HPM115" s="123"/>
      <c r="HPN115" s="123"/>
      <c r="HPO115" s="123"/>
      <c r="HPP115" s="123"/>
      <c r="HPQ115" s="123"/>
      <c r="HPR115" s="123"/>
      <c r="HPS115" s="123"/>
      <c r="HPT115" s="123"/>
      <c r="HPU115" s="123"/>
      <c r="HPV115" s="123"/>
      <c r="HPW115" s="123"/>
      <c r="HPX115" s="123"/>
      <c r="HPY115" s="123"/>
      <c r="HPZ115" s="123"/>
      <c r="HQA115" s="123"/>
      <c r="HQB115" s="123"/>
      <c r="HQC115" s="123"/>
      <c r="HQD115" s="123"/>
      <c r="HQE115" s="123"/>
      <c r="HQF115" s="123"/>
      <c r="HQG115" s="123"/>
      <c r="HQH115" s="123"/>
      <c r="HQI115" s="123"/>
      <c r="HQJ115" s="123"/>
      <c r="HQK115" s="123"/>
      <c r="HQL115" s="123"/>
      <c r="HQM115" s="123"/>
      <c r="HQN115" s="123"/>
      <c r="HQO115" s="123"/>
      <c r="HQP115" s="123"/>
      <c r="HQQ115" s="123"/>
      <c r="HQR115" s="123"/>
      <c r="HQS115" s="123"/>
      <c r="HQT115" s="123"/>
      <c r="HQU115" s="123"/>
      <c r="HQV115" s="123"/>
      <c r="HQW115" s="123"/>
      <c r="HQX115" s="123"/>
      <c r="HQY115" s="123"/>
      <c r="HQZ115" s="123"/>
      <c r="HRA115" s="123"/>
      <c r="HRB115" s="123"/>
      <c r="HRC115" s="123"/>
      <c r="HRD115" s="123"/>
      <c r="HRE115" s="123"/>
      <c r="HRF115" s="123"/>
      <c r="HRG115" s="123"/>
      <c r="HRH115" s="123"/>
      <c r="HRI115" s="123"/>
      <c r="HRJ115" s="123"/>
      <c r="HRK115" s="123"/>
      <c r="HRL115" s="123"/>
      <c r="HRM115" s="123"/>
      <c r="HRN115" s="123"/>
      <c r="HRO115" s="123"/>
      <c r="HRP115" s="123"/>
      <c r="HRQ115" s="123"/>
      <c r="HRR115" s="123"/>
      <c r="HRS115" s="123"/>
      <c r="HRT115" s="123"/>
      <c r="HRU115" s="123"/>
      <c r="HRV115" s="123"/>
      <c r="HRW115" s="123"/>
      <c r="HRX115" s="123"/>
      <c r="HRY115" s="123"/>
      <c r="HRZ115" s="123"/>
      <c r="HSA115" s="123"/>
      <c r="HSB115" s="123"/>
      <c r="HSC115" s="123"/>
      <c r="HSD115" s="123"/>
      <c r="HSE115" s="123"/>
      <c r="HSF115" s="123"/>
      <c r="HSG115" s="123"/>
      <c r="HSH115" s="123"/>
      <c r="HSI115" s="123"/>
      <c r="HSJ115" s="123"/>
      <c r="HSK115" s="123"/>
      <c r="HSL115" s="123"/>
      <c r="HSM115" s="123"/>
      <c r="HSN115" s="123"/>
      <c r="HSO115" s="123"/>
      <c r="HSP115" s="123"/>
      <c r="HSQ115" s="123"/>
      <c r="HSR115" s="123"/>
      <c r="HSS115" s="123"/>
      <c r="HST115" s="123"/>
      <c r="HSU115" s="123"/>
      <c r="HSV115" s="123"/>
      <c r="HSW115" s="123"/>
      <c r="HSX115" s="123"/>
      <c r="HSY115" s="123"/>
      <c r="HSZ115" s="123"/>
      <c r="HTA115" s="123"/>
      <c r="HTB115" s="123"/>
      <c r="HTC115" s="123"/>
      <c r="HTD115" s="123"/>
      <c r="HTE115" s="123"/>
      <c r="HTF115" s="123"/>
      <c r="HTG115" s="123"/>
      <c r="HTH115" s="123"/>
      <c r="HTI115" s="123"/>
      <c r="HTJ115" s="123"/>
      <c r="HTK115" s="123"/>
      <c r="HTL115" s="123"/>
      <c r="HTM115" s="123"/>
      <c r="HTN115" s="123"/>
      <c r="HTO115" s="123"/>
      <c r="HTP115" s="123"/>
      <c r="HTQ115" s="123"/>
      <c r="HTR115" s="123"/>
      <c r="HTS115" s="123"/>
      <c r="HTT115" s="123"/>
      <c r="HTU115" s="123"/>
      <c r="HTV115" s="123"/>
      <c r="HTW115" s="123"/>
      <c r="HTX115" s="123"/>
      <c r="HTY115" s="123"/>
      <c r="HTZ115" s="123"/>
      <c r="HUA115" s="123"/>
      <c r="HUB115" s="123"/>
      <c r="HUC115" s="123"/>
      <c r="HUD115" s="123"/>
      <c r="HUE115" s="123"/>
      <c r="HUF115" s="123"/>
      <c r="HUG115" s="123"/>
      <c r="HUH115" s="123"/>
      <c r="HUI115" s="123"/>
      <c r="HUJ115" s="123"/>
      <c r="HUK115" s="123"/>
      <c r="HUL115" s="123"/>
      <c r="HUM115" s="123"/>
      <c r="HUN115" s="123"/>
      <c r="HUO115" s="123"/>
      <c r="HUP115" s="123"/>
      <c r="HUQ115" s="123"/>
      <c r="HUR115" s="123"/>
      <c r="HUS115" s="123"/>
      <c r="HUT115" s="123"/>
      <c r="HUU115" s="123"/>
      <c r="HUV115" s="123"/>
      <c r="HUW115" s="123"/>
      <c r="HUX115" s="123"/>
      <c r="HUY115" s="123"/>
      <c r="HUZ115" s="123"/>
      <c r="HVA115" s="123"/>
      <c r="HVB115" s="123"/>
      <c r="HVC115" s="123"/>
      <c r="HVD115" s="123"/>
      <c r="HVE115" s="123"/>
      <c r="HVF115" s="123"/>
      <c r="HVG115" s="123"/>
      <c r="HVH115" s="123"/>
      <c r="HVI115" s="123"/>
      <c r="HVJ115" s="123"/>
      <c r="HVK115" s="123"/>
      <c r="HVL115" s="123"/>
      <c r="HVM115" s="123"/>
      <c r="HVN115" s="123"/>
      <c r="HVO115" s="123"/>
      <c r="HVP115" s="123"/>
      <c r="HVQ115" s="123"/>
      <c r="HVR115" s="123"/>
      <c r="HVS115" s="123"/>
      <c r="HVT115" s="123"/>
      <c r="HVU115" s="123"/>
      <c r="HVV115" s="123"/>
      <c r="HVW115" s="123"/>
      <c r="HVX115" s="123"/>
      <c r="HVY115" s="123"/>
      <c r="HVZ115" s="123"/>
      <c r="HWA115" s="123"/>
      <c r="HWB115" s="123"/>
      <c r="HWC115" s="123"/>
      <c r="HWD115" s="123"/>
      <c r="HWE115" s="123"/>
      <c r="HWF115" s="123"/>
      <c r="HWG115" s="123"/>
      <c r="HWH115" s="123"/>
      <c r="HWI115" s="123"/>
      <c r="HWJ115" s="123"/>
      <c r="HWK115" s="123"/>
      <c r="HWL115" s="123"/>
      <c r="HWM115" s="123"/>
      <c r="HWN115" s="123"/>
      <c r="HWO115" s="123"/>
      <c r="HWP115" s="123"/>
      <c r="HWQ115" s="123"/>
      <c r="HWR115" s="123"/>
      <c r="HWS115" s="123"/>
      <c r="HWT115" s="123"/>
      <c r="HWU115" s="123"/>
      <c r="HWV115" s="123"/>
      <c r="HWW115" s="123"/>
      <c r="HWX115" s="123"/>
      <c r="HWY115" s="123"/>
      <c r="HWZ115" s="123"/>
      <c r="HXA115" s="123"/>
      <c r="HXB115" s="123"/>
      <c r="HXC115" s="123"/>
      <c r="HXD115" s="123"/>
      <c r="HXE115" s="123"/>
      <c r="HXF115" s="123"/>
      <c r="HXG115" s="123"/>
      <c r="HXH115" s="123"/>
      <c r="HXI115" s="123"/>
      <c r="HXJ115" s="123"/>
      <c r="HXK115" s="123"/>
      <c r="HXL115" s="123"/>
      <c r="HXM115" s="123"/>
      <c r="HXN115" s="123"/>
      <c r="HXO115" s="123"/>
      <c r="HXP115" s="123"/>
      <c r="HXQ115" s="123"/>
      <c r="HXR115" s="123"/>
      <c r="HXS115" s="123"/>
      <c r="HXT115" s="123"/>
      <c r="HXU115" s="123"/>
      <c r="HXV115" s="123"/>
      <c r="HXW115" s="123"/>
      <c r="HXX115" s="123"/>
      <c r="HXY115" s="123"/>
      <c r="HXZ115" s="123"/>
      <c r="HYA115" s="123"/>
      <c r="HYB115" s="123"/>
      <c r="HYC115" s="123"/>
      <c r="HYD115" s="123"/>
      <c r="HYE115" s="123"/>
      <c r="HYF115" s="123"/>
      <c r="HYG115" s="123"/>
      <c r="HYH115" s="123"/>
      <c r="HYI115" s="123"/>
      <c r="HYJ115" s="123"/>
      <c r="HYK115" s="123"/>
      <c r="HYL115" s="123"/>
      <c r="HYM115" s="123"/>
      <c r="HYN115" s="123"/>
      <c r="HYO115" s="123"/>
      <c r="HYP115" s="123"/>
      <c r="HYQ115" s="123"/>
      <c r="HYR115" s="123"/>
      <c r="HYS115" s="123"/>
      <c r="HYT115" s="123"/>
      <c r="HYU115" s="123"/>
      <c r="HYV115" s="123"/>
      <c r="HYW115" s="123"/>
      <c r="HYX115" s="123"/>
      <c r="HYY115" s="123"/>
      <c r="HYZ115" s="123"/>
      <c r="HZA115" s="123"/>
      <c r="HZB115" s="123"/>
      <c r="HZC115" s="123"/>
      <c r="HZD115" s="123"/>
      <c r="HZE115" s="123"/>
      <c r="HZF115" s="123"/>
      <c r="HZG115" s="123"/>
      <c r="HZH115" s="123"/>
      <c r="HZI115" s="123"/>
      <c r="HZJ115" s="123"/>
      <c r="HZK115" s="123"/>
      <c r="HZL115" s="123"/>
      <c r="HZM115" s="123"/>
      <c r="HZN115" s="123"/>
      <c r="HZO115" s="123"/>
      <c r="HZP115" s="123"/>
      <c r="HZQ115" s="123"/>
      <c r="HZR115" s="123"/>
      <c r="HZS115" s="123"/>
      <c r="HZT115" s="123"/>
      <c r="HZU115" s="123"/>
      <c r="HZV115" s="123"/>
      <c r="HZW115" s="123"/>
      <c r="HZX115" s="123"/>
      <c r="HZY115" s="123"/>
      <c r="HZZ115" s="123"/>
      <c r="IAA115" s="123"/>
      <c r="IAB115" s="123"/>
      <c r="IAC115" s="123"/>
      <c r="IAD115" s="123"/>
      <c r="IAE115" s="123"/>
      <c r="IAF115" s="123"/>
      <c r="IAG115" s="123"/>
      <c r="IAH115" s="123"/>
      <c r="IAI115" s="123"/>
      <c r="IAJ115" s="123"/>
      <c r="IAK115" s="123"/>
      <c r="IAL115" s="123"/>
      <c r="IAM115" s="123"/>
      <c r="IAN115" s="123"/>
      <c r="IAO115" s="123"/>
      <c r="IAP115" s="123"/>
      <c r="IAQ115" s="123"/>
      <c r="IAR115" s="123"/>
      <c r="IAS115" s="123"/>
      <c r="IAT115" s="123"/>
      <c r="IAU115" s="123"/>
      <c r="IAV115" s="123"/>
      <c r="IAW115" s="123"/>
      <c r="IAX115" s="123"/>
      <c r="IAY115" s="123"/>
      <c r="IAZ115" s="123"/>
      <c r="IBA115" s="123"/>
      <c r="IBB115" s="123"/>
      <c r="IBC115" s="123"/>
      <c r="IBD115" s="123"/>
      <c r="IBE115" s="123"/>
      <c r="IBF115" s="123"/>
      <c r="IBG115" s="123"/>
      <c r="IBH115" s="123"/>
      <c r="IBI115" s="123"/>
      <c r="IBJ115" s="123"/>
      <c r="IBK115" s="123"/>
      <c r="IBL115" s="123"/>
      <c r="IBM115" s="123"/>
      <c r="IBN115" s="123"/>
      <c r="IBO115" s="123"/>
      <c r="IBP115" s="123"/>
      <c r="IBQ115" s="123"/>
      <c r="IBR115" s="123"/>
      <c r="IBS115" s="123"/>
      <c r="IBT115" s="123"/>
      <c r="IBU115" s="123"/>
      <c r="IBV115" s="123"/>
      <c r="IBW115" s="123"/>
      <c r="IBX115" s="123"/>
      <c r="IBY115" s="123"/>
      <c r="IBZ115" s="123"/>
      <c r="ICA115" s="123"/>
      <c r="ICB115" s="123"/>
      <c r="ICC115" s="123"/>
      <c r="ICD115" s="123"/>
      <c r="ICE115" s="123"/>
      <c r="ICF115" s="123"/>
      <c r="ICG115" s="123"/>
      <c r="ICH115" s="123"/>
      <c r="ICI115" s="123"/>
      <c r="ICJ115" s="123"/>
      <c r="ICK115" s="123"/>
      <c r="ICL115" s="123"/>
      <c r="ICM115" s="123"/>
      <c r="ICN115" s="123"/>
      <c r="ICO115" s="123"/>
      <c r="ICP115" s="123"/>
      <c r="ICQ115" s="123"/>
      <c r="ICR115" s="123"/>
      <c r="ICS115" s="123"/>
      <c r="ICT115" s="123"/>
      <c r="ICU115" s="123"/>
      <c r="ICV115" s="123"/>
      <c r="ICW115" s="123"/>
      <c r="ICX115" s="123"/>
      <c r="ICY115" s="123"/>
      <c r="ICZ115" s="123"/>
      <c r="IDA115" s="123"/>
      <c r="IDB115" s="123"/>
      <c r="IDC115" s="123"/>
      <c r="IDD115" s="123"/>
      <c r="IDE115" s="123"/>
      <c r="IDF115" s="123"/>
      <c r="IDG115" s="123"/>
      <c r="IDH115" s="123"/>
      <c r="IDI115" s="123"/>
      <c r="IDJ115" s="123"/>
      <c r="IDK115" s="123"/>
      <c r="IDL115" s="123"/>
      <c r="IDM115" s="123"/>
      <c r="IDN115" s="123"/>
      <c r="IDO115" s="123"/>
      <c r="IDP115" s="123"/>
      <c r="IDQ115" s="123"/>
      <c r="IDR115" s="123"/>
      <c r="IDS115" s="123"/>
      <c r="IDT115" s="123"/>
      <c r="IDU115" s="123"/>
      <c r="IDV115" s="123"/>
      <c r="IDW115" s="123"/>
      <c r="IDX115" s="123"/>
      <c r="IDY115" s="123"/>
      <c r="IDZ115" s="123"/>
      <c r="IEA115" s="123"/>
      <c r="IEB115" s="123"/>
      <c r="IEC115" s="123"/>
      <c r="IED115" s="123"/>
      <c r="IEE115" s="123"/>
      <c r="IEF115" s="123"/>
      <c r="IEG115" s="123"/>
      <c r="IEH115" s="123"/>
      <c r="IEI115" s="123"/>
      <c r="IEJ115" s="123"/>
      <c r="IEK115" s="123"/>
      <c r="IEL115" s="123"/>
      <c r="IEM115" s="123"/>
      <c r="IEN115" s="123"/>
      <c r="IEO115" s="123"/>
      <c r="IEP115" s="123"/>
      <c r="IEQ115" s="123"/>
      <c r="IER115" s="123"/>
      <c r="IES115" s="123"/>
      <c r="IET115" s="123"/>
      <c r="IEU115" s="123"/>
      <c r="IEV115" s="123"/>
      <c r="IEW115" s="123"/>
      <c r="IEX115" s="123"/>
      <c r="IEY115" s="123"/>
      <c r="IEZ115" s="123"/>
      <c r="IFA115" s="123"/>
      <c r="IFB115" s="123"/>
      <c r="IFC115" s="123"/>
      <c r="IFD115" s="123"/>
      <c r="IFE115" s="123"/>
      <c r="IFF115" s="123"/>
      <c r="IFG115" s="123"/>
      <c r="IFH115" s="123"/>
      <c r="IFI115" s="123"/>
      <c r="IFJ115" s="123"/>
      <c r="IFK115" s="123"/>
      <c r="IFL115" s="123"/>
      <c r="IFM115" s="123"/>
      <c r="IFN115" s="123"/>
      <c r="IFO115" s="123"/>
      <c r="IFP115" s="123"/>
      <c r="IFQ115" s="123"/>
      <c r="IFR115" s="123"/>
      <c r="IFS115" s="123"/>
      <c r="IFT115" s="123"/>
      <c r="IFU115" s="123"/>
      <c r="IFV115" s="123"/>
      <c r="IFW115" s="123"/>
      <c r="IFX115" s="123"/>
      <c r="IFY115" s="123"/>
      <c r="IFZ115" s="123"/>
      <c r="IGA115" s="123"/>
      <c r="IGB115" s="123"/>
      <c r="IGC115" s="123"/>
      <c r="IGD115" s="123"/>
      <c r="IGE115" s="123"/>
      <c r="IGF115" s="123"/>
      <c r="IGG115" s="123"/>
      <c r="IGH115" s="123"/>
      <c r="IGI115" s="123"/>
      <c r="IGJ115" s="123"/>
      <c r="IGK115" s="123"/>
      <c r="IGL115" s="123"/>
      <c r="IGM115" s="123"/>
      <c r="IGN115" s="123"/>
      <c r="IGO115" s="123"/>
      <c r="IGP115" s="123"/>
      <c r="IGQ115" s="123"/>
      <c r="IGR115" s="123"/>
      <c r="IGS115" s="123"/>
      <c r="IGT115" s="123"/>
      <c r="IGU115" s="123"/>
      <c r="IGV115" s="123"/>
      <c r="IGW115" s="123"/>
      <c r="IGX115" s="123"/>
      <c r="IGY115" s="123"/>
      <c r="IGZ115" s="123"/>
      <c r="IHA115" s="123"/>
      <c r="IHB115" s="123"/>
      <c r="IHC115" s="123"/>
      <c r="IHD115" s="123"/>
      <c r="IHE115" s="123"/>
      <c r="IHF115" s="123"/>
      <c r="IHG115" s="123"/>
      <c r="IHH115" s="123"/>
      <c r="IHI115" s="123"/>
      <c r="IHJ115" s="123"/>
      <c r="IHK115" s="123"/>
      <c r="IHL115" s="123"/>
      <c r="IHM115" s="123"/>
      <c r="IHN115" s="123"/>
      <c r="IHO115" s="123"/>
      <c r="IHP115" s="123"/>
      <c r="IHQ115" s="123"/>
      <c r="IHR115" s="123"/>
      <c r="IHS115" s="123"/>
      <c r="IHT115" s="123"/>
      <c r="IHU115" s="123"/>
      <c r="IHV115" s="123"/>
      <c r="IHW115" s="123"/>
      <c r="IHX115" s="123"/>
      <c r="IHY115" s="123"/>
      <c r="IHZ115" s="123"/>
      <c r="IIA115" s="123"/>
      <c r="IIB115" s="123"/>
      <c r="IIC115" s="123"/>
      <c r="IID115" s="123"/>
      <c r="IIE115" s="123"/>
      <c r="IIF115" s="123"/>
      <c r="IIG115" s="123"/>
      <c r="IIH115" s="123"/>
      <c r="III115" s="123"/>
      <c r="IIJ115" s="123"/>
      <c r="IIK115" s="123"/>
      <c r="IIL115" s="123"/>
      <c r="IIM115" s="123"/>
      <c r="IIN115" s="123"/>
      <c r="IIO115" s="123"/>
      <c r="IIP115" s="123"/>
      <c r="IIQ115" s="123"/>
      <c r="IIR115" s="123"/>
      <c r="IIS115" s="123"/>
      <c r="IIT115" s="123"/>
      <c r="IIU115" s="123"/>
      <c r="IIV115" s="123"/>
      <c r="IIW115" s="123"/>
      <c r="IIX115" s="123"/>
      <c r="IIY115" s="123"/>
      <c r="IIZ115" s="123"/>
      <c r="IJA115" s="123"/>
      <c r="IJB115" s="123"/>
      <c r="IJC115" s="123"/>
      <c r="IJD115" s="123"/>
      <c r="IJE115" s="123"/>
      <c r="IJF115" s="123"/>
      <c r="IJG115" s="123"/>
      <c r="IJH115" s="123"/>
      <c r="IJI115" s="123"/>
      <c r="IJJ115" s="123"/>
      <c r="IJK115" s="123"/>
      <c r="IJL115" s="123"/>
      <c r="IJM115" s="123"/>
      <c r="IJN115" s="123"/>
      <c r="IJO115" s="123"/>
      <c r="IJP115" s="123"/>
      <c r="IJQ115" s="123"/>
      <c r="IJR115" s="123"/>
      <c r="IJS115" s="123"/>
      <c r="IJT115" s="123"/>
      <c r="IJU115" s="123"/>
      <c r="IJV115" s="123"/>
      <c r="IJW115" s="123"/>
      <c r="IJX115" s="123"/>
      <c r="IJY115" s="123"/>
      <c r="IJZ115" s="123"/>
      <c r="IKA115" s="123"/>
      <c r="IKB115" s="123"/>
      <c r="IKC115" s="123"/>
      <c r="IKD115" s="123"/>
      <c r="IKE115" s="123"/>
      <c r="IKF115" s="123"/>
      <c r="IKG115" s="123"/>
      <c r="IKH115" s="123"/>
      <c r="IKI115" s="123"/>
      <c r="IKJ115" s="123"/>
      <c r="IKK115" s="123"/>
      <c r="IKL115" s="123"/>
      <c r="IKM115" s="123"/>
      <c r="IKN115" s="123"/>
      <c r="IKO115" s="123"/>
      <c r="IKP115" s="123"/>
      <c r="IKQ115" s="123"/>
      <c r="IKR115" s="123"/>
      <c r="IKS115" s="123"/>
      <c r="IKT115" s="123"/>
      <c r="IKU115" s="123"/>
      <c r="IKV115" s="123"/>
      <c r="IKW115" s="123"/>
      <c r="IKX115" s="123"/>
      <c r="IKY115" s="123"/>
      <c r="IKZ115" s="123"/>
      <c r="ILA115" s="123"/>
      <c r="ILB115" s="123"/>
      <c r="ILC115" s="123"/>
      <c r="ILD115" s="123"/>
      <c r="ILE115" s="123"/>
      <c r="ILF115" s="123"/>
      <c r="ILG115" s="123"/>
      <c r="ILH115" s="123"/>
      <c r="ILI115" s="123"/>
      <c r="ILJ115" s="123"/>
      <c r="ILK115" s="123"/>
      <c r="ILL115" s="123"/>
      <c r="ILM115" s="123"/>
      <c r="ILN115" s="123"/>
      <c r="ILO115" s="123"/>
      <c r="ILP115" s="123"/>
      <c r="ILQ115" s="123"/>
      <c r="ILR115" s="123"/>
      <c r="ILS115" s="123"/>
      <c r="ILT115" s="123"/>
      <c r="ILU115" s="123"/>
      <c r="ILV115" s="123"/>
      <c r="ILW115" s="123"/>
      <c r="ILX115" s="123"/>
      <c r="ILY115" s="123"/>
      <c r="ILZ115" s="123"/>
      <c r="IMA115" s="123"/>
      <c r="IMB115" s="123"/>
      <c r="IMC115" s="123"/>
      <c r="IMD115" s="123"/>
      <c r="IME115" s="123"/>
      <c r="IMF115" s="123"/>
      <c r="IMG115" s="123"/>
      <c r="IMH115" s="123"/>
      <c r="IMI115" s="123"/>
      <c r="IMJ115" s="123"/>
      <c r="IMK115" s="123"/>
      <c r="IML115" s="123"/>
      <c r="IMM115" s="123"/>
      <c r="IMN115" s="123"/>
      <c r="IMO115" s="123"/>
      <c r="IMP115" s="123"/>
      <c r="IMQ115" s="123"/>
      <c r="IMR115" s="123"/>
      <c r="IMS115" s="123"/>
      <c r="IMT115" s="123"/>
      <c r="IMU115" s="123"/>
      <c r="IMV115" s="123"/>
      <c r="IMW115" s="123"/>
      <c r="IMX115" s="123"/>
      <c r="IMY115" s="123"/>
      <c r="IMZ115" s="123"/>
      <c r="INA115" s="123"/>
      <c r="INB115" s="123"/>
      <c r="INC115" s="123"/>
      <c r="IND115" s="123"/>
      <c r="INE115" s="123"/>
      <c r="INF115" s="123"/>
      <c r="ING115" s="123"/>
      <c r="INH115" s="123"/>
      <c r="INI115" s="123"/>
      <c r="INJ115" s="123"/>
      <c r="INK115" s="123"/>
      <c r="INL115" s="123"/>
      <c r="INM115" s="123"/>
      <c r="INN115" s="123"/>
      <c r="INO115" s="123"/>
      <c r="INP115" s="123"/>
      <c r="INQ115" s="123"/>
      <c r="INR115" s="123"/>
      <c r="INS115" s="123"/>
      <c r="INT115" s="123"/>
      <c r="INU115" s="123"/>
      <c r="INV115" s="123"/>
      <c r="INW115" s="123"/>
      <c r="INX115" s="123"/>
      <c r="INY115" s="123"/>
      <c r="INZ115" s="123"/>
      <c r="IOA115" s="123"/>
      <c r="IOB115" s="123"/>
      <c r="IOC115" s="123"/>
      <c r="IOD115" s="123"/>
      <c r="IOE115" s="123"/>
      <c r="IOF115" s="123"/>
      <c r="IOG115" s="123"/>
      <c r="IOH115" s="123"/>
      <c r="IOI115" s="123"/>
      <c r="IOJ115" s="123"/>
      <c r="IOK115" s="123"/>
      <c r="IOL115" s="123"/>
      <c r="IOM115" s="123"/>
      <c r="ION115" s="123"/>
      <c r="IOO115" s="123"/>
      <c r="IOP115" s="123"/>
      <c r="IOQ115" s="123"/>
      <c r="IOR115" s="123"/>
      <c r="IOS115" s="123"/>
      <c r="IOT115" s="123"/>
      <c r="IOU115" s="123"/>
      <c r="IOV115" s="123"/>
      <c r="IOW115" s="123"/>
      <c r="IOX115" s="123"/>
      <c r="IOY115" s="123"/>
      <c r="IOZ115" s="123"/>
      <c r="IPA115" s="123"/>
      <c r="IPB115" s="123"/>
      <c r="IPC115" s="123"/>
      <c r="IPD115" s="123"/>
      <c r="IPE115" s="123"/>
      <c r="IPF115" s="123"/>
      <c r="IPG115" s="123"/>
      <c r="IPH115" s="123"/>
      <c r="IPI115" s="123"/>
      <c r="IPJ115" s="123"/>
      <c r="IPK115" s="123"/>
      <c r="IPL115" s="123"/>
      <c r="IPM115" s="123"/>
      <c r="IPN115" s="123"/>
      <c r="IPO115" s="123"/>
      <c r="IPP115" s="123"/>
      <c r="IPQ115" s="123"/>
      <c r="IPR115" s="123"/>
      <c r="IPS115" s="123"/>
      <c r="IPT115" s="123"/>
      <c r="IPU115" s="123"/>
      <c r="IPV115" s="123"/>
      <c r="IPW115" s="123"/>
      <c r="IPX115" s="123"/>
      <c r="IPY115" s="123"/>
      <c r="IPZ115" s="123"/>
      <c r="IQA115" s="123"/>
      <c r="IQB115" s="123"/>
      <c r="IQC115" s="123"/>
      <c r="IQD115" s="123"/>
      <c r="IQE115" s="123"/>
      <c r="IQF115" s="123"/>
      <c r="IQG115" s="123"/>
      <c r="IQH115" s="123"/>
      <c r="IQI115" s="123"/>
      <c r="IQJ115" s="123"/>
      <c r="IQK115" s="123"/>
      <c r="IQL115" s="123"/>
      <c r="IQM115" s="123"/>
      <c r="IQN115" s="123"/>
      <c r="IQO115" s="123"/>
      <c r="IQP115" s="123"/>
      <c r="IQQ115" s="123"/>
      <c r="IQR115" s="123"/>
      <c r="IQS115" s="123"/>
      <c r="IQT115" s="123"/>
      <c r="IQU115" s="123"/>
      <c r="IQV115" s="123"/>
      <c r="IQW115" s="123"/>
      <c r="IQX115" s="123"/>
      <c r="IQY115" s="123"/>
      <c r="IQZ115" s="123"/>
      <c r="IRA115" s="123"/>
      <c r="IRB115" s="123"/>
      <c r="IRC115" s="123"/>
      <c r="IRD115" s="123"/>
      <c r="IRE115" s="123"/>
      <c r="IRF115" s="123"/>
      <c r="IRG115" s="123"/>
      <c r="IRH115" s="123"/>
      <c r="IRI115" s="123"/>
      <c r="IRJ115" s="123"/>
      <c r="IRK115" s="123"/>
      <c r="IRL115" s="123"/>
      <c r="IRM115" s="123"/>
      <c r="IRN115" s="123"/>
      <c r="IRO115" s="123"/>
      <c r="IRP115" s="123"/>
      <c r="IRQ115" s="123"/>
      <c r="IRR115" s="123"/>
      <c r="IRS115" s="123"/>
      <c r="IRT115" s="123"/>
      <c r="IRU115" s="123"/>
      <c r="IRV115" s="123"/>
      <c r="IRW115" s="123"/>
      <c r="IRX115" s="123"/>
      <c r="IRY115" s="123"/>
      <c r="IRZ115" s="123"/>
      <c r="ISA115" s="123"/>
      <c r="ISB115" s="123"/>
      <c r="ISC115" s="123"/>
      <c r="ISD115" s="123"/>
      <c r="ISE115" s="123"/>
      <c r="ISF115" s="123"/>
      <c r="ISG115" s="123"/>
      <c r="ISH115" s="123"/>
      <c r="ISI115" s="123"/>
      <c r="ISJ115" s="123"/>
      <c r="ISK115" s="123"/>
      <c r="ISL115" s="123"/>
      <c r="ISM115" s="123"/>
      <c r="ISN115" s="123"/>
      <c r="ISO115" s="123"/>
      <c r="ISP115" s="123"/>
      <c r="ISQ115" s="123"/>
      <c r="ISR115" s="123"/>
      <c r="ISS115" s="123"/>
      <c r="IST115" s="123"/>
      <c r="ISU115" s="123"/>
      <c r="ISV115" s="123"/>
      <c r="ISW115" s="123"/>
      <c r="ISX115" s="123"/>
      <c r="ISY115" s="123"/>
      <c r="ISZ115" s="123"/>
      <c r="ITA115" s="123"/>
      <c r="ITB115" s="123"/>
      <c r="ITC115" s="123"/>
      <c r="ITD115" s="123"/>
      <c r="ITE115" s="123"/>
      <c r="ITF115" s="123"/>
      <c r="ITG115" s="123"/>
      <c r="ITH115" s="123"/>
      <c r="ITI115" s="123"/>
      <c r="ITJ115" s="123"/>
      <c r="ITK115" s="123"/>
      <c r="ITL115" s="123"/>
      <c r="ITM115" s="123"/>
      <c r="ITN115" s="123"/>
      <c r="ITO115" s="123"/>
      <c r="ITP115" s="123"/>
      <c r="ITQ115" s="123"/>
      <c r="ITR115" s="123"/>
      <c r="ITS115" s="123"/>
      <c r="ITT115" s="123"/>
      <c r="ITU115" s="123"/>
      <c r="ITV115" s="123"/>
      <c r="ITW115" s="123"/>
      <c r="ITX115" s="123"/>
      <c r="ITY115" s="123"/>
      <c r="ITZ115" s="123"/>
      <c r="IUA115" s="123"/>
      <c r="IUB115" s="123"/>
      <c r="IUC115" s="123"/>
      <c r="IUD115" s="123"/>
      <c r="IUE115" s="123"/>
      <c r="IUF115" s="123"/>
      <c r="IUG115" s="123"/>
      <c r="IUH115" s="123"/>
      <c r="IUI115" s="123"/>
      <c r="IUJ115" s="123"/>
      <c r="IUK115" s="123"/>
      <c r="IUL115" s="123"/>
      <c r="IUM115" s="123"/>
      <c r="IUN115" s="123"/>
      <c r="IUO115" s="123"/>
      <c r="IUP115" s="123"/>
      <c r="IUQ115" s="123"/>
      <c r="IUR115" s="123"/>
      <c r="IUS115" s="123"/>
      <c r="IUT115" s="123"/>
      <c r="IUU115" s="123"/>
      <c r="IUV115" s="123"/>
      <c r="IUW115" s="123"/>
      <c r="IUX115" s="123"/>
      <c r="IUY115" s="123"/>
      <c r="IUZ115" s="123"/>
      <c r="IVA115" s="123"/>
      <c r="IVB115" s="123"/>
      <c r="IVC115" s="123"/>
      <c r="IVD115" s="123"/>
      <c r="IVE115" s="123"/>
      <c r="IVF115" s="123"/>
      <c r="IVG115" s="123"/>
      <c r="IVH115" s="123"/>
      <c r="IVI115" s="123"/>
      <c r="IVJ115" s="123"/>
      <c r="IVK115" s="123"/>
      <c r="IVL115" s="123"/>
      <c r="IVM115" s="123"/>
      <c r="IVN115" s="123"/>
      <c r="IVO115" s="123"/>
      <c r="IVP115" s="123"/>
      <c r="IVQ115" s="123"/>
      <c r="IVR115" s="123"/>
      <c r="IVS115" s="123"/>
      <c r="IVT115" s="123"/>
      <c r="IVU115" s="123"/>
      <c r="IVV115" s="123"/>
      <c r="IVW115" s="123"/>
      <c r="IVX115" s="123"/>
      <c r="IVY115" s="123"/>
      <c r="IVZ115" s="123"/>
      <c r="IWA115" s="123"/>
      <c r="IWB115" s="123"/>
      <c r="IWC115" s="123"/>
      <c r="IWD115" s="123"/>
      <c r="IWE115" s="123"/>
      <c r="IWF115" s="123"/>
      <c r="IWG115" s="123"/>
      <c r="IWH115" s="123"/>
      <c r="IWI115" s="123"/>
      <c r="IWJ115" s="123"/>
      <c r="IWK115" s="123"/>
      <c r="IWL115" s="123"/>
      <c r="IWM115" s="123"/>
      <c r="IWN115" s="123"/>
      <c r="IWO115" s="123"/>
      <c r="IWP115" s="123"/>
      <c r="IWQ115" s="123"/>
      <c r="IWR115" s="123"/>
      <c r="IWS115" s="123"/>
      <c r="IWT115" s="123"/>
      <c r="IWU115" s="123"/>
      <c r="IWV115" s="123"/>
      <c r="IWW115" s="123"/>
      <c r="IWX115" s="123"/>
      <c r="IWY115" s="123"/>
      <c r="IWZ115" s="123"/>
      <c r="IXA115" s="123"/>
      <c r="IXB115" s="123"/>
      <c r="IXC115" s="123"/>
      <c r="IXD115" s="123"/>
      <c r="IXE115" s="123"/>
      <c r="IXF115" s="123"/>
      <c r="IXG115" s="123"/>
      <c r="IXH115" s="123"/>
      <c r="IXI115" s="123"/>
      <c r="IXJ115" s="123"/>
      <c r="IXK115" s="123"/>
      <c r="IXL115" s="123"/>
      <c r="IXM115" s="123"/>
      <c r="IXN115" s="123"/>
      <c r="IXO115" s="123"/>
      <c r="IXP115" s="123"/>
      <c r="IXQ115" s="123"/>
      <c r="IXR115" s="123"/>
      <c r="IXS115" s="123"/>
      <c r="IXT115" s="123"/>
      <c r="IXU115" s="123"/>
      <c r="IXV115" s="123"/>
      <c r="IXW115" s="123"/>
      <c r="IXX115" s="123"/>
      <c r="IXY115" s="123"/>
      <c r="IXZ115" s="123"/>
      <c r="IYA115" s="123"/>
      <c r="IYB115" s="123"/>
      <c r="IYC115" s="123"/>
      <c r="IYD115" s="123"/>
      <c r="IYE115" s="123"/>
      <c r="IYF115" s="123"/>
      <c r="IYG115" s="123"/>
      <c r="IYH115" s="123"/>
      <c r="IYI115" s="123"/>
      <c r="IYJ115" s="123"/>
      <c r="IYK115" s="123"/>
      <c r="IYL115" s="123"/>
      <c r="IYM115" s="123"/>
      <c r="IYN115" s="123"/>
      <c r="IYO115" s="123"/>
      <c r="IYP115" s="123"/>
      <c r="IYQ115" s="123"/>
      <c r="IYR115" s="123"/>
      <c r="IYS115" s="123"/>
      <c r="IYT115" s="123"/>
      <c r="IYU115" s="123"/>
      <c r="IYV115" s="123"/>
      <c r="IYW115" s="123"/>
      <c r="IYX115" s="123"/>
      <c r="IYY115" s="123"/>
      <c r="IYZ115" s="123"/>
      <c r="IZA115" s="123"/>
      <c r="IZB115" s="123"/>
      <c r="IZC115" s="123"/>
      <c r="IZD115" s="123"/>
      <c r="IZE115" s="123"/>
      <c r="IZF115" s="123"/>
      <c r="IZG115" s="123"/>
      <c r="IZH115" s="123"/>
      <c r="IZI115" s="123"/>
      <c r="IZJ115" s="123"/>
      <c r="IZK115" s="123"/>
      <c r="IZL115" s="123"/>
      <c r="IZM115" s="123"/>
      <c r="IZN115" s="123"/>
      <c r="IZO115" s="123"/>
      <c r="IZP115" s="123"/>
      <c r="IZQ115" s="123"/>
      <c r="IZR115" s="123"/>
      <c r="IZS115" s="123"/>
      <c r="IZT115" s="123"/>
      <c r="IZU115" s="123"/>
      <c r="IZV115" s="123"/>
      <c r="IZW115" s="123"/>
      <c r="IZX115" s="123"/>
      <c r="IZY115" s="123"/>
      <c r="IZZ115" s="123"/>
      <c r="JAA115" s="123"/>
      <c r="JAB115" s="123"/>
      <c r="JAC115" s="123"/>
      <c r="JAD115" s="123"/>
      <c r="JAE115" s="123"/>
      <c r="JAF115" s="123"/>
      <c r="JAG115" s="123"/>
      <c r="JAH115" s="123"/>
      <c r="JAI115" s="123"/>
      <c r="JAJ115" s="123"/>
      <c r="JAK115" s="123"/>
      <c r="JAL115" s="123"/>
      <c r="JAM115" s="123"/>
      <c r="JAN115" s="123"/>
      <c r="JAO115" s="123"/>
      <c r="JAP115" s="123"/>
      <c r="JAQ115" s="123"/>
      <c r="JAR115" s="123"/>
      <c r="JAS115" s="123"/>
      <c r="JAT115" s="123"/>
      <c r="JAU115" s="123"/>
      <c r="JAV115" s="123"/>
      <c r="JAW115" s="123"/>
      <c r="JAX115" s="123"/>
      <c r="JAY115" s="123"/>
      <c r="JAZ115" s="123"/>
      <c r="JBA115" s="123"/>
      <c r="JBB115" s="123"/>
      <c r="JBC115" s="123"/>
      <c r="JBD115" s="123"/>
      <c r="JBE115" s="123"/>
      <c r="JBF115" s="123"/>
      <c r="JBG115" s="123"/>
      <c r="JBH115" s="123"/>
      <c r="JBI115" s="123"/>
      <c r="JBJ115" s="123"/>
      <c r="JBK115" s="123"/>
      <c r="JBL115" s="123"/>
      <c r="JBM115" s="123"/>
      <c r="JBN115" s="123"/>
      <c r="JBO115" s="123"/>
      <c r="JBP115" s="123"/>
      <c r="JBQ115" s="123"/>
      <c r="JBR115" s="123"/>
      <c r="JBS115" s="123"/>
      <c r="JBT115" s="123"/>
      <c r="JBU115" s="123"/>
      <c r="JBV115" s="123"/>
      <c r="JBW115" s="123"/>
      <c r="JBX115" s="123"/>
      <c r="JBY115" s="123"/>
      <c r="JBZ115" s="123"/>
      <c r="JCA115" s="123"/>
      <c r="JCB115" s="123"/>
      <c r="JCC115" s="123"/>
      <c r="JCD115" s="123"/>
      <c r="JCE115" s="123"/>
      <c r="JCF115" s="123"/>
      <c r="JCG115" s="123"/>
      <c r="JCH115" s="123"/>
      <c r="JCI115" s="123"/>
      <c r="JCJ115" s="123"/>
      <c r="JCK115" s="123"/>
      <c r="JCL115" s="123"/>
      <c r="JCM115" s="123"/>
      <c r="JCN115" s="123"/>
      <c r="JCO115" s="123"/>
      <c r="JCP115" s="123"/>
      <c r="JCQ115" s="123"/>
      <c r="JCR115" s="123"/>
      <c r="JCS115" s="123"/>
      <c r="JCT115" s="123"/>
      <c r="JCU115" s="123"/>
      <c r="JCV115" s="123"/>
      <c r="JCW115" s="123"/>
      <c r="JCX115" s="123"/>
      <c r="JCY115" s="123"/>
      <c r="JCZ115" s="123"/>
      <c r="JDA115" s="123"/>
      <c r="JDB115" s="123"/>
      <c r="JDC115" s="123"/>
      <c r="JDD115" s="123"/>
      <c r="JDE115" s="123"/>
      <c r="JDF115" s="123"/>
      <c r="JDG115" s="123"/>
      <c r="JDH115" s="123"/>
      <c r="JDI115" s="123"/>
      <c r="JDJ115" s="123"/>
      <c r="JDK115" s="123"/>
      <c r="JDL115" s="123"/>
      <c r="JDM115" s="123"/>
      <c r="JDN115" s="123"/>
      <c r="JDO115" s="123"/>
      <c r="JDP115" s="123"/>
      <c r="JDQ115" s="123"/>
      <c r="JDR115" s="123"/>
      <c r="JDS115" s="123"/>
      <c r="JDT115" s="123"/>
      <c r="JDU115" s="123"/>
      <c r="JDV115" s="123"/>
      <c r="JDW115" s="123"/>
      <c r="JDX115" s="123"/>
      <c r="JDY115" s="123"/>
      <c r="JDZ115" s="123"/>
      <c r="JEA115" s="123"/>
      <c r="JEB115" s="123"/>
      <c r="JEC115" s="123"/>
      <c r="JED115" s="123"/>
      <c r="JEE115" s="123"/>
      <c r="JEF115" s="123"/>
      <c r="JEG115" s="123"/>
      <c r="JEH115" s="123"/>
      <c r="JEI115" s="123"/>
      <c r="JEJ115" s="123"/>
      <c r="JEK115" s="123"/>
      <c r="JEL115" s="123"/>
      <c r="JEM115" s="123"/>
      <c r="JEN115" s="123"/>
      <c r="JEO115" s="123"/>
      <c r="JEP115" s="123"/>
      <c r="JEQ115" s="123"/>
      <c r="JER115" s="123"/>
      <c r="JES115" s="123"/>
      <c r="JET115" s="123"/>
      <c r="JEU115" s="123"/>
      <c r="JEV115" s="123"/>
      <c r="JEW115" s="123"/>
      <c r="JEX115" s="123"/>
      <c r="JEY115" s="123"/>
      <c r="JEZ115" s="123"/>
      <c r="JFA115" s="123"/>
      <c r="JFB115" s="123"/>
      <c r="JFC115" s="123"/>
      <c r="JFD115" s="123"/>
      <c r="JFE115" s="123"/>
      <c r="JFF115" s="123"/>
      <c r="JFG115" s="123"/>
      <c r="JFH115" s="123"/>
      <c r="JFI115" s="123"/>
      <c r="JFJ115" s="123"/>
      <c r="JFK115" s="123"/>
      <c r="JFL115" s="123"/>
      <c r="JFM115" s="123"/>
      <c r="JFN115" s="123"/>
      <c r="JFO115" s="123"/>
      <c r="JFP115" s="123"/>
      <c r="JFQ115" s="123"/>
      <c r="JFR115" s="123"/>
      <c r="JFS115" s="123"/>
      <c r="JFT115" s="123"/>
      <c r="JFU115" s="123"/>
      <c r="JFV115" s="123"/>
      <c r="JFW115" s="123"/>
      <c r="JFX115" s="123"/>
      <c r="JFY115" s="123"/>
      <c r="JFZ115" s="123"/>
      <c r="JGA115" s="123"/>
      <c r="JGB115" s="123"/>
      <c r="JGC115" s="123"/>
      <c r="JGD115" s="123"/>
      <c r="JGE115" s="123"/>
      <c r="JGF115" s="123"/>
      <c r="JGG115" s="123"/>
      <c r="JGH115" s="123"/>
      <c r="JGI115" s="123"/>
      <c r="JGJ115" s="123"/>
      <c r="JGK115" s="123"/>
      <c r="JGL115" s="123"/>
      <c r="JGM115" s="123"/>
      <c r="JGN115" s="123"/>
      <c r="JGO115" s="123"/>
      <c r="JGP115" s="123"/>
      <c r="JGQ115" s="123"/>
      <c r="JGR115" s="123"/>
      <c r="JGS115" s="123"/>
      <c r="JGT115" s="123"/>
      <c r="JGU115" s="123"/>
      <c r="JGV115" s="123"/>
      <c r="JGW115" s="123"/>
      <c r="JGX115" s="123"/>
      <c r="JGY115" s="123"/>
      <c r="JGZ115" s="123"/>
      <c r="JHA115" s="123"/>
      <c r="JHB115" s="123"/>
      <c r="JHC115" s="123"/>
      <c r="JHD115" s="123"/>
      <c r="JHE115" s="123"/>
      <c r="JHF115" s="123"/>
      <c r="JHG115" s="123"/>
      <c r="JHH115" s="123"/>
      <c r="JHI115" s="123"/>
      <c r="JHJ115" s="123"/>
      <c r="JHK115" s="123"/>
      <c r="JHL115" s="123"/>
      <c r="JHM115" s="123"/>
      <c r="JHN115" s="123"/>
      <c r="JHO115" s="123"/>
      <c r="JHP115" s="123"/>
      <c r="JHQ115" s="123"/>
      <c r="JHR115" s="123"/>
      <c r="JHS115" s="123"/>
      <c r="JHT115" s="123"/>
      <c r="JHU115" s="123"/>
      <c r="JHV115" s="123"/>
      <c r="JHW115" s="123"/>
      <c r="JHX115" s="123"/>
      <c r="JHY115" s="123"/>
      <c r="JHZ115" s="123"/>
      <c r="JIA115" s="123"/>
      <c r="JIB115" s="123"/>
      <c r="JIC115" s="123"/>
      <c r="JID115" s="123"/>
      <c r="JIE115" s="123"/>
      <c r="JIF115" s="123"/>
      <c r="JIG115" s="123"/>
      <c r="JIH115" s="123"/>
      <c r="JII115" s="123"/>
      <c r="JIJ115" s="123"/>
      <c r="JIK115" s="123"/>
      <c r="JIL115" s="123"/>
      <c r="JIM115" s="123"/>
      <c r="JIN115" s="123"/>
      <c r="JIO115" s="123"/>
      <c r="JIP115" s="123"/>
      <c r="JIQ115" s="123"/>
      <c r="JIR115" s="123"/>
      <c r="JIS115" s="123"/>
      <c r="JIT115" s="123"/>
      <c r="JIU115" s="123"/>
      <c r="JIV115" s="123"/>
      <c r="JIW115" s="123"/>
      <c r="JIX115" s="123"/>
      <c r="JIY115" s="123"/>
      <c r="JIZ115" s="123"/>
      <c r="JJA115" s="123"/>
      <c r="JJB115" s="123"/>
      <c r="JJC115" s="123"/>
      <c r="JJD115" s="123"/>
      <c r="JJE115" s="123"/>
      <c r="JJF115" s="123"/>
      <c r="JJG115" s="123"/>
      <c r="JJH115" s="123"/>
      <c r="JJI115" s="123"/>
      <c r="JJJ115" s="123"/>
      <c r="JJK115" s="123"/>
      <c r="JJL115" s="123"/>
      <c r="JJM115" s="123"/>
      <c r="JJN115" s="123"/>
      <c r="JJO115" s="123"/>
      <c r="JJP115" s="123"/>
      <c r="JJQ115" s="123"/>
      <c r="JJR115" s="123"/>
      <c r="JJS115" s="123"/>
      <c r="JJT115" s="123"/>
      <c r="JJU115" s="123"/>
      <c r="JJV115" s="123"/>
      <c r="JJW115" s="123"/>
      <c r="JJX115" s="123"/>
      <c r="JJY115" s="123"/>
      <c r="JJZ115" s="123"/>
      <c r="JKA115" s="123"/>
      <c r="JKB115" s="123"/>
      <c r="JKC115" s="123"/>
      <c r="JKD115" s="123"/>
      <c r="JKE115" s="123"/>
      <c r="JKF115" s="123"/>
      <c r="JKG115" s="123"/>
      <c r="JKH115" s="123"/>
      <c r="JKI115" s="123"/>
      <c r="JKJ115" s="123"/>
      <c r="JKK115" s="123"/>
      <c r="JKL115" s="123"/>
      <c r="JKM115" s="123"/>
      <c r="JKN115" s="123"/>
      <c r="JKO115" s="123"/>
      <c r="JKP115" s="123"/>
      <c r="JKQ115" s="123"/>
      <c r="JKR115" s="123"/>
      <c r="JKS115" s="123"/>
      <c r="JKT115" s="123"/>
      <c r="JKU115" s="123"/>
      <c r="JKV115" s="123"/>
      <c r="JKW115" s="123"/>
      <c r="JKX115" s="123"/>
      <c r="JKY115" s="123"/>
      <c r="JKZ115" s="123"/>
      <c r="JLA115" s="123"/>
      <c r="JLB115" s="123"/>
      <c r="JLC115" s="123"/>
      <c r="JLD115" s="123"/>
      <c r="JLE115" s="123"/>
      <c r="JLF115" s="123"/>
      <c r="JLG115" s="123"/>
      <c r="JLH115" s="123"/>
      <c r="JLI115" s="123"/>
      <c r="JLJ115" s="123"/>
      <c r="JLK115" s="123"/>
      <c r="JLL115" s="123"/>
      <c r="JLM115" s="123"/>
      <c r="JLN115" s="123"/>
      <c r="JLO115" s="123"/>
      <c r="JLP115" s="123"/>
      <c r="JLQ115" s="123"/>
      <c r="JLR115" s="123"/>
      <c r="JLS115" s="123"/>
      <c r="JLT115" s="123"/>
      <c r="JLU115" s="123"/>
      <c r="JLV115" s="123"/>
      <c r="JLW115" s="123"/>
      <c r="JLX115" s="123"/>
      <c r="JLY115" s="123"/>
      <c r="JLZ115" s="123"/>
      <c r="JMA115" s="123"/>
      <c r="JMB115" s="123"/>
      <c r="JMC115" s="123"/>
      <c r="JMD115" s="123"/>
      <c r="JME115" s="123"/>
      <c r="JMF115" s="123"/>
      <c r="JMG115" s="123"/>
      <c r="JMH115" s="123"/>
      <c r="JMI115" s="123"/>
      <c r="JMJ115" s="123"/>
      <c r="JMK115" s="123"/>
      <c r="JML115" s="123"/>
      <c r="JMM115" s="123"/>
      <c r="JMN115" s="123"/>
      <c r="JMO115" s="123"/>
      <c r="JMP115" s="123"/>
      <c r="JMQ115" s="123"/>
      <c r="JMR115" s="123"/>
      <c r="JMS115" s="123"/>
      <c r="JMT115" s="123"/>
      <c r="JMU115" s="123"/>
      <c r="JMV115" s="123"/>
      <c r="JMW115" s="123"/>
      <c r="JMX115" s="123"/>
      <c r="JMY115" s="123"/>
      <c r="JMZ115" s="123"/>
      <c r="JNA115" s="123"/>
      <c r="JNB115" s="123"/>
      <c r="JNC115" s="123"/>
      <c r="JND115" s="123"/>
      <c r="JNE115" s="123"/>
      <c r="JNF115" s="123"/>
      <c r="JNG115" s="123"/>
      <c r="JNH115" s="123"/>
      <c r="JNI115" s="123"/>
      <c r="JNJ115" s="123"/>
      <c r="JNK115" s="123"/>
      <c r="JNL115" s="123"/>
      <c r="JNM115" s="123"/>
      <c r="JNN115" s="123"/>
      <c r="JNO115" s="123"/>
      <c r="JNP115" s="123"/>
      <c r="JNQ115" s="123"/>
      <c r="JNR115" s="123"/>
      <c r="JNS115" s="123"/>
      <c r="JNT115" s="123"/>
      <c r="JNU115" s="123"/>
      <c r="JNV115" s="123"/>
      <c r="JNW115" s="123"/>
      <c r="JNX115" s="123"/>
      <c r="JNY115" s="123"/>
      <c r="JNZ115" s="123"/>
      <c r="JOA115" s="123"/>
      <c r="JOB115" s="123"/>
      <c r="JOC115" s="123"/>
      <c r="JOD115" s="123"/>
      <c r="JOE115" s="123"/>
      <c r="JOF115" s="123"/>
      <c r="JOG115" s="123"/>
      <c r="JOH115" s="123"/>
      <c r="JOI115" s="123"/>
      <c r="JOJ115" s="123"/>
      <c r="JOK115" s="123"/>
      <c r="JOL115" s="123"/>
      <c r="JOM115" s="123"/>
      <c r="JON115" s="123"/>
      <c r="JOO115" s="123"/>
      <c r="JOP115" s="123"/>
      <c r="JOQ115" s="123"/>
      <c r="JOR115" s="123"/>
      <c r="JOS115" s="123"/>
      <c r="JOT115" s="123"/>
      <c r="JOU115" s="123"/>
      <c r="JOV115" s="123"/>
      <c r="JOW115" s="123"/>
      <c r="JOX115" s="123"/>
      <c r="JOY115" s="123"/>
      <c r="JOZ115" s="123"/>
      <c r="JPA115" s="123"/>
      <c r="JPB115" s="123"/>
      <c r="JPC115" s="123"/>
      <c r="JPD115" s="123"/>
      <c r="JPE115" s="123"/>
      <c r="JPF115" s="123"/>
      <c r="JPG115" s="123"/>
      <c r="JPH115" s="123"/>
      <c r="JPI115" s="123"/>
      <c r="JPJ115" s="123"/>
      <c r="JPK115" s="123"/>
      <c r="JPL115" s="123"/>
      <c r="JPM115" s="123"/>
      <c r="JPN115" s="123"/>
      <c r="JPO115" s="123"/>
      <c r="JPP115" s="123"/>
      <c r="JPQ115" s="123"/>
      <c r="JPR115" s="123"/>
      <c r="JPS115" s="123"/>
      <c r="JPT115" s="123"/>
      <c r="JPU115" s="123"/>
      <c r="JPV115" s="123"/>
      <c r="JPW115" s="123"/>
      <c r="JPX115" s="123"/>
      <c r="JPY115" s="123"/>
      <c r="JPZ115" s="123"/>
      <c r="JQA115" s="123"/>
      <c r="JQB115" s="123"/>
      <c r="JQC115" s="123"/>
      <c r="JQD115" s="123"/>
      <c r="JQE115" s="123"/>
      <c r="JQF115" s="123"/>
      <c r="JQG115" s="123"/>
      <c r="JQH115" s="123"/>
      <c r="JQI115" s="123"/>
      <c r="JQJ115" s="123"/>
      <c r="JQK115" s="123"/>
      <c r="JQL115" s="123"/>
      <c r="JQM115" s="123"/>
      <c r="JQN115" s="123"/>
      <c r="JQO115" s="123"/>
      <c r="JQP115" s="123"/>
      <c r="JQQ115" s="123"/>
      <c r="JQR115" s="123"/>
      <c r="JQS115" s="123"/>
      <c r="JQT115" s="123"/>
      <c r="JQU115" s="123"/>
      <c r="JQV115" s="123"/>
      <c r="JQW115" s="123"/>
      <c r="JQX115" s="123"/>
      <c r="JQY115" s="123"/>
      <c r="JQZ115" s="123"/>
      <c r="JRA115" s="123"/>
      <c r="JRB115" s="123"/>
      <c r="JRC115" s="123"/>
      <c r="JRD115" s="123"/>
      <c r="JRE115" s="123"/>
      <c r="JRF115" s="123"/>
      <c r="JRG115" s="123"/>
      <c r="JRH115" s="123"/>
      <c r="JRI115" s="123"/>
      <c r="JRJ115" s="123"/>
      <c r="JRK115" s="123"/>
      <c r="JRL115" s="123"/>
      <c r="JRM115" s="123"/>
      <c r="JRN115" s="123"/>
      <c r="JRO115" s="123"/>
      <c r="JRP115" s="123"/>
      <c r="JRQ115" s="123"/>
      <c r="JRR115" s="123"/>
      <c r="JRS115" s="123"/>
      <c r="JRT115" s="123"/>
      <c r="JRU115" s="123"/>
      <c r="JRV115" s="123"/>
      <c r="JRW115" s="123"/>
      <c r="JRX115" s="123"/>
      <c r="JRY115" s="123"/>
      <c r="JRZ115" s="123"/>
      <c r="JSA115" s="123"/>
      <c r="JSB115" s="123"/>
      <c r="JSC115" s="123"/>
      <c r="JSD115" s="123"/>
      <c r="JSE115" s="123"/>
      <c r="JSF115" s="123"/>
      <c r="JSG115" s="123"/>
      <c r="JSH115" s="123"/>
      <c r="JSI115" s="123"/>
      <c r="JSJ115" s="123"/>
      <c r="JSK115" s="123"/>
      <c r="JSL115" s="123"/>
      <c r="JSM115" s="123"/>
      <c r="JSN115" s="123"/>
      <c r="JSO115" s="123"/>
      <c r="JSP115" s="123"/>
      <c r="JSQ115" s="123"/>
      <c r="JSR115" s="123"/>
      <c r="JSS115" s="123"/>
      <c r="JST115" s="123"/>
      <c r="JSU115" s="123"/>
      <c r="JSV115" s="123"/>
      <c r="JSW115" s="123"/>
      <c r="JSX115" s="123"/>
      <c r="JSY115" s="123"/>
      <c r="JSZ115" s="123"/>
      <c r="JTA115" s="123"/>
      <c r="JTB115" s="123"/>
      <c r="JTC115" s="123"/>
      <c r="JTD115" s="123"/>
      <c r="JTE115" s="123"/>
      <c r="JTF115" s="123"/>
      <c r="JTG115" s="123"/>
      <c r="JTH115" s="123"/>
      <c r="JTI115" s="123"/>
      <c r="JTJ115" s="123"/>
      <c r="JTK115" s="123"/>
      <c r="JTL115" s="123"/>
      <c r="JTM115" s="123"/>
      <c r="JTN115" s="123"/>
      <c r="JTO115" s="123"/>
      <c r="JTP115" s="123"/>
      <c r="JTQ115" s="123"/>
      <c r="JTR115" s="123"/>
      <c r="JTS115" s="123"/>
      <c r="JTT115" s="123"/>
      <c r="JTU115" s="123"/>
      <c r="JTV115" s="123"/>
      <c r="JTW115" s="123"/>
      <c r="JTX115" s="123"/>
      <c r="JTY115" s="123"/>
      <c r="JTZ115" s="123"/>
      <c r="JUA115" s="123"/>
      <c r="JUB115" s="123"/>
      <c r="JUC115" s="123"/>
      <c r="JUD115" s="123"/>
      <c r="JUE115" s="123"/>
      <c r="JUF115" s="123"/>
      <c r="JUG115" s="123"/>
      <c r="JUH115" s="123"/>
      <c r="JUI115" s="123"/>
      <c r="JUJ115" s="123"/>
      <c r="JUK115" s="123"/>
      <c r="JUL115" s="123"/>
      <c r="JUM115" s="123"/>
      <c r="JUN115" s="123"/>
      <c r="JUO115" s="123"/>
      <c r="JUP115" s="123"/>
      <c r="JUQ115" s="123"/>
      <c r="JUR115" s="123"/>
      <c r="JUS115" s="123"/>
      <c r="JUT115" s="123"/>
      <c r="JUU115" s="123"/>
      <c r="JUV115" s="123"/>
      <c r="JUW115" s="123"/>
      <c r="JUX115" s="123"/>
      <c r="JUY115" s="123"/>
      <c r="JUZ115" s="123"/>
      <c r="JVA115" s="123"/>
      <c r="JVB115" s="123"/>
      <c r="JVC115" s="123"/>
      <c r="JVD115" s="123"/>
      <c r="JVE115" s="123"/>
      <c r="JVF115" s="123"/>
      <c r="JVG115" s="123"/>
      <c r="JVH115" s="123"/>
      <c r="JVI115" s="123"/>
      <c r="JVJ115" s="123"/>
      <c r="JVK115" s="123"/>
      <c r="JVL115" s="123"/>
      <c r="JVM115" s="123"/>
      <c r="JVN115" s="123"/>
      <c r="JVO115" s="123"/>
      <c r="JVP115" s="123"/>
      <c r="JVQ115" s="123"/>
      <c r="JVR115" s="123"/>
      <c r="JVS115" s="123"/>
      <c r="JVT115" s="123"/>
      <c r="JVU115" s="123"/>
      <c r="JVV115" s="123"/>
      <c r="JVW115" s="123"/>
      <c r="JVX115" s="123"/>
      <c r="JVY115" s="123"/>
      <c r="JVZ115" s="123"/>
      <c r="JWA115" s="123"/>
      <c r="JWB115" s="123"/>
      <c r="JWC115" s="123"/>
      <c r="JWD115" s="123"/>
      <c r="JWE115" s="123"/>
      <c r="JWF115" s="123"/>
      <c r="JWG115" s="123"/>
      <c r="JWH115" s="123"/>
      <c r="JWI115" s="123"/>
      <c r="JWJ115" s="123"/>
      <c r="JWK115" s="123"/>
      <c r="JWL115" s="123"/>
      <c r="JWM115" s="123"/>
      <c r="JWN115" s="123"/>
      <c r="JWO115" s="123"/>
      <c r="JWP115" s="123"/>
      <c r="JWQ115" s="123"/>
      <c r="JWR115" s="123"/>
      <c r="JWS115" s="123"/>
      <c r="JWT115" s="123"/>
      <c r="JWU115" s="123"/>
      <c r="JWV115" s="123"/>
      <c r="JWW115" s="123"/>
      <c r="JWX115" s="123"/>
      <c r="JWY115" s="123"/>
      <c r="JWZ115" s="123"/>
      <c r="JXA115" s="123"/>
      <c r="JXB115" s="123"/>
      <c r="JXC115" s="123"/>
      <c r="JXD115" s="123"/>
      <c r="JXE115" s="123"/>
      <c r="JXF115" s="123"/>
      <c r="JXG115" s="123"/>
      <c r="JXH115" s="123"/>
      <c r="JXI115" s="123"/>
      <c r="JXJ115" s="123"/>
      <c r="JXK115" s="123"/>
      <c r="JXL115" s="123"/>
      <c r="JXM115" s="123"/>
      <c r="JXN115" s="123"/>
      <c r="JXO115" s="123"/>
      <c r="JXP115" s="123"/>
      <c r="JXQ115" s="123"/>
      <c r="JXR115" s="123"/>
      <c r="JXS115" s="123"/>
      <c r="JXT115" s="123"/>
      <c r="JXU115" s="123"/>
      <c r="JXV115" s="123"/>
      <c r="JXW115" s="123"/>
      <c r="JXX115" s="123"/>
      <c r="JXY115" s="123"/>
      <c r="JXZ115" s="123"/>
      <c r="JYA115" s="123"/>
      <c r="JYB115" s="123"/>
      <c r="JYC115" s="123"/>
      <c r="JYD115" s="123"/>
      <c r="JYE115" s="123"/>
      <c r="JYF115" s="123"/>
      <c r="JYG115" s="123"/>
      <c r="JYH115" s="123"/>
      <c r="JYI115" s="123"/>
      <c r="JYJ115" s="123"/>
      <c r="JYK115" s="123"/>
      <c r="JYL115" s="123"/>
      <c r="JYM115" s="123"/>
      <c r="JYN115" s="123"/>
      <c r="JYO115" s="123"/>
      <c r="JYP115" s="123"/>
      <c r="JYQ115" s="123"/>
      <c r="JYR115" s="123"/>
      <c r="JYS115" s="123"/>
      <c r="JYT115" s="123"/>
      <c r="JYU115" s="123"/>
      <c r="JYV115" s="123"/>
      <c r="JYW115" s="123"/>
      <c r="JYX115" s="123"/>
      <c r="JYY115" s="123"/>
      <c r="JYZ115" s="123"/>
      <c r="JZA115" s="123"/>
      <c r="JZB115" s="123"/>
      <c r="JZC115" s="123"/>
      <c r="JZD115" s="123"/>
      <c r="JZE115" s="123"/>
      <c r="JZF115" s="123"/>
      <c r="JZG115" s="123"/>
      <c r="JZH115" s="123"/>
      <c r="JZI115" s="123"/>
      <c r="JZJ115" s="123"/>
      <c r="JZK115" s="123"/>
      <c r="JZL115" s="123"/>
      <c r="JZM115" s="123"/>
      <c r="JZN115" s="123"/>
      <c r="JZO115" s="123"/>
      <c r="JZP115" s="123"/>
      <c r="JZQ115" s="123"/>
      <c r="JZR115" s="123"/>
      <c r="JZS115" s="123"/>
      <c r="JZT115" s="123"/>
      <c r="JZU115" s="123"/>
      <c r="JZV115" s="123"/>
      <c r="JZW115" s="123"/>
      <c r="JZX115" s="123"/>
      <c r="JZY115" s="123"/>
      <c r="JZZ115" s="123"/>
      <c r="KAA115" s="123"/>
      <c r="KAB115" s="123"/>
      <c r="KAC115" s="123"/>
      <c r="KAD115" s="123"/>
      <c r="KAE115" s="123"/>
      <c r="KAF115" s="123"/>
      <c r="KAG115" s="123"/>
      <c r="KAH115" s="123"/>
      <c r="KAI115" s="123"/>
      <c r="KAJ115" s="123"/>
      <c r="KAK115" s="123"/>
      <c r="KAL115" s="123"/>
      <c r="KAM115" s="123"/>
      <c r="KAN115" s="123"/>
      <c r="KAO115" s="123"/>
      <c r="KAP115" s="123"/>
      <c r="KAQ115" s="123"/>
      <c r="KAR115" s="123"/>
      <c r="KAS115" s="123"/>
      <c r="KAT115" s="123"/>
      <c r="KAU115" s="123"/>
      <c r="KAV115" s="123"/>
      <c r="KAW115" s="123"/>
      <c r="KAX115" s="123"/>
      <c r="KAY115" s="123"/>
      <c r="KAZ115" s="123"/>
      <c r="KBA115" s="123"/>
      <c r="KBB115" s="123"/>
      <c r="KBC115" s="123"/>
      <c r="KBD115" s="123"/>
      <c r="KBE115" s="123"/>
      <c r="KBF115" s="123"/>
      <c r="KBG115" s="123"/>
      <c r="KBH115" s="123"/>
      <c r="KBI115" s="123"/>
      <c r="KBJ115" s="123"/>
      <c r="KBK115" s="123"/>
      <c r="KBL115" s="123"/>
      <c r="KBM115" s="123"/>
      <c r="KBN115" s="123"/>
      <c r="KBO115" s="123"/>
      <c r="KBP115" s="123"/>
      <c r="KBQ115" s="123"/>
      <c r="KBR115" s="123"/>
      <c r="KBS115" s="123"/>
      <c r="KBT115" s="123"/>
      <c r="KBU115" s="123"/>
      <c r="KBV115" s="123"/>
      <c r="KBW115" s="123"/>
      <c r="KBX115" s="123"/>
      <c r="KBY115" s="123"/>
      <c r="KBZ115" s="123"/>
      <c r="KCA115" s="123"/>
      <c r="KCB115" s="123"/>
      <c r="KCC115" s="123"/>
      <c r="KCD115" s="123"/>
      <c r="KCE115" s="123"/>
      <c r="KCF115" s="123"/>
      <c r="KCG115" s="123"/>
      <c r="KCH115" s="123"/>
      <c r="KCI115" s="123"/>
      <c r="KCJ115" s="123"/>
      <c r="KCK115" s="123"/>
      <c r="KCL115" s="123"/>
      <c r="KCM115" s="123"/>
      <c r="KCN115" s="123"/>
      <c r="KCO115" s="123"/>
      <c r="KCP115" s="123"/>
      <c r="KCQ115" s="123"/>
      <c r="KCR115" s="123"/>
      <c r="KCS115" s="123"/>
      <c r="KCT115" s="123"/>
      <c r="KCU115" s="123"/>
      <c r="KCV115" s="123"/>
      <c r="KCW115" s="123"/>
      <c r="KCX115" s="123"/>
      <c r="KCY115" s="123"/>
      <c r="KCZ115" s="123"/>
      <c r="KDA115" s="123"/>
      <c r="KDB115" s="123"/>
      <c r="KDC115" s="123"/>
      <c r="KDD115" s="123"/>
      <c r="KDE115" s="123"/>
      <c r="KDF115" s="123"/>
      <c r="KDG115" s="123"/>
      <c r="KDH115" s="123"/>
      <c r="KDI115" s="123"/>
      <c r="KDJ115" s="123"/>
      <c r="KDK115" s="123"/>
      <c r="KDL115" s="123"/>
      <c r="KDM115" s="123"/>
      <c r="KDN115" s="123"/>
      <c r="KDO115" s="123"/>
      <c r="KDP115" s="123"/>
      <c r="KDQ115" s="123"/>
      <c r="KDR115" s="123"/>
      <c r="KDS115" s="123"/>
      <c r="KDT115" s="123"/>
      <c r="KDU115" s="123"/>
      <c r="KDV115" s="123"/>
      <c r="KDW115" s="123"/>
      <c r="KDX115" s="123"/>
      <c r="KDY115" s="123"/>
      <c r="KDZ115" s="123"/>
      <c r="KEA115" s="123"/>
      <c r="KEB115" s="123"/>
      <c r="KEC115" s="123"/>
      <c r="KED115" s="123"/>
      <c r="KEE115" s="123"/>
      <c r="KEF115" s="123"/>
      <c r="KEG115" s="123"/>
      <c r="KEH115" s="123"/>
      <c r="KEI115" s="123"/>
      <c r="KEJ115" s="123"/>
      <c r="KEK115" s="123"/>
      <c r="KEL115" s="123"/>
      <c r="KEM115" s="123"/>
      <c r="KEN115" s="123"/>
      <c r="KEO115" s="123"/>
      <c r="KEP115" s="123"/>
      <c r="KEQ115" s="123"/>
      <c r="KER115" s="123"/>
      <c r="KES115" s="123"/>
      <c r="KET115" s="123"/>
      <c r="KEU115" s="123"/>
      <c r="KEV115" s="123"/>
      <c r="KEW115" s="123"/>
      <c r="KEX115" s="123"/>
      <c r="KEY115" s="123"/>
      <c r="KEZ115" s="123"/>
      <c r="KFA115" s="123"/>
      <c r="KFB115" s="123"/>
      <c r="KFC115" s="123"/>
      <c r="KFD115" s="123"/>
      <c r="KFE115" s="123"/>
      <c r="KFF115" s="123"/>
      <c r="KFG115" s="123"/>
      <c r="KFH115" s="123"/>
      <c r="KFI115" s="123"/>
      <c r="KFJ115" s="123"/>
      <c r="KFK115" s="123"/>
      <c r="KFL115" s="123"/>
      <c r="KFM115" s="123"/>
      <c r="KFN115" s="123"/>
      <c r="KFO115" s="123"/>
      <c r="KFP115" s="123"/>
      <c r="KFQ115" s="123"/>
      <c r="KFR115" s="123"/>
      <c r="KFS115" s="123"/>
      <c r="KFT115" s="123"/>
      <c r="KFU115" s="123"/>
      <c r="KFV115" s="123"/>
      <c r="KFW115" s="123"/>
      <c r="KFX115" s="123"/>
      <c r="KFY115" s="123"/>
      <c r="KFZ115" s="123"/>
      <c r="KGA115" s="123"/>
      <c r="KGB115" s="123"/>
      <c r="KGC115" s="123"/>
      <c r="KGD115" s="123"/>
      <c r="KGE115" s="123"/>
      <c r="KGF115" s="123"/>
      <c r="KGG115" s="123"/>
      <c r="KGH115" s="123"/>
      <c r="KGI115" s="123"/>
      <c r="KGJ115" s="123"/>
      <c r="KGK115" s="123"/>
      <c r="KGL115" s="123"/>
      <c r="KGM115" s="123"/>
      <c r="KGN115" s="123"/>
      <c r="KGO115" s="123"/>
      <c r="KGP115" s="123"/>
      <c r="KGQ115" s="123"/>
      <c r="KGR115" s="123"/>
      <c r="KGS115" s="123"/>
      <c r="KGT115" s="123"/>
      <c r="KGU115" s="123"/>
      <c r="KGV115" s="123"/>
      <c r="KGW115" s="123"/>
      <c r="KGX115" s="123"/>
      <c r="KGY115" s="123"/>
      <c r="KGZ115" s="123"/>
      <c r="KHA115" s="123"/>
      <c r="KHB115" s="123"/>
      <c r="KHC115" s="123"/>
      <c r="KHD115" s="123"/>
      <c r="KHE115" s="123"/>
      <c r="KHF115" s="123"/>
      <c r="KHG115" s="123"/>
      <c r="KHH115" s="123"/>
      <c r="KHI115" s="123"/>
      <c r="KHJ115" s="123"/>
      <c r="KHK115" s="123"/>
      <c r="KHL115" s="123"/>
      <c r="KHM115" s="123"/>
      <c r="KHN115" s="123"/>
      <c r="KHO115" s="123"/>
      <c r="KHP115" s="123"/>
      <c r="KHQ115" s="123"/>
      <c r="KHR115" s="123"/>
      <c r="KHS115" s="123"/>
      <c r="KHT115" s="123"/>
      <c r="KHU115" s="123"/>
      <c r="KHV115" s="123"/>
      <c r="KHW115" s="123"/>
      <c r="KHX115" s="123"/>
      <c r="KHY115" s="123"/>
      <c r="KHZ115" s="123"/>
      <c r="KIA115" s="123"/>
      <c r="KIB115" s="123"/>
      <c r="KIC115" s="123"/>
      <c r="KID115" s="123"/>
      <c r="KIE115" s="123"/>
      <c r="KIF115" s="123"/>
      <c r="KIG115" s="123"/>
      <c r="KIH115" s="123"/>
      <c r="KII115" s="123"/>
      <c r="KIJ115" s="123"/>
      <c r="KIK115" s="123"/>
      <c r="KIL115" s="123"/>
      <c r="KIM115" s="123"/>
      <c r="KIN115" s="123"/>
      <c r="KIO115" s="123"/>
      <c r="KIP115" s="123"/>
      <c r="KIQ115" s="123"/>
      <c r="KIR115" s="123"/>
      <c r="KIS115" s="123"/>
      <c r="KIT115" s="123"/>
      <c r="KIU115" s="123"/>
      <c r="KIV115" s="123"/>
      <c r="KIW115" s="123"/>
      <c r="KIX115" s="123"/>
      <c r="KIY115" s="123"/>
      <c r="KIZ115" s="123"/>
      <c r="KJA115" s="123"/>
      <c r="KJB115" s="123"/>
      <c r="KJC115" s="123"/>
      <c r="KJD115" s="123"/>
      <c r="KJE115" s="123"/>
      <c r="KJF115" s="123"/>
      <c r="KJG115" s="123"/>
      <c r="KJH115" s="123"/>
      <c r="KJI115" s="123"/>
      <c r="KJJ115" s="123"/>
      <c r="KJK115" s="123"/>
      <c r="KJL115" s="123"/>
      <c r="KJM115" s="123"/>
      <c r="KJN115" s="123"/>
      <c r="KJO115" s="123"/>
      <c r="KJP115" s="123"/>
      <c r="KJQ115" s="123"/>
      <c r="KJR115" s="123"/>
      <c r="KJS115" s="123"/>
      <c r="KJT115" s="123"/>
      <c r="KJU115" s="123"/>
      <c r="KJV115" s="123"/>
      <c r="KJW115" s="123"/>
      <c r="KJX115" s="123"/>
      <c r="KJY115" s="123"/>
      <c r="KJZ115" s="123"/>
      <c r="KKA115" s="123"/>
      <c r="KKB115" s="123"/>
      <c r="KKC115" s="123"/>
      <c r="KKD115" s="123"/>
      <c r="KKE115" s="123"/>
      <c r="KKF115" s="123"/>
      <c r="KKG115" s="123"/>
      <c r="KKH115" s="123"/>
      <c r="KKI115" s="123"/>
      <c r="KKJ115" s="123"/>
      <c r="KKK115" s="123"/>
      <c r="KKL115" s="123"/>
      <c r="KKM115" s="123"/>
      <c r="KKN115" s="123"/>
      <c r="KKO115" s="123"/>
      <c r="KKP115" s="123"/>
      <c r="KKQ115" s="123"/>
      <c r="KKR115" s="123"/>
      <c r="KKS115" s="123"/>
      <c r="KKT115" s="123"/>
      <c r="KKU115" s="123"/>
      <c r="KKV115" s="123"/>
      <c r="KKW115" s="123"/>
      <c r="KKX115" s="123"/>
      <c r="KKY115" s="123"/>
      <c r="KKZ115" s="123"/>
      <c r="KLA115" s="123"/>
      <c r="KLB115" s="123"/>
      <c r="KLC115" s="123"/>
      <c r="KLD115" s="123"/>
      <c r="KLE115" s="123"/>
      <c r="KLF115" s="123"/>
      <c r="KLG115" s="123"/>
      <c r="KLH115" s="123"/>
      <c r="KLI115" s="123"/>
      <c r="KLJ115" s="123"/>
      <c r="KLK115" s="123"/>
      <c r="KLL115" s="123"/>
      <c r="KLM115" s="123"/>
      <c r="KLN115" s="123"/>
      <c r="KLO115" s="123"/>
      <c r="KLP115" s="123"/>
      <c r="KLQ115" s="123"/>
      <c r="KLR115" s="123"/>
      <c r="KLS115" s="123"/>
      <c r="KLT115" s="123"/>
      <c r="KLU115" s="123"/>
      <c r="KLV115" s="123"/>
      <c r="KLW115" s="123"/>
      <c r="KLX115" s="123"/>
      <c r="KLY115" s="123"/>
      <c r="KLZ115" s="123"/>
      <c r="KMA115" s="123"/>
      <c r="KMB115" s="123"/>
      <c r="KMC115" s="123"/>
      <c r="KMD115" s="123"/>
      <c r="KME115" s="123"/>
      <c r="KMF115" s="123"/>
      <c r="KMG115" s="123"/>
      <c r="KMH115" s="123"/>
      <c r="KMI115" s="123"/>
      <c r="KMJ115" s="123"/>
      <c r="KMK115" s="123"/>
      <c r="KML115" s="123"/>
      <c r="KMM115" s="123"/>
      <c r="KMN115" s="123"/>
      <c r="KMO115" s="123"/>
      <c r="KMP115" s="123"/>
      <c r="KMQ115" s="123"/>
      <c r="KMR115" s="123"/>
      <c r="KMS115" s="123"/>
      <c r="KMT115" s="123"/>
      <c r="KMU115" s="123"/>
      <c r="KMV115" s="123"/>
      <c r="KMW115" s="123"/>
      <c r="KMX115" s="123"/>
      <c r="KMY115" s="123"/>
      <c r="KMZ115" s="123"/>
      <c r="KNA115" s="123"/>
      <c r="KNB115" s="123"/>
      <c r="KNC115" s="123"/>
      <c r="KND115" s="123"/>
      <c r="KNE115" s="123"/>
      <c r="KNF115" s="123"/>
      <c r="KNG115" s="123"/>
      <c r="KNH115" s="123"/>
      <c r="KNI115" s="123"/>
      <c r="KNJ115" s="123"/>
      <c r="KNK115" s="123"/>
      <c r="KNL115" s="123"/>
      <c r="KNM115" s="123"/>
      <c r="KNN115" s="123"/>
      <c r="KNO115" s="123"/>
      <c r="KNP115" s="123"/>
      <c r="KNQ115" s="123"/>
      <c r="KNR115" s="123"/>
      <c r="KNS115" s="123"/>
      <c r="KNT115" s="123"/>
      <c r="KNU115" s="123"/>
      <c r="KNV115" s="123"/>
      <c r="KNW115" s="123"/>
      <c r="KNX115" s="123"/>
      <c r="KNY115" s="123"/>
      <c r="KNZ115" s="123"/>
      <c r="KOA115" s="123"/>
      <c r="KOB115" s="123"/>
      <c r="KOC115" s="123"/>
      <c r="KOD115" s="123"/>
      <c r="KOE115" s="123"/>
      <c r="KOF115" s="123"/>
      <c r="KOG115" s="123"/>
      <c r="KOH115" s="123"/>
      <c r="KOI115" s="123"/>
      <c r="KOJ115" s="123"/>
      <c r="KOK115" s="123"/>
      <c r="KOL115" s="123"/>
      <c r="KOM115" s="123"/>
      <c r="KON115" s="123"/>
      <c r="KOO115" s="123"/>
      <c r="KOP115" s="123"/>
      <c r="KOQ115" s="123"/>
      <c r="KOR115" s="123"/>
      <c r="KOS115" s="123"/>
      <c r="KOT115" s="123"/>
      <c r="KOU115" s="123"/>
      <c r="KOV115" s="123"/>
      <c r="KOW115" s="123"/>
      <c r="KOX115" s="123"/>
      <c r="KOY115" s="123"/>
      <c r="KOZ115" s="123"/>
      <c r="KPA115" s="123"/>
      <c r="KPB115" s="123"/>
      <c r="KPC115" s="123"/>
      <c r="KPD115" s="123"/>
      <c r="KPE115" s="123"/>
      <c r="KPF115" s="123"/>
      <c r="KPG115" s="123"/>
      <c r="KPH115" s="123"/>
      <c r="KPI115" s="123"/>
      <c r="KPJ115" s="123"/>
      <c r="KPK115" s="123"/>
      <c r="KPL115" s="123"/>
      <c r="KPM115" s="123"/>
      <c r="KPN115" s="123"/>
      <c r="KPO115" s="123"/>
      <c r="KPP115" s="123"/>
      <c r="KPQ115" s="123"/>
      <c r="KPR115" s="123"/>
      <c r="KPS115" s="123"/>
      <c r="KPT115" s="123"/>
      <c r="KPU115" s="123"/>
      <c r="KPV115" s="123"/>
      <c r="KPW115" s="123"/>
      <c r="KPX115" s="123"/>
      <c r="KPY115" s="123"/>
      <c r="KPZ115" s="123"/>
      <c r="KQA115" s="123"/>
      <c r="KQB115" s="123"/>
      <c r="KQC115" s="123"/>
      <c r="KQD115" s="123"/>
      <c r="KQE115" s="123"/>
      <c r="KQF115" s="123"/>
      <c r="KQG115" s="123"/>
      <c r="KQH115" s="123"/>
      <c r="KQI115" s="123"/>
      <c r="KQJ115" s="123"/>
      <c r="KQK115" s="123"/>
      <c r="KQL115" s="123"/>
      <c r="KQM115" s="123"/>
      <c r="KQN115" s="123"/>
      <c r="KQO115" s="123"/>
      <c r="KQP115" s="123"/>
      <c r="KQQ115" s="123"/>
      <c r="KQR115" s="123"/>
      <c r="KQS115" s="123"/>
      <c r="KQT115" s="123"/>
      <c r="KQU115" s="123"/>
      <c r="KQV115" s="123"/>
      <c r="KQW115" s="123"/>
      <c r="KQX115" s="123"/>
      <c r="KQY115" s="123"/>
      <c r="KQZ115" s="123"/>
      <c r="KRA115" s="123"/>
      <c r="KRB115" s="123"/>
      <c r="KRC115" s="123"/>
      <c r="KRD115" s="123"/>
      <c r="KRE115" s="123"/>
      <c r="KRF115" s="123"/>
      <c r="KRG115" s="123"/>
      <c r="KRH115" s="123"/>
      <c r="KRI115" s="123"/>
      <c r="KRJ115" s="123"/>
      <c r="KRK115" s="123"/>
      <c r="KRL115" s="123"/>
      <c r="KRM115" s="123"/>
      <c r="KRN115" s="123"/>
      <c r="KRO115" s="123"/>
      <c r="KRP115" s="123"/>
      <c r="KRQ115" s="123"/>
      <c r="KRR115" s="123"/>
      <c r="KRS115" s="123"/>
      <c r="KRT115" s="123"/>
      <c r="KRU115" s="123"/>
      <c r="KRV115" s="123"/>
      <c r="KRW115" s="123"/>
      <c r="KRX115" s="123"/>
      <c r="KRY115" s="123"/>
      <c r="KRZ115" s="123"/>
      <c r="KSA115" s="123"/>
      <c r="KSB115" s="123"/>
      <c r="KSC115" s="123"/>
      <c r="KSD115" s="123"/>
      <c r="KSE115" s="123"/>
      <c r="KSF115" s="123"/>
      <c r="KSG115" s="123"/>
      <c r="KSH115" s="123"/>
      <c r="KSI115" s="123"/>
      <c r="KSJ115" s="123"/>
      <c r="KSK115" s="123"/>
      <c r="KSL115" s="123"/>
      <c r="KSM115" s="123"/>
      <c r="KSN115" s="123"/>
      <c r="KSO115" s="123"/>
      <c r="KSP115" s="123"/>
      <c r="KSQ115" s="123"/>
      <c r="KSR115" s="123"/>
      <c r="KSS115" s="123"/>
      <c r="KST115" s="123"/>
      <c r="KSU115" s="123"/>
      <c r="KSV115" s="123"/>
      <c r="KSW115" s="123"/>
      <c r="KSX115" s="123"/>
      <c r="KSY115" s="123"/>
      <c r="KSZ115" s="123"/>
      <c r="KTA115" s="123"/>
      <c r="KTB115" s="123"/>
      <c r="KTC115" s="123"/>
      <c r="KTD115" s="123"/>
      <c r="KTE115" s="123"/>
      <c r="KTF115" s="123"/>
      <c r="KTG115" s="123"/>
      <c r="KTH115" s="123"/>
      <c r="KTI115" s="123"/>
      <c r="KTJ115" s="123"/>
      <c r="KTK115" s="123"/>
      <c r="KTL115" s="123"/>
      <c r="KTM115" s="123"/>
      <c r="KTN115" s="123"/>
      <c r="KTO115" s="123"/>
      <c r="KTP115" s="123"/>
      <c r="KTQ115" s="123"/>
      <c r="KTR115" s="123"/>
      <c r="KTS115" s="123"/>
      <c r="KTT115" s="123"/>
      <c r="KTU115" s="123"/>
      <c r="KTV115" s="123"/>
      <c r="KTW115" s="123"/>
      <c r="KTX115" s="123"/>
      <c r="KTY115" s="123"/>
      <c r="KTZ115" s="123"/>
      <c r="KUA115" s="123"/>
      <c r="KUB115" s="123"/>
      <c r="KUC115" s="123"/>
      <c r="KUD115" s="123"/>
      <c r="KUE115" s="123"/>
      <c r="KUF115" s="123"/>
      <c r="KUG115" s="123"/>
      <c r="KUH115" s="123"/>
      <c r="KUI115" s="123"/>
      <c r="KUJ115" s="123"/>
      <c r="KUK115" s="123"/>
      <c r="KUL115" s="123"/>
      <c r="KUM115" s="123"/>
      <c r="KUN115" s="123"/>
      <c r="KUO115" s="123"/>
      <c r="KUP115" s="123"/>
      <c r="KUQ115" s="123"/>
      <c r="KUR115" s="123"/>
      <c r="KUS115" s="123"/>
      <c r="KUT115" s="123"/>
      <c r="KUU115" s="123"/>
      <c r="KUV115" s="123"/>
      <c r="KUW115" s="123"/>
      <c r="KUX115" s="123"/>
      <c r="KUY115" s="123"/>
      <c r="KUZ115" s="123"/>
      <c r="KVA115" s="123"/>
      <c r="KVB115" s="123"/>
      <c r="KVC115" s="123"/>
      <c r="KVD115" s="123"/>
      <c r="KVE115" s="123"/>
      <c r="KVF115" s="123"/>
      <c r="KVG115" s="123"/>
      <c r="KVH115" s="123"/>
      <c r="KVI115" s="123"/>
      <c r="KVJ115" s="123"/>
      <c r="KVK115" s="123"/>
      <c r="KVL115" s="123"/>
      <c r="KVM115" s="123"/>
      <c r="KVN115" s="123"/>
      <c r="KVO115" s="123"/>
      <c r="KVP115" s="123"/>
      <c r="KVQ115" s="123"/>
      <c r="KVR115" s="123"/>
      <c r="KVS115" s="123"/>
      <c r="KVT115" s="123"/>
      <c r="KVU115" s="123"/>
      <c r="KVV115" s="123"/>
      <c r="KVW115" s="123"/>
      <c r="KVX115" s="123"/>
      <c r="KVY115" s="123"/>
      <c r="KVZ115" s="123"/>
      <c r="KWA115" s="123"/>
      <c r="KWB115" s="123"/>
      <c r="KWC115" s="123"/>
      <c r="KWD115" s="123"/>
      <c r="KWE115" s="123"/>
      <c r="KWF115" s="123"/>
      <c r="KWG115" s="123"/>
      <c r="KWH115" s="123"/>
      <c r="KWI115" s="123"/>
      <c r="KWJ115" s="123"/>
      <c r="KWK115" s="123"/>
      <c r="KWL115" s="123"/>
      <c r="KWM115" s="123"/>
      <c r="KWN115" s="123"/>
      <c r="KWO115" s="123"/>
      <c r="KWP115" s="123"/>
      <c r="KWQ115" s="123"/>
      <c r="KWR115" s="123"/>
      <c r="KWS115" s="123"/>
      <c r="KWT115" s="123"/>
      <c r="KWU115" s="123"/>
      <c r="KWV115" s="123"/>
      <c r="KWW115" s="123"/>
      <c r="KWX115" s="123"/>
      <c r="KWY115" s="123"/>
      <c r="KWZ115" s="123"/>
      <c r="KXA115" s="123"/>
      <c r="KXB115" s="123"/>
      <c r="KXC115" s="123"/>
      <c r="KXD115" s="123"/>
      <c r="KXE115" s="123"/>
      <c r="KXF115" s="123"/>
      <c r="KXG115" s="123"/>
      <c r="KXH115" s="123"/>
      <c r="KXI115" s="123"/>
      <c r="KXJ115" s="123"/>
      <c r="KXK115" s="123"/>
      <c r="KXL115" s="123"/>
      <c r="KXM115" s="123"/>
      <c r="KXN115" s="123"/>
      <c r="KXO115" s="123"/>
      <c r="KXP115" s="123"/>
      <c r="KXQ115" s="123"/>
      <c r="KXR115" s="123"/>
      <c r="KXS115" s="123"/>
      <c r="KXT115" s="123"/>
      <c r="KXU115" s="123"/>
      <c r="KXV115" s="123"/>
      <c r="KXW115" s="123"/>
      <c r="KXX115" s="123"/>
      <c r="KXY115" s="123"/>
      <c r="KXZ115" s="123"/>
      <c r="KYA115" s="123"/>
      <c r="KYB115" s="123"/>
      <c r="KYC115" s="123"/>
      <c r="KYD115" s="123"/>
      <c r="KYE115" s="123"/>
      <c r="KYF115" s="123"/>
      <c r="KYG115" s="123"/>
      <c r="KYH115" s="123"/>
      <c r="KYI115" s="123"/>
      <c r="KYJ115" s="123"/>
      <c r="KYK115" s="123"/>
      <c r="KYL115" s="123"/>
      <c r="KYM115" s="123"/>
      <c r="KYN115" s="123"/>
      <c r="KYO115" s="123"/>
      <c r="KYP115" s="123"/>
      <c r="KYQ115" s="123"/>
      <c r="KYR115" s="123"/>
      <c r="KYS115" s="123"/>
      <c r="KYT115" s="123"/>
      <c r="KYU115" s="123"/>
      <c r="KYV115" s="123"/>
      <c r="KYW115" s="123"/>
      <c r="KYX115" s="123"/>
      <c r="KYY115" s="123"/>
      <c r="KYZ115" s="123"/>
      <c r="KZA115" s="123"/>
      <c r="KZB115" s="123"/>
      <c r="KZC115" s="123"/>
      <c r="KZD115" s="123"/>
      <c r="KZE115" s="123"/>
      <c r="KZF115" s="123"/>
      <c r="KZG115" s="123"/>
      <c r="KZH115" s="123"/>
      <c r="KZI115" s="123"/>
      <c r="KZJ115" s="123"/>
      <c r="KZK115" s="123"/>
      <c r="KZL115" s="123"/>
      <c r="KZM115" s="123"/>
      <c r="KZN115" s="123"/>
      <c r="KZO115" s="123"/>
      <c r="KZP115" s="123"/>
      <c r="KZQ115" s="123"/>
      <c r="KZR115" s="123"/>
      <c r="KZS115" s="123"/>
      <c r="KZT115" s="123"/>
      <c r="KZU115" s="123"/>
      <c r="KZV115" s="123"/>
      <c r="KZW115" s="123"/>
      <c r="KZX115" s="123"/>
      <c r="KZY115" s="123"/>
      <c r="KZZ115" s="123"/>
      <c r="LAA115" s="123"/>
      <c r="LAB115" s="123"/>
      <c r="LAC115" s="123"/>
      <c r="LAD115" s="123"/>
      <c r="LAE115" s="123"/>
      <c r="LAF115" s="123"/>
      <c r="LAG115" s="123"/>
      <c r="LAH115" s="123"/>
      <c r="LAI115" s="123"/>
      <c r="LAJ115" s="123"/>
      <c r="LAK115" s="123"/>
      <c r="LAL115" s="123"/>
      <c r="LAM115" s="123"/>
      <c r="LAN115" s="123"/>
      <c r="LAO115" s="123"/>
      <c r="LAP115" s="123"/>
      <c r="LAQ115" s="123"/>
      <c r="LAR115" s="123"/>
      <c r="LAS115" s="123"/>
      <c r="LAT115" s="123"/>
      <c r="LAU115" s="123"/>
      <c r="LAV115" s="123"/>
      <c r="LAW115" s="123"/>
      <c r="LAX115" s="123"/>
      <c r="LAY115" s="123"/>
      <c r="LAZ115" s="123"/>
      <c r="LBA115" s="123"/>
      <c r="LBB115" s="123"/>
      <c r="LBC115" s="123"/>
      <c r="LBD115" s="123"/>
      <c r="LBE115" s="123"/>
      <c r="LBF115" s="123"/>
      <c r="LBG115" s="123"/>
      <c r="LBH115" s="123"/>
      <c r="LBI115" s="123"/>
      <c r="LBJ115" s="123"/>
      <c r="LBK115" s="123"/>
      <c r="LBL115" s="123"/>
      <c r="LBM115" s="123"/>
      <c r="LBN115" s="123"/>
      <c r="LBO115" s="123"/>
      <c r="LBP115" s="123"/>
      <c r="LBQ115" s="123"/>
      <c r="LBR115" s="123"/>
      <c r="LBS115" s="123"/>
      <c r="LBT115" s="123"/>
      <c r="LBU115" s="123"/>
      <c r="LBV115" s="123"/>
      <c r="LBW115" s="123"/>
      <c r="LBX115" s="123"/>
      <c r="LBY115" s="123"/>
      <c r="LBZ115" s="123"/>
      <c r="LCA115" s="123"/>
      <c r="LCB115" s="123"/>
      <c r="LCC115" s="123"/>
      <c r="LCD115" s="123"/>
      <c r="LCE115" s="123"/>
      <c r="LCF115" s="123"/>
      <c r="LCG115" s="123"/>
      <c r="LCH115" s="123"/>
      <c r="LCI115" s="123"/>
      <c r="LCJ115" s="123"/>
      <c r="LCK115" s="123"/>
      <c r="LCL115" s="123"/>
      <c r="LCM115" s="123"/>
      <c r="LCN115" s="123"/>
      <c r="LCO115" s="123"/>
      <c r="LCP115" s="123"/>
      <c r="LCQ115" s="123"/>
      <c r="LCR115" s="123"/>
      <c r="LCS115" s="123"/>
      <c r="LCT115" s="123"/>
      <c r="LCU115" s="123"/>
      <c r="LCV115" s="123"/>
      <c r="LCW115" s="123"/>
      <c r="LCX115" s="123"/>
      <c r="LCY115" s="123"/>
      <c r="LCZ115" s="123"/>
      <c r="LDA115" s="123"/>
      <c r="LDB115" s="123"/>
      <c r="LDC115" s="123"/>
      <c r="LDD115" s="123"/>
      <c r="LDE115" s="123"/>
      <c r="LDF115" s="123"/>
      <c r="LDG115" s="123"/>
      <c r="LDH115" s="123"/>
      <c r="LDI115" s="123"/>
      <c r="LDJ115" s="123"/>
      <c r="LDK115" s="123"/>
      <c r="LDL115" s="123"/>
      <c r="LDM115" s="123"/>
      <c r="LDN115" s="123"/>
      <c r="LDO115" s="123"/>
      <c r="LDP115" s="123"/>
      <c r="LDQ115" s="123"/>
      <c r="LDR115" s="123"/>
      <c r="LDS115" s="123"/>
      <c r="LDT115" s="123"/>
      <c r="LDU115" s="123"/>
      <c r="LDV115" s="123"/>
      <c r="LDW115" s="123"/>
      <c r="LDX115" s="123"/>
      <c r="LDY115" s="123"/>
      <c r="LDZ115" s="123"/>
      <c r="LEA115" s="123"/>
      <c r="LEB115" s="123"/>
      <c r="LEC115" s="123"/>
      <c r="LED115" s="123"/>
      <c r="LEE115" s="123"/>
      <c r="LEF115" s="123"/>
      <c r="LEG115" s="123"/>
      <c r="LEH115" s="123"/>
      <c r="LEI115" s="123"/>
      <c r="LEJ115" s="123"/>
      <c r="LEK115" s="123"/>
      <c r="LEL115" s="123"/>
      <c r="LEM115" s="123"/>
      <c r="LEN115" s="123"/>
      <c r="LEO115" s="123"/>
      <c r="LEP115" s="123"/>
      <c r="LEQ115" s="123"/>
      <c r="LER115" s="123"/>
      <c r="LES115" s="123"/>
      <c r="LET115" s="123"/>
      <c r="LEU115" s="123"/>
      <c r="LEV115" s="123"/>
      <c r="LEW115" s="123"/>
      <c r="LEX115" s="123"/>
      <c r="LEY115" s="123"/>
      <c r="LEZ115" s="123"/>
      <c r="LFA115" s="123"/>
      <c r="LFB115" s="123"/>
      <c r="LFC115" s="123"/>
      <c r="LFD115" s="123"/>
      <c r="LFE115" s="123"/>
      <c r="LFF115" s="123"/>
      <c r="LFG115" s="123"/>
      <c r="LFH115" s="123"/>
      <c r="LFI115" s="123"/>
      <c r="LFJ115" s="123"/>
      <c r="LFK115" s="123"/>
      <c r="LFL115" s="123"/>
      <c r="LFM115" s="123"/>
      <c r="LFN115" s="123"/>
      <c r="LFO115" s="123"/>
      <c r="LFP115" s="123"/>
      <c r="LFQ115" s="123"/>
      <c r="LFR115" s="123"/>
      <c r="LFS115" s="123"/>
      <c r="LFT115" s="123"/>
      <c r="LFU115" s="123"/>
      <c r="LFV115" s="123"/>
      <c r="LFW115" s="123"/>
      <c r="LFX115" s="123"/>
      <c r="LFY115" s="123"/>
      <c r="LFZ115" s="123"/>
      <c r="LGA115" s="123"/>
      <c r="LGB115" s="123"/>
      <c r="LGC115" s="123"/>
      <c r="LGD115" s="123"/>
      <c r="LGE115" s="123"/>
      <c r="LGF115" s="123"/>
      <c r="LGG115" s="123"/>
      <c r="LGH115" s="123"/>
      <c r="LGI115" s="123"/>
      <c r="LGJ115" s="123"/>
      <c r="LGK115" s="123"/>
      <c r="LGL115" s="123"/>
      <c r="LGM115" s="123"/>
      <c r="LGN115" s="123"/>
      <c r="LGO115" s="123"/>
      <c r="LGP115" s="123"/>
      <c r="LGQ115" s="123"/>
      <c r="LGR115" s="123"/>
      <c r="LGS115" s="123"/>
      <c r="LGT115" s="123"/>
      <c r="LGU115" s="123"/>
      <c r="LGV115" s="123"/>
      <c r="LGW115" s="123"/>
      <c r="LGX115" s="123"/>
      <c r="LGY115" s="123"/>
      <c r="LGZ115" s="123"/>
      <c r="LHA115" s="123"/>
      <c r="LHB115" s="123"/>
      <c r="LHC115" s="123"/>
      <c r="LHD115" s="123"/>
      <c r="LHE115" s="123"/>
      <c r="LHF115" s="123"/>
      <c r="LHG115" s="123"/>
      <c r="LHH115" s="123"/>
      <c r="LHI115" s="123"/>
      <c r="LHJ115" s="123"/>
      <c r="LHK115" s="123"/>
      <c r="LHL115" s="123"/>
      <c r="LHM115" s="123"/>
      <c r="LHN115" s="123"/>
      <c r="LHO115" s="123"/>
      <c r="LHP115" s="123"/>
      <c r="LHQ115" s="123"/>
      <c r="LHR115" s="123"/>
      <c r="LHS115" s="123"/>
      <c r="LHT115" s="123"/>
      <c r="LHU115" s="123"/>
      <c r="LHV115" s="123"/>
      <c r="LHW115" s="123"/>
      <c r="LHX115" s="123"/>
      <c r="LHY115" s="123"/>
      <c r="LHZ115" s="123"/>
      <c r="LIA115" s="123"/>
      <c r="LIB115" s="123"/>
      <c r="LIC115" s="123"/>
      <c r="LID115" s="123"/>
      <c r="LIE115" s="123"/>
      <c r="LIF115" s="123"/>
      <c r="LIG115" s="123"/>
      <c r="LIH115" s="123"/>
      <c r="LII115" s="123"/>
      <c r="LIJ115" s="123"/>
      <c r="LIK115" s="123"/>
      <c r="LIL115" s="123"/>
      <c r="LIM115" s="123"/>
      <c r="LIN115" s="123"/>
      <c r="LIO115" s="123"/>
      <c r="LIP115" s="123"/>
      <c r="LIQ115" s="123"/>
      <c r="LIR115" s="123"/>
      <c r="LIS115" s="123"/>
      <c r="LIT115" s="123"/>
      <c r="LIU115" s="123"/>
      <c r="LIV115" s="123"/>
      <c r="LIW115" s="123"/>
      <c r="LIX115" s="123"/>
      <c r="LIY115" s="123"/>
      <c r="LIZ115" s="123"/>
      <c r="LJA115" s="123"/>
      <c r="LJB115" s="123"/>
      <c r="LJC115" s="123"/>
      <c r="LJD115" s="123"/>
      <c r="LJE115" s="123"/>
      <c r="LJF115" s="123"/>
      <c r="LJG115" s="123"/>
      <c r="LJH115" s="123"/>
      <c r="LJI115" s="123"/>
      <c r="LJJ115" s="123"/>
      <c r="LJK115" s="123"/>
      <c r="LJL115" s="123"/>
      <c r="LJM115" s="123"/>
      <c r="LJN115" s="123"/>
      <c r="LJO115" s="123"/>
      <c r="LJP115" s="123"/>
      <c r="LJQ115" s="123"/>
      <c r="LJR115" s="123"/>
      <c r="LJS115" s="123"/>
      <c r="LJT115" s="123"/>
      <c r="LJU115" s="123"/>
      <c r="LJV115" s="123"/>
      <c r="LJW115" s="123"/>
      <c r="LJX115" s="123"/>
      <c r="LJY115" s="123"/>
      <c r="LJZ115" s="123"/>
      <c r="LKA115" s="123"/>
      <c r="LKB115" s="123"/>
      <c r="LKC115" s="123"/>
      <c r="LKD115" s="123"/>
      <c r="LKE115" s="123"/>
      <c r="LKF115" s="123"/>
      <c r="LKG115" s="123"/>
      <c r="LKH115" s="123"/>
      <c r="LKI115" s="123"/>
      <c r="LKJ115" s="123"/>
      <c r="LKK115" s="123"/>
      <c r="LKL115" s="123"/>
      <c r="LKM115" s="123"/>
      <c r="LKN115" s="123"/>
      <c r="LKO115" s="123"/>
      <c r="LKP115" s="123"/>
      <c r="LKQ115" s="123"/>
      <c r="LKR115" s="123"/>
      <c r="LKS115" s="123"/>
      <c r="LKT115" s="123"/>
      <c r="LKU115" s="123"/>
      <c r="LKV115" s="123"/>
      <c r="LKW115" s="123"/>
      <c r="LKX115" s="123"/>
      <c r="LKY115" s="123"/>
      <c r="LKZ115" s="123"/>
      <c r="LLA115" s="123"/>
      <c r="LLB115" s="123"/>
      <c r="LLC115" s="123"/>
      <c r="LLD115" s="123"/>
      <c r="LLE115" s="123"/>
      <c r="LLF115" s="123"/>
      <c r="LLG115" s="123"/>
      <c r="LLH115" s="123"/>
      <c r="LLI115" s="123"/>
      <c r="LLJ115" s="123"/>
      <c r="LLK115" s="123"/>
      <c r="LLL115" s="123"/>
      <c r="LLM115" s="123"/>
      <c r="LLN115" s="123"/>
      <c r="LLO115" s="123"/>
      <c r="LLP115" s="123"/>
      <c r="LLQ115" s="123"/>
      <c r="LLR115" s="123"/>
      <c r="LLS115" s="123"/>
      <c r="LLT115" s="123"/>
      <c r="LLU115" s="123"/>
      <c r="LLV115" s="123"/>
      <c r="LLW115" s="123"/>
      <c r="LLX115" s="123"/>
      <c r="LLY115" s="123"/>
      <c r="LLZ115" s="123"/>
      <c r="LMA115" s="123"/>
      <c r="LMB115" s="123"/>
      <c r="LMC115" s="123"/>
      <c r="LMD115" s="123"/>
      <c r="LME115" s="123"/>
      <c r="LMF115" s="123"/>
      <c r="LMG115" s="123"/>
      <c r="LMH115" s="123"/>
      <c r="LMI115" s="123"/>
      <c r="LMJ115" s="123"/>
      <c r="LMK115" s="123"/>
      <c r="LML115" s="123"/>
      <c r="LMM115" s="123"/>
      <c r="LMN115" s="123"/>
      <c r="LMO115" s="123"/>
      <c r="LMP115" s="123"/>
      <c r="LMQ115" s="123"/>
      <c r="LMR115" s="123"/>
      <c r="LMS115" s="123"/>
      <c r="LMT115" s="123"/>
      <c r="LMU115" s="123"/>
      <c r="LMV115" s="123"/>
      <c r="LMW115" s="123"/>
      <c r="LMX115" s="123"/>
      <c r="LMY115" s="123"/>
      <c r="LMZ115" s="123"/>
      <c r="LNA115" s="123"/>
      <c r="LNB115" s="123"/>
      <c r="LNC115" s="123"/>
      <c r="LND115" s="123"/>
      <c r="LNE115" s="123"/>
      <c r="LNF115" s="123"/>
      <c r="LNG115" s="123"/>
      <c r="LNH115" s="123"/>
      <c r="LNI115" s="123"/>
      <c r="LNJ115" s="123"/>
      <c r="LNK115" s="123"/>
      <c r="LNL115" s="123"/>
      <c r="LNM115" s="123"/>
      <c r="LNN115" s="123"/>
      <c r="LNO115" s="123"/>
      <c r="LNP115" s="123"/>
      <c r="LNQ115" s="123"/>
      <c r="LNR115" s="123"/>
      <c r="LNS115" s="123"/>
      <c r="LNT115" s="123"/>
      <c r="LNU115" s="123"/>
      <c r="LNV115" s="123"/>
      <c r="LNW115" s="123"/>
      <c r="LNX115" s="123"/>
      <c r="LNY115" s="123"/>
      <c r="LNZ115" s="123"/>
      <c r="LOA115" s="123"/>
      <c r="LOB115" s="123"/>
      <c r="LOC115" s="123"/>
      <c r="LOD115" s="123"/>
      <c r="LOE115" s="123"/>
      <c r="LOF115" s="123"/>
      <c r="LOG115" s="123"/>
      <c r="LOH115" s="123"/>
      <c r="LOI115" s="123"/>
      <c r="LOJ115" s="123"/>
      <c r="LOK115" s="123"/>
      <c r="LOL115" s="123"/>
      <c r="LOM115" s="123"/>
      <c r="LON115" s="123"/>
      <c r="LOO115" s="123"/>
      <c r="LOP115" s="123"/>
      <c r="LOQ115" s="123"/>
      <c r="LOR115" s="123"/>
      <c r="LOS115" s="123"/>
      <c r="LOT115" s="123"/>
      <c r="LOU115" s="123"/>
      <c r="LOV115" s="123"/>
      <c r="LOW115" s="123"/>
      <c r="LOX115" s="123"/>
      <c r="LOY115" s="123"/>
      <c r="LOZ115" s="123"/>
      <c r="LPA115" s="123"/>
      <c r="LPB115" s="123"/>
      <c r="LPC115" s="123"/>
      <c r="LPD115" s="123"/>
      <c r="LPE115" s="123"/>
      <c r="LPF115" s="123"/>
      <c r="LPG115" s="123"/>
      <c r="LPH115" s="123"/>
      <c r="LPI115" s="123"/>
      <c r="LPJ115" s="123"/>
      <c r="LPK115" s="123"/>
      <c r="LPL115" s="123"/>
      <c r="LPM115" s="123"/>
      <c r="LPN115" s="123"/>
      <c r="LPO115" s="123"/>
      <c r="LPP115" s="123"/>
      <c r="LPQ115" s="123"/>
      <c r="LPR115" s="123"/>
      <c r="LPS115" s="123"/>
      <c r="LPT115" s="123"/>
      <c r="LPU115" s="123"/>
      <c r="LPV115" s="123"/>
      <c r="LPW115" s="123"/>
      <c r="LPX115" s="123"/>
      <c r="LPY115" s="123"/>
      <c r="LPZ115" s="123"/>
      <c r="LQA115" s="123"/>
      <c r="LQB115" s="123"/>
      <c r="LQC115" s="123"/>
      <c r="LQD115" s="123"/>
      <c r="LQE115" s="123"/>
      <c r="LQF115" s="123"/>
      <c r="LQG115" s="123"/>
      <c r="LQH115" s="123"/>
      <c r="LQI115" s="123"/>
      <c r="LQJ115" s="123"/>
      <c r="LQK115" s="123"/>
      <c r="LQL115" s="123"/>
      <c r="LQM115" s="123"/>
      <c r="LQN115" s="123"/>
      <c r="LQO115" s="123"/>
      <c r="LQP115" s="123"/>
      <c r="LQQ115" s="123"/>
      <c r="LQR115" s="123"/>
      <c r="LQS115" s="123"/>
      <c r="LQT115" s="123"/>
      <c r="LQU115" s="123"/>
      <c r="LQV115" s="123"/>
      <c r="LQW115" s="123"/>
      <c r="LQX115" s="123"/>
      <c r="LQY115" s="123"/>
      <c r="LQZ115" s="123"/>
      <c r="LRA115" s="123"/>
      <c r="LRB115" s="123"/>
      <c r="LRC115" s="123"/>
      <c r="LRD115" s="123"/>
      <c r="LRE115" s="123"/>
      <c r="LRF115" s="123"/>
      <c r="LRG115" s="123"/>
      <c r="LRH115" s="123"/>
      <c r="LRI115" s="123"/>
      <c r="LRJ115" s="123"/>
      <c r="LRK115" s="123"/>
      <c r="LRL115" s="123"/>
      <c r="LRM115" s="123"/>
      <c r="LRN115" s="123"/>
      <c r="LRO115" s="123"/>
      <c r="LRP115" s="123"/>
      <c r="LRQ115" s="123"/>
      <c r="LRR115" s="123"/>
      <c r="LRS115" s="123"/>
      <c r="LRT115" s="123"/>
      <c r="LRU115" s="123"/>
      <c r="LRV115" s="123"/>
      <c r="LRW115" s="123"/>
      <c r="LRX115" s="123"/>
      <c r="LRY115" s="123"/>
      <c r="LRZ115" s="123"/>
      <c r="LSA115" s="123"/>
      <c r="LSB115" s="123"/>
      <c r="LSC115" s="123"/>
      <c r="LSD115" s="123"/>
      <c r="LSE115" s="123"/>
      <c r="LSF115" s="123"/>
      <c r="LSG115" s="123"/>
      <c r="LSH115" s="123"/>
      <c r="LSI115" s="123"/>
      <c r="LSJ115" s="123"/>
      <c r="LSK115" s="123"/>
      <c r="LSL115" s="123"/>
      <c r="LSM115" s="123"/>
      <c r="LSN115" s="123"/>
      <c r="LSO115" s="123"/>
      <c r="LSP115" s="123"/>
      <c r="LSQ115" s="123"/>
      <c r="LSR115" s="123"/>
      <c r="LSS115" s="123"/>
      <c r="LST115" s="123"/>
      <c r="LSU115" s="123"/>
      <c r="LSV115" s="123"/>
      <c r="LSW115" s="123"/>
      <c r="LSX115" s="123"/>
      <c r="LSY115" s="123"/>
      <c r="LSZ115" s="123"/>
      <c r="LTA115" s="123"/>
      <c r="LTB115" s="123"/>
      <c r="LTC115" s="123"/>
      <c r="LTD115" s="123"/>
      <c r="LTE115" s="123"/>
      <c r="LTF115" s="123"/>
      <c r="LTG115" s="123"/>
      <c r="LTH115" s="123"/>
      <c r="LTI115" s="123"/>
      <c r="LTJ115" s="123"/>
      <c r="LTK115" s="123"/>
      <c r="LTL115" s="123"/>
      <c r="LTM115" s="123"/>
      <c r="LTN115" s="123"/>
      <c r="LTO115" s="123"/>
      <c r="LTP115" s="123"/>
      <c r="LTQ115" s="123"/>
      <c r="LTR115" s="123"/>
      <c r="LTS115" s="123"/>
      <c r="LTT115" s="123"/>
      <c r="LTU115" s="123"/>
      <c r="LTV115" s="123"/>
      <c r="LTW115" s="123"/>
      <c r="LTX115" s="123"/>
      <c r="LTY115" s="123"/>
      <c r="LTZ115" s="123"/>
      <c r="LUA115" s="123"/>
      <c r="LUB115" s="123"/>
      <c r="LUC115" s="123"/>
      <c r="LUD115" s="123"/>
      <c r="LUE115" s="123"/>
      <c r="LUF115" s="123"/>
      <c r="LUG115" s="123"/>
      <c r="LUH115" s="123"/>
      <c r="LUI115" s="123"/>
      <c r="LUJ115" s="123"/>
      <c r="LUK115" s="123"/>
      <c r="LUL115" s="123"/>
      <c r="LUM115" s="123"/>
      <c r="LUN115" s="123"/>
      <c r="LUO115" s="123"/>
      <c r="LUP115" s="123"/>
      <c r="LUQ115" s="123"/>
      <c r="LUR115" s="123"/>
      <c r="LUS115" s="123"/>
      <c r="LUT115" s="123"/>
      <c r="LUU115" s="123"/>
      <c r="LUV115" s="123"/>
      <c r="LUW115" s="123"/>
      <c r="LUX115" s="123"/>
      <c r="LUY115" s="123"/>
      <c r="LUZ115" s="123"/>
      <c r="LVA115" s="123"/>
      <c r="LVB115" s="123"/>
      <c r="LVC115" s="123"/>
      <c r="LVD115" s="123"/>
      <c r="LVE115" s="123"/>
      <c r="LVF115" s="123"/>
      <c r="LVG115" s="123"/>
      <c r="LVH115" s="123"/>
      <c r="LVI115" s="123"/>
      <c r="LVJ115" s="123"/>
      <c r="LVK115" s="123"/>
      <c r="LVL115" s="123"/>
      <c r="LVM115" s="123"/>
      <c r="LVN115" s="123"/>
      <c r="LVO115" s="123"/>
      <c r="LVP115" s="123"/>
      <c r="LVQ115" s="123"/>
      <c r="LVR115" s="123"/>
      <c r="LVS115" s="123"/>
      <c r="LVT115" s="123"/>
      <c r="LVU115" s="123"/>
      <c r="LVV115" s="123"/>
      <c r="LVW115" s="123"/>
      <c r="LVX115" s="123"/>
      <c r="LVY115" s="123"/>
      <c r="LVZ115" s="123"/>
      <c r="LWA115" s="123"/>
      <c r="LWB115" s="123"/>
      <c r="LWC115" s="123"/>
      <c r="LWD115" s="123"/>
      <c r="LWE115" s="123"/>
      <c r="LWF115" s="123"/>
      <c r="LWG115" s="123"/>
      <c r="LWH115" s="123"/>
      <c r="LWI115" s="123"/>
      <c r="LWJ115" s="123"/>
      <c r="LWK115" s="123"/>
      <c r="LWL115" s="123"/>
      <c r="LWM115" s="123"/>
      <c r="LWN115" s="123"/>
      <c r="LWO115" s="123"/>
      <c r="LWP115" s="123"/>
      <c r="LWQ115" s="123"/>
      <c r="LWR115" s="123"/>
      <c r="LWS115" s="123"/>
      <c r="LWT115" s="123"/>
      <c r="LWU115" s="123"/>
      <c r="LWV115" s="123"/>
      <c r="LWW115" s="123"/>
      <c r="LWX115" s="123"/>
      <c r="LWY115" s="123"/>
      <c r="LWZ115" s="123"/>
      <c r="LXA115" s="123"/>
      <c r="LXB115" s="123"/>
      <c r="LXC115" s="123"/>
      <c r="LXD115" s="123"/>
      <c r="LXE115" s="123"/>
      <c r="LXF115" s="123"/>
      <c r="LXG115" s="123"/>
      <c r="LXH115" s="123"/>
      <c r="LXI115" s="123"/>
      <c r="LXJ115" s="123"/>
      <c r="LXK115" s="123"/>
      <c r="LXL115" s="123"/>
      <c r="LXM115" s="123"/>
      <c r="LXN115" s="123"/>
      <c r="LXO115" s="123"/>
      <c r="LXP115" s="123"/>
      <c r="LXQ115" s="123"/>
      <c r="LXR115" s="123"/>
      <c r="LXS115" s="123"/>
      <c r="LXT115" s="123"/>
      <c r="LXU115" s="123"/>
      <c r="LXV115" s="123"/>
      <c r="LXW115" s="123"/>
      <c r="LXX115" s="123"/>
      <c r="LXY115" s="123"/>
      <c r="LXZ115" s="123"/>
      <c r="LYA115" s="123"/>
      <c r="LYB115" s="123"/>
      <c r="LYC115" s="123"/>
      <c r="LYD115" s="123"/>
      <c r="LYE115" s="123"/>
      <c r="LYF115" s="123"/>
      <c r="LYG115" s="123"/>
      <c r="LYH115" s="123"/>
      <c r="LYI115" s="123"/>
      <c r="LYJ115" s="123"/>
      <c r="LYK115" s="123"/>
      <c r="LYL115" s="123"/>
      <c r="LYM115" s="123"/>
      <c r="LYN115" s="123"/>
      <c r="LYO115" s="123"/>
      <c r="LYP115" s="123"/>
      <c r="LYQ115" s="123"/>
      <c r="LYR115" s="123"/>
      <c r="LYS115" s="123"/>
      <c r="LYT115" s="123"/>
      <c r="LYU115" s="123"/>
      <c r="LYV115" s="123"/>
      <c r="LYW115" s="123"/>
      <c r="LYX115" s="123"/>
      <c r="LYY115" s="123"/>
      <c r="LYZ115" s="123"/>
      <c r="LZA115" s="123"/>
      <c r="LZB115" s="123"/>
      <c r="LZC115" s="123"/>
      <c r="LZD115" s="123"/>
      <c r="LZE115" s="123"/>
      <c r="LZF115" s="123"/>
      <c r="LZG115" s="123"/>
      <c r="LZH115" s="123"/>
      <c r="LZI115" s="123"/>
      <c r="LZJ115" s="123"/>
      <c r="LZK115" s="123"/>
      <c r="LZL115" s="123"/>
      <c r="LZM115" s="123"/>
      <c r="LZN115" s="123"/>
      <c r="LZO115" s="123"/>
      <c r="LZP115" s="123"/>
      <c r="LZQ115" s="123"/>
      <c r="LZR115" s="123"/>
      <c r="LZS115" s="123"/>
      <c r="LZT115" s="123"/>
      <c r="LZU115" s="123"/>
      <c r="LZV115" s="123"/>
      <c r="LZW115" s="123"/>
      <c r="LZX115" s="123"/>
      <c r="LZY115" s="123"/>
      <c r="LZZ115" s="123"/>
      <c r="MAA115" s="123"/>
      <c r="MAB115" s="123"/>
      <c r="MAC115" s="123"/>
      <c r="MAD115" s="123"/>
      <c r="MAE115" s="123"/>
      <c r="MAF115" s="123"/>
      <c r="MAG115" s="123"/>
      <c r="MAH115" s="123"/>
      <c r="MAI115" s="123"/>
      <c r="MAJ115" s="123"/>
      <c r="MAK115" s="123"/>
      <c r="MAL115" s="123"/>
      <c r="MAM115" s="123"/>
      <c r="MAN115" s="123"/>
      <c r="MAO115" s="123"/>
      <c r="MAP115" s="123"/>
      <c r="MAQ115" s="123"/>
      <c r="MAR115" s="123"/>
      <c r="MAS115" s="123"/>
      <c r="MAT115" s="123"/>
      <c r="MAU115" s="123"/>
      <c r="MAV115" s="123"/>
      <c r="MAW115" s="123"/>
      <c r="MAX115" s="123"/>
      <c r="MAY115" s="123"/>
      <c r="MAZ115" s="123"/>
      <c r="MBA115" s="123"/>
      <c r="MBB115" s="123"/>
      <c r="MBC115" s="123"/>
      <c r="MBD115" s="123"/>
      <c r="MBE115" s="123"/>
      <c r="MBF115" s="123"/>
      <c r="MBG115" s="123"/>
      <c r="MBH115" s="123"/>
      <c r="MBI115" s="123"/>
      <c r="MBJ115" s="123"/>
      <c r="MBK115" s="123"/>
      <c r="MBL115" s="123"/>
      <c r="MBM115" s="123"/>
      <c r="MBN115" s="123"/>
      <c r="MBO115" s="123"/>
      <c r="MBP115" s="123"/>
      <c r="MBQ115" s="123"/>
      <c r="MBR115" s="123"/>
      <c r="MBS115" s="123"/>
      <c r="MBT115" s="123"/>
      <c r="MBU115" s="123"/>
      <c r="MBV115" s="123"/>
      <c r="MBW115" s="123"/>
      <c r="MBX115" s="123"/>
      <c r="MBY115" s="123"/>
      <c r="MBZ115" s="123"/>
      <c r="MCA115" s="123"/>
      <c r="MCB115" s="123"/>
      <c r="MCC115" s="123"/>
      <c r="MCD115" s="123"/>
      <c r="MCE115" s="123"/>
      <c r="MCF115" s="123"/>
      <c r="MCG115" s="123"/>
      <c r="MCH115" s="123"/>
      <c r="MCI115" s="123"/>
      <c r="MCJ115" s="123"/>
      <c r="MCK115" s="123"/>
      <c r="MCL115" s="123"/>
      <c r="MCM115" s="123"/>
      <c r="MCN115" s="123"/>
      <c r="MCO115" s="123"/>
      <c r="MCP115" s="123"/>
      <c r="MCQ115" s="123"/>
      <c r="MCR115" s="123"/>
      <c r="MCS115" s="123"/>
      <c r="MCT115" s="123"/>
      <c r="MCU115" s="123"/>
      <c r="MCV115" s="123"/>
      <c r="MCW115" s="123"/>
      <c r="MCX115" s="123"/>
      <c r="MCY115" s="123"/>
      <c r="MCZ115" s="123"/>
      <c r="MDA115" s="123"/>
      <c r="MDB115" s="123"/>
      <c r="MDC115" s="123"/>
      <c r="MDD115" s="123"/>
      <c r="MDE115" s="123"/>
      <c r="MDF115" s="123"/>
      <c r="MDG115" s="123"/>
      <c r="MDH115" s="123"/>
      <c r="MDI115" s="123"/>
      <c r="MDJ115" s="123"/>
      <c r="MDK115" s="123"/>
      <c r="MDL115" s="123"/>
      <c r="MDM115" s="123"/>
      <c r="MDN115" s="123"/>
      <c r="MDO115" s="123"/>
      <c r="MDP115" s="123"/>
      <c r="MDQ115" s="123"/>
      <c r="MDR115" s="123"/>
      <c r="MDS115" s="123"/>
      <c r="MDT115" s="123"/>
      <c r="MDU115" s="123"/>
      <c r="MDV115" s="123"/>
      <c r="MDW115" s="123"/>
      <c r="MDX115" s="123"/>
      <c r="MDY115" s="123"/>
      <c r="MDZ115" s="123"/>
      <c r="MEA115" s="123"/>
      <c r="MEB115" s="123"/>
      <c r="MEC115" s="123"/>
      <c r="MED115" s="123"/>
      <c r="MEE115" s="123"/>
      <c r="MEF115" s="123"/>
      <c r="MEG115" s="123"/>
      <c r="MEH115" s="123"/>
      <c r="MEI115" s="123"/>
      <c r="MEJ115" s="123"/>
      <c r="MEK115" s="123"/>
      <c r="MEL115" s="123"/>
      <c r="MEM115" s="123"/>
      <c r="MEN115" s="123"/>
      <c r="MEO115" s="123"/>
      <c r="MEP115" s="123"/>
      <c r="MEQ115" s="123"/>
      <c r="MER115" s="123"/>
      <c r="MES115" s="123"/>
      <c r="MET115" s="123"/>
      <c r="MEU115" s="123"/>
      <c r="MEV115" s="123"/>
      <c r="MEW115" s="123"/>
      <c r="MEX115" s="123"/>
      <c r="MEY115" s="123"/>
      <c r="MEZ115" s="123"/>
      <c r="MFA115" s="123"/>
      <c r="MFB115" s="123"/>
      <c r="MFC115" s="123"/>
      <c r="MFD115" s="123"/>
      <c r="MFE115" s="123"/>
      <c r="MFF115" s="123"/>
      <c r="MFG115" s="123"/>
      <c r="MFH115" s="123"/>
      <c r="MFI115" s="123"/>
      <c r="MFJ115" s="123"/>
      <c r="MFK115" s="123"/>
      <c r="MFL115" s="123"/>
      <c r="MFM115" s="123"/>
      <c r="MFN115" s="123"/>
      <c r="MFO115" s="123"/>
      <c r="MFP115" s="123"/>
      <c r="MFQ115" s="123"/>
      <c r="MFR115" s="123"/>
      <c r="MFS115" s="123"/>
      <c r="MFT115" s="123"/>
      <c r="MFU115" s="123"/>
      <c r="MFV115" s="123"/>
      <c r="MFW115" s="123"/>
      <c r="MFX115" s="123"/>
      <c r="MFY115" s="123"/>
      <c r="MFZ115" s="123"/>
      <c r="MGA115" s="123"/>
      <c r="MGB115" s="123"/>
      <c r="MGC115" s="123"/>
      <c r="MGD115" s="123"/>
      <c r="MGE115" s="123"/>
      <c r="MGF115" s="123"/>
      <c r="MGG115" s="123"/>
      <c r="MGH115" s="123"/>
      <c r="MGI115" s="123"/>
      <c r="MGJ115" s="123"/>
      <c r="MGK115" s="123"/>
      <c r="MGL115" s="123"/>
      <c r="MGM115" s="123"/>
      <c r="MGN115" s="123"/>
      <c r="MGO115" s="123"/>
      <c r="MGP115" s="123"/>
      <c r="MGQ115" s="123"/>
      <c r="MGR115" s="123"/>
      <c r="MGS115" s="123"/>
      <c r="MGT115" s="123"/>
      <c r="MGU115" s="123"/>
      <c r="MGV115" s="123"/>
      <c r="MGW115" s="123"/>
      <c r="MGX115" s="123"/>
      <c r="MGY115" s="123"/>
      <c r="MGZ115" s="123"/>
      <c r="MHA115" s="123"/>
      <c r="MHB115" s="123"/>
      <c r="MHC115" s="123"/>
      <c r="MHD115" s="123"/>
      <c r="MHE115" s="123"/>
      <c r="MHF115" s="123"/>
      <c r="MHG115" s="123"/>
      <c r="MHH115" s="123"/>
      <c r="MHI115" s="123"/>
      <c r="MHJ115" s="123"/>
      <c r="MHK115" s="123"/>
      <c r="MHL115" s="123"/>
      <c r="MHM115" s="123"/>
      <c r="MHN115" s="123"/>
      <c r="MHO115" s="123"/>
      <c r="MHP115" s="123"/>
      <c r="MHQ115" s="123"/>
      <c r="MHR115" s="123"/>
      <c r="MHS115" s="123"/>
      <c r="MHT115" s="123"/>
      <c r="MHU115" s="123"/>
      <c r="MHV115" s="123"/>
      <c r="MHW115" s="123"/>
      <c r="MHX115" s="123"/>
      <c r="MHY115" s="123"/>
      <c r="MHZ115" s="123"/>
      <c r="MIA115" s="123"/>
      <c r="MIB115" s="123"/>
      <c r="MIC115" s="123"/>
      <c r="MID115" s="123"/>
      <c r="MIE115" s="123"/>
      <c r="MIF115" s="123"/>
      <c r="MIG115" s="123"/>
      <c r="MIH115" s="123"/>
      <c r="MII115" s="123"/>
      <c r="MIJ115" s="123"/>
      <c r="MIK115" s="123"/>
      <c r="MIL115" s="123"/>
      <c r="MIM115" s="123"/>
      <c r="MIN115" s="123"/>
      <c r="MIO115" s="123"/>
      <c r="MIP115" s="123"/>
      <c r="MIQ115" s="123"/>
      <c r="MIR115" s="123"/>
      <c r="MIS115" s="123"/>
      <c r="MIT115" s="123"/>
      <c r="MIU115" s="123"/>
      <c r="MIV115" s="123"/>
      <c r="MIW115" s="123"/>
      <c r="MIX115" s="123"/>
      <c r="MIY115" s="123"/>
      <c r="MIZ115" s="123"/>
      <c r="MJA115" s="123"/>
      <c r="MJB115" s="123"/>
      <c r="MJC115" s="123"/>
      <c r="MJD115" s="123"/>
      <c r="MJE115" s="123"/>
      <c r="MJF115" s="123"/>
      <c r="MJG115" s="123"/>
      <c r="MJH115" s="123"/>
      <c r="MJI115" s="123"/>
      <c r="MJJ115" s="123"/>
      <c r="MJK115" s="123"/>
      <c r="MJL115" s="123"/>
      <c r="MJM115" s="123"/>
      <c r="MJN115" s="123"/>
      <c r="MJO115" s="123"/>
      <c r="MJP115" s="123"/>
      <c r="MJQ115" s="123"/>
      <c r="MJR115" s="123"/>
      <c r="MJS115" s="123"/>
      <c r="MJT115" s="123"/>
      <c r="MJU115" s="123"/>
      <c r="MJV115" s="123"/>
      <c r="MJW115" s="123"/>
      <c r="MJX115" s="123"/>
      <c r="MJY115" s="123"/>
      <c r="MJZ115" s="123"/>
      <c r="MKA115" s="123"/>
      <c r="MKB115" s="123"/>
      <c r="MKC115" s="123"/>
      <c r="MKD115" s="123"/>
      <c r="MKE115" s="123"/>
      <c r="MKF115" s="123"/>
      <c r="MKG115" s="123"/>
      <c r="MKH115" s="123"/>
      <c r="MKI115" s="123"/>
      <c r="MKJ115" s="123"/>
      <c r="MKK115" s="123"/>
      <c r="MKL115" s="123"/>
      <c r="MKM115" s="123"/>
      <c r="MKN115" s="123"/>
      <c r="MKO115" s="123"/>
      <c r="MKP115" s="123"/>
      <c r="MKQ115" s="123"/>
      <c r="MKR115" s="123"/>
      <c r="MKS115" s="123"/>
      <c r="MKT115" s="123"/>
      <c r="MKU115" s="123"/>
      <c r="MKV115" s="123"/>
      <c r="MKW115" s="123"/>
      <c r="MKX115" s="123"/>
      <c r="MKY115" s="123"/>
      <c r="MKZ115" s="123"/>
      <c r="MLA115" s="123"/>
      <c r="MLB115" s="123"/>
      <c r="MLC115" s="123"/>
      <c r="MLD115" s="123"/>
      <c r="MLE115" s="123"/>
      <c r="MLF115" s="123"/>
      <c r="MLG115" s="123"/>
      <c r="MLH115" s="123"/>
      <c r="MLI115" s="123"/>
      <c r="MLJ115" s="123"/>
      <c r="MLK115" s="123"/>
      <c r="MLL115" s="123"/>
      <c r="MLM115" s="123"/>
      <c r="MLN115" s="123"/>
      <c r="MLO115" s="123"/>
      <c r="MLP115" s="123"/>
      <c r="MLQ115" s="123"/>
      <c r="MLR115" s="123"/>
      <c r="MLS115" s="123"/>
      <c r="MLT115" s="123"/>
      <c r="MLU115" s="123"/>
      <c r="MLV115" s="123"/>
      <c r="MLW115" s="123"/>
      <c r="MLX115" s="123"/>
      <c r="MLY115" s="123"/>
      <c r="MLZ115" s="123"/>
      <c r="MMA115" s="123"/>
      <c r="MMB115" s="123"/>
      <c r="MMC115" s="123"/>
      <c r="MMD115" s="123"/>
      <c r="MME115" s="123"/>
      <c r="MMF115" s="123"/>
      <c r="MMG115" s="123"/>
      <c r="MMH115" s="123"/>
      <c r="MMI115" s="123"/>
      <c r="MMJ115" s="123"/>
      <c r="MMK115" s="123"/>
      <c r="MML115" s="123"/>
      <c r="MMM115" s="123"/>
      <c r="MMN115" s="123"/>
      <c r="MMO115" s="123"/>
      <c r="MMP115" s="123"/>
      <c r="MMQ115" s="123"/>
      <c r="MMR115" s="123"/>
      <c r="MMS115" s="123"/>
      <c r="MMT115" s="123"/>
      <c r="MMU115" s="123"/>
      <c r="MMV115" s="123"/>
      <c r="MMW115" s="123"/>
      <c r="MMX115" s="123"/>
      <c r="MMY115" s="123"/>
      <c r="MMZ115" s="123"/>
      <c r="MNA115" s="123"/>
      <c r="MNB115" s="123"/>
      <c r="MNC115" s="123"/>
      <c r="MND115" s="123"/>
      <c r="MNE115" s="123"/>
      <c r="MNF115" s="123"/>
      <c r="MNG115" s="123"/>
      <c r="MNH115" s="123"/>
      <c r="MNI115" s="123"/>
      <c r="MNJ115" s="123"/>
      <c r="MNK115" s="123"/>
      <c r="MNL115" s="123"/>
      <c r="MNM115" s="123"/>
      <c r="MNN115" s="123"/>
      <c r="MNO115" s="123"/>
      <c r="MNP115" s="123"/>
      <c r="MNQ115" s="123"/>
      <c r="MNR115" s="123"/>
      <c r="MNS115" s="123"/>
      <c r="MNT115" s="123"/>
      <c r="MNU115" s="123"/>
      <c r="MNV115" s="123"/>
      <c r="MNW115" s="123"/>
      <c r="MNX115" s="123"/>
      <c r="MNY115" s="123"/>
      <c r="MNZ115" s="123"/>
      <c r="MOA115" s="123"/>
      <c r="MOB115" s="123"/>
      <c r="MOC115" s="123"/>
      <c r="MOD115" s="123"/>
      <c r="MOE115" s="123"/>
      <c r="MOF115" s="123"/>
      <c r="MOG115" s="123"/>
      <c r="MOH115" s="123"/>
      <c r="MOI115" s="123"/>
      <c r="MOJ115" s="123"/>
      <c r="MOK115" s="123"/>
      <c r="MOL115" s="123"/>
      <c r="MOM115" s="123"/>
      <c r="MON115" s="123"/>
      <c r="MOO115" s="123"/>
      <c r="MOP115" s="123"/>
      <c r="MOQ115" s="123"/>
      <c r="MOR115" s="123"/>
      <c r="MOS115" s="123"/>
      <c r="MOT115" s="123"/>
      <c r="MOU115" s="123"/>
      <c r="MOV115" s="123"/>
      <c r="MOW115" s="123"/>
      <c r="MOX115" s="123"/>
      <c r="MOY115" s="123"/>
      <c r="MOZ115" s="123"/>
      <c r="MPA115" s="123"/>
      <c r="MPB115" s="123"/>
      <c r="MPC115" s="123"/>
      <c r="MPD115" s="123"/>
      <c r="MPE115" s="123"/>
      <c r="MPF115" s="123"/>
      <c r="MPG115" s="123"/>
      <c r="MPH115" s="123"/>
      <c r="MPI115" s="123"/>
      <c r="MPJ115" s="123"/>
      <c r="MPK115" s="123"/>
      <c r="MPL115" s="123"/>
      <c r="MPM115" s="123"/>
      <c r="MPN115" s="123"/>
      <c r="MPO115" s="123"/>
      <c r="MPP115" s="123"/>
      <c r="MPQ115" s="123"/>
      <c r="MPR115" s="123"/>
      <c r="MPS115" s="123"/>
      <c r="MPT115" s="123"/>
      <c r="MPU115" s="123"/>
      <c r="MPV115" s="123"/>
      <c r="MPW115" s="123"/>
      <c r="MPX115" s="123"/>
      <c r="MPY115" s="123"/>
      <c r="MPZ115" s="123"/>
      <c r="MQA115" s="123"/>
      <c r="MQB115" s="123"/>
      <c r="MQC115" s="123"/>
      <c r="MQD115" s="123"/>
      <c r="MQE115" s="123"/>
      <c r="MQF115" s="123"/>
      <c r="MQG115" s="123"/>
      <c r="MQH115" s="123"/>
      <c r="MQI115" s="123"/>
      <c r="MQJ115" s="123"/>
      <c r="MQK115" s="123"/>
      <c r="MQL115" s="123"/>
      <c r="MQM115" s="123"/>
      <c r="MQN115" s="123"/>
      <c r="MQO115" s="123"/>
      <c r="MQP115" s="123"/>
      <c r="MQQ115" s="123"/>
      <c r="MQR115" s="123"/>
      <c r="MQS115" s="123"/>
      <c r="MQT115" s="123"/>
      <c r="MQU115" s="123"/>
      <c r="MQV115" s="123"/>
      <c r="MQW115" s="123"/>
      <c r="MQX115" s="123"/>
      <c r="MQY115" s="123"/>
      <c r="MQZ115" s="123"/>
      <c r="MRA115" s="123"/>
      <c r="MRB115" s="123"/>
      <c r="MRC115" s="123"/>
      <c r="MRD115" s="123"/>
      <c r="MRE115" s="123"/>
      <c r="MRF115" s="123"/>
      <c r="MRG115" s="123"/>
      <c r="MRH115" s="123"/>
      <c r="MRI115" s="123"/>
      <c r="MRJ115" s="123"/>
      <c r="MRK115" s="123"/>
      <c r="MRL115" s="123"/>
      <c r="MRM115" s="123"/>
      <c r="MRN115" s="123"/>
      <c r="MRO115" s="123"/>
      <c r="MRP115" s="123"/>
      <c r="MRQ115" s="123"/>
      <c r="MRR115" s="123"/>
      <c r="MRS115" s="123"/>
      <c r="MRT115" s="123"/>
      <c r="MRU115" s="123"/>
      <c r="MRV115" s="123"/>
      <c r="MRW115" s="123"/>
      <c r="MRX115" s="123"/>
      <c r="MRY115" s="123"/>
      <c r="MRZ115" s="123"/>
      <c r="MSA115" s="123"/>
      <c r="MSB115" s="123"/>
      <c r="MSC115" s="123"/>
      <c r="MSD115" s="123"/>
      <c r="MSE115" s="123"/>
      <c r="MSF115" s="123"/>
      <c r="MSG115" s="123"/>
      <c r="MSH115" s="123"/>
      <c r="MSI115" s="123"/>
      <c r="MSJ115" s="123"/>
      <c r="MSK115" s="123"/>
      <c r="MSL115" s="123"/>
      <c r="MSM115" s="123"/>
      <c r="MSN115" s="123"/>
      <c r="MSO115" s="123"/>
      <c r="MSP115" s="123"/>
      <c r="MSQ115" s="123"/>
      <c r="MSR115" s="123"/>
      <c r="MSS115" s="123"/>
      <c r="MST115" s="123"/>
      <c r="MSU115" s="123"/>
      <c r="MSV115" s="123"/>
      <c r="MSW115" s="123"/>
      <c r="MSX115" s="123"/>
      <c r="MSY115" s="123"/>
      <c r="MSZ115" s="123"/>
      <c r="MTA115" s="123"/>
      <c r="MTB115" s="123"/>
      <c r="MTC115" s="123"/>
      <c r="MTD115" s="123"/>
      <c r="MTE115" s="123"/>
      <c r="MTF115" s="123"/>
      <c r="MTG115" s="123"/>
      <c r="MTH115" s="123"/>
      <c r="MTI115" s="123"/>
      <c r="MTJ115" s="123"/>
      <c r="MTK115" s="123"/>
      <c r="MTL115" s="123"/>
      <c r="MTM115" s="123"/>
      <c r="MTN115" s="123"/>
      <c r="MTO115" s="123"/>
      <c r="MTP115" s="123"/>
      <c r="MTQ115" s="123"/>
      <c r="MTR115" s="123"/>
      <c r="MTS115" s="123"/>
      <c r="MTT115" s="123"/>
      <c r="MTU115" s="123"/>
      <c r="MTV115" s="123"/>
      <c r="MTW115" s="123"/>
      <c r="MTX115" s="123"/>
      <c r="MTY115" s="123"/>
      <c r="MTZ115" s="123"/>
      <c r="MUA115" s="123"/>
      <c r="MUB115" s="123"/>
      <c r="MUC115" s="123"/>
      <c r="MUD115" s="123"/>
      <c r="MUE115" s="123"/>
      <c r="MUF115" s="123"/>
      <c r="MUG115" s="123"/>
      <c r="MUH115" s="123"/>
      <c r="MUI115" s="123"/>
      <c r="MUJ115" s="123"/>
      <c r="MUK115" s="123"/>
      <c r="MUL115" s="123"/>
      <c r="MUM115" s="123"/>
      <c r="MUN115" s="123"/>
      <c r="MUO115" s="123"/>
      <c r="MUP115" s="123"/>
      <c r="MUQ115" s="123"/>
      <c r="MUR115" s="123"/>
      <c r="MUS115" s="123"/>
      <c r="MUT115" s="123"/>
      <c r="MUU115" s="123"/>
      <c r="MUV115" s="123"/>
      <c r="MUW115" s="123"/>
      <c r="MUX115" s="123"/>
      <c r="MUY115" s="123"/>
      <c r="MUZ115" s="123"/>
      <c r="MVA115" s="123"/>
      <c r="MVB115" s="123"/>
      <c r="MVC115" s="123"/>
      <c r="MVD115" s="123"/>
      <c r="MVE115" s="123"/>
      <c r="MVF115" s="123"/>
      <c r="MVG115" s="123"/>
      <c r="MVH115" s="123"/>
      <c r="MVI115" s="123"/>
      <c r="MVJ115" s="123"/>
      <c r="MVK115" s="123"/>
      <c r="MVL115" s="123"/>
      <c r="MVM115" s="123"/>
      <c r="MVN115" s="123"/>
      <c r="MVO115" s="123"/>
      <c r="MVP115" s="123"/>
      <c r="MVQ115" s="123"/>
      <c r="MVR115" s="123"/>
      <c r="MVS115" s="123"/>
      <c r="MVT115" s="123"/>
      <c r="MVU115" s="123"/>
      <c r="MVV115" s="123"/>
      <c r="MVW115" s="123"/>
      <c r="MVX115" s="123"/>
      <c r="MVY115" s="123"/>
      <c r="MVZ115" s="123"/>
      <c r="MWA115" s="123"/>
      <c r="MWB115" s="123"/>
      <c r="MWC115" s="123"/>
      <c r="MWD115" s="123"/>
      <c r="MWE115" s="123"/>
      <c r="MWF115" s="123"/>
      <c r="MWG115" s="123"/>
      <c r="MWH115" s="123"/>
      <c r="MWI115" s="123"/>
      <c r="MWJ115" s="123"/>
      <c r="MWK115" s="123"/>
      <c r="MWL115" s="123"/>
      <c r="MWM115" s="123"/>
      <c r="MWN115" s="123"/>
      <c r="MWO115" s="123"/>
      <c r="MWP115" s="123"/>
      <c r="MWQ115" s="123"/>
      <c r="MWR115" s="123"/>
      <c r="MWS115" s="123"/>
      <c r="MWT115" s="123"/>
      <c r="MWU115" s="123"/>
      <c r="MWV115" s="123"/>
      <c r="MWW115" s="123"/>
      <c r="MWX115" s="123"/>
      <c r="MWY115" s="123"/>
      <c r="MWZ115" s="123"/>
      <c r="MXA115" s="123"/>
      <c r="MXB115" s="123"/>
      <c r="MXC115" s="123"/>
      <c r="MXD115" s="123"/>
      <c r="MXE115" s="123"/>
      <c r="MXF115" s="123"/>
      <c r="MXG115" s="123"/>
      <c r="MXH115" s="123"/>
      <c r="MXI115" s="123"/>
      <c r="MXJ115" s="123"/>
      <c r="MXK115" s="123"/>
      <c r="MXL115" s="123"/>
      <c r="MXM115" s="123"/>
      <c r="MXN115" s="123"/>
      <c r="MXO115" s="123"/>
      <c r="MXP115" s="123"/>
      <c r="MXQ115" s="123"/>
      <c r="MXR115" s="123"/>
      <c r="MXS115" s="123"/>
      <c r="MXT115" s="123"/>
      <c r="MXU115" s="123"/>
      <c r="MXV115" s="123"/>
      <c r="MXW115" s="123"/>
      <c r="MXX115" s="123"/>
      <c r="MXY115" s="123"/>
      <c r="MXZ115" s="123"/>
      <c r="MYA115" s="123"/>
      <c r="MYB115" s="123"/>
      <c r="MYC115" s="123"/>
      <c r="MYD115" s="123"/>
      <c r="MYE115" s="123"/>
      <c r="MYF115" s="123"/>
      <c r="MYG115" s="123"/>
      <c r="MYH115" s="123"/>
      <c r="MYI115" s="123"/>
      <c r="MYJ115" s="123"/>
      <c r="MYK115" s="123"/>
      <c r="MYL115" s="123"/>
      <c r="MYM115" s="123"/>
      <c r="MYN115" s="123"/>
      <c r="MYO115" s="123"/>
      <c r="MYP115" s="123"/>
      <c r="MYQ115" s="123"/>
      <c r="MYR115" s="123"/>
      <c r="MYS115" s="123"/>
      <c r="MYT115" s="123"/>
      <c r="MYU115" s="123"/>
      <c r="MYV115" s="123"/>
      <c r="MYW115" s="123"/>
      <c r="MYX115" s="123"/>
      <c r="MYY115" s="123"/>
      <c r="MYZ115" s="123"/>
      <c r="MZA115" s="123"/>
      <c r="MZB115" s="123"/>
      <c r="MZC115" s="123"/>
      <c r="MZD115" s="123"/>
      <c r="MZE115" s="123"/>
      <c r="MZF115" s="123"/>
      <c r="MZG115" s="123"/>
      <c r="MZH115" s="123"/>
      <c r="MZI115" s="123"/>
      <c r="MZJ115" s="123"/>
      <c r="MZK115" s="123"/>
      <c r="MZL115" s="123"/>
      <c r="MZM115" s="123"/>
      <c r="MZN115" s="123"/>
      <c r="MZO115" s="123"/>
      <c r="MZP115" s="123"/>
      <c r="MZQ115" s="123"/>
      <c r="MZR115" s="123"/>
      <c r="MZS115" s="123"/>
      <c r="MZT115" s="123"/>
      <c r="MZU115" s="123"/>
      <c r="MZV115" s="123"/>
      <c r="MZW115" s="123"/>
      <c r="MZX115" s="123"/>
      <c r="MZY115" s="123"/>
      <c r="MZZ115" s="123"/>
      <c r="NAA115" s="123"/>
      <c r="NAB115" s="123"/>
      <c r="NAC115" s="123"/>
      <c r="NAD115" s="123"/>
      <c r="NAE115" s="123"/>
      <c r="NAF115" s="123"/>
      <c r="NAG115" s="123"/>
      <c r="NAH115" s="123"/>
      <c r="NAI115" s="123"/>
      <c r="NAJ115" s="123"/>
      <c r="NAK115" s="123"/>
      <c r="NAL115" s="123"/>
      <c r="NAM115" s="123"/>
      <c r="NAN115" s="123"/>
      <c r="NAO115" s="123"/>
      <c r="NAP115" s="123"/>
      <c r="NAQ115" s="123"/>
      <c r="NAR115" s="123"/>
      <c r="NAS115" s="123"/>
      <c r="NAT115" s="123"/>
      <c r="NAU115" s="123"/>
      <c r="NAV115" s="123"/>
      <c r="NAW115" s="123"/>
      <c r="NAX115" s="123"/>
      <c r="NAY115" s="123"/>
      <c r="NAZ115" s="123"/>
      <c r="NBA115" s="123"/>
      <c r="NBB115" s="123"/>
      <c r="NBC115" s="123"/>
      <c r="NBD115" s="123"/>
      <c r="NBE115" s="123"/>
      <c r="NBF115" s="123"/>
      <c r="NBG115" s="123"/>
      <c r="NBH115" s="123"/>
      <c r="NBI115" s="123"/>
      <c r="NBJ115" s="123"/>
      <c r="NBK115" s="123"/>
      <c r="NBL115" s="123"/>
      <c r="NBM115" s="123"/>
      <c r="NBN115" s="123"/>
      <c r="NBO115" s="123"/>
      <c r="NBP115" s="123"/>
      <c r="NBQ115" s="123"/>
      <c r="NBR115" s="123"/>
      <c r="NBS115" s="123"/>
      <c r="NBT115" s="123"/>
      <c r="NBU115" s="123"/>
      <c r="NBV115" s="123"/>
      <c r="NBW115" s="123"/>
      <c r="NBX115" s="123"/>
      <c r="NBY115" s="123"/>
      <c r="NBZ115" s="123"/>
      <c r="NCA115" s="123"/>
      <c r="NCB115" s="123"/>
      <c r="NCC115" s="123"/>
      <c r="NCD115" s="123"/>
      <c r="NCE115" s="123"/>
      <c r="NCF115" s="123"/>
      <c r="NCG115" s="123"/>
      <c r="NCH115" s="123"/>
      <c r="NCI115" s="123"/>
      <c r="NCJ115" s="123"/>
      <c r="NCK115" s="123"/>
      <c r="NCL115" s="123"/>
      <c r="NCM115" s="123"/>
      <c r="NCN115" s="123"/>
      <c r="NCO115" s="123"/>
      <c r="NCP115" s="123"/>
      <c r="NCQ115" s="123"/>
      <c r="NCR115" s="123"/>
      <c r="NCS115" s="123"/>
      <c r="NCT115" s="123"/>
      <c r="NCU115" s="123"/>
      <c r="NCV115" s="123"/>
      <c r="NCW115" s="123"/>
      <c r="NCX115" s="123"/>
      <c r="NCY115" s="123"/>
      <c r="NCZ115" s="123"/>
      <c r="NDA115" s="123"/>
      <c r="NDB115" s="123"/>
      <c r="NDC115" s="123"/>
      <c r="NDD115" s="123"/>
      <c r="NDE115" s="123"/>
      <c r="NDF115" s="123"/>
      <c r="NDG115" s="123"/>
      <c r="NDH115" s="123"/>
      <c r="NDI115" s="123"/>
      <c r="NDJ115" s="123"/>
      <c r="NDK115" s="123"/>
      <c r="NDL115" s="123"/>
      <c r="NDM115" s="123"/>
      <c r="NDN115" s="123"/>
      <c r="NDO115" s="123"/>
      <c r="NDP115" s="123"/>
      <c r="NDQ115" s="123"/>
      <c r="NDR115" s="123"/>
      <c r="NDS115" s="123"/>
      <c r="NDT115" s="123"/>
      <c r="NDU115" s="123"/>
      <c r="NDV115" s="123"/>
      <c r="NDW115" s="123"/>
      <c r="NDX115" s="123"/>
      <c r="NDY115" s="123"/>
      <c r="NDZ115" s="123"/>
      <c r="NEA115" s="123"/>
      <c r="NEB115" s="123"/>
      <c r="NEC115" s="123"/>
      <c r="NED115" s="123"/>
      <c r="NEE115" s="123"/>
      <c r="NEF115" s="123"/>
      <c r="NEG115" s="123"/>
      <c r="NEH115" s="123"/>
      <c r="NEI115" s="123"/>
      <c r="NEJ115" s="123"/>
      <c r="NEK115" s="123"/>
      <c r="NEL115" s="123"/>
      <c r="NEM115" s="123"/>
      <c r="NEN115" s="123"/>
      <c r="NEO115" s="123"/>
      <c r="NEP115" s="123"/>
      <c r="NEQ115" s="123"/>
      <c r="NER115" s="123"/>
      <c r="NES115" s="123"/>
      <c r="NET115" s="123"/>
      <c r="NEU115" s="123"/>
      <c r="NEV115" s="123"/>
      <c r="NEW115" s="123"/>
      <c r="NEX115" s="123"/>
      <c r="NEY115" s="123"/>
      <c r="NEZ115" s="123"/>
      <c r="NFA115" s="123"/>
      <c r="NFB115" s="123"/>
      <c r="NFC115" s="123"/>
      <c r="NFD115" s="123"/>
      <c r="NFE115" s="123"/>
      <c r="NFF115" s="123"/>
      <c r="NFG115" s="123"/>
      <c r="NFH115" s="123"/>
      <c r="NFI115" s="123"/>
      <c r="NFJ115" s="123"/>
      <c r="NFK115" s="123"/>
      <c r="NFL115" s="123"/>
      <c r="NFM115" s="123"/>
      <c r="NFN115" s="123"/>
      <c r="NFO115" s="123"/>
      <c r="NFP115" s="123"/>
      <c r="NFQ115" s="123"/>
      <c r="NFR115" s="123"/>
      <c r="NFS115" s="123"/>
      <c r="NFT115" s="123"/>
      <c r="NFU115" s="123"/>
      <c r="NFV115" s="123"/>
      <c r="NFW115" s="123"/>
      <c r="NFX115" s="123"/>
      <c r="NFY115" s="123"/>
      <c r="NFZ115" s="123"/>
      <c r="NGA115" s="123"/>
      <c r="NGB115" s="123"/>
      <c r="NGC115" s="123"/>
      <c r="NGD115" s="123"/>
      <c r="NGE115" s="123"/>
      <c r="NGF115" s="123"/>
      <c r="NGG115" s="123"/>
      <c r="NGH115" s="123"/>
      <c r="NGI115" s="123"/>
      <c r="NGJ115" s="123"/>
      <c r="NGK115" s="123"/>
      <c r="NGL115" s="123"/>
      <c r="NGM115" s="123"/>
      <c r="NGN115" s="123"/>
      <c r="NGO115" s="123"/>
      <c r="NGP115" s="123"/>
      <c r="NGQ115" s="123"/>
      <c r="NGR115" s="123"/>
      <c r="NGS115" s="123"/>
      <c r="NGT115" s="123"/>
      <c r="NGU115" s="123"/>
      <c r="NGV115" s="123"/>
      <c r="NGW115" s="123"/>
      <c r="NGX115" s="123"/>
      <c r="NGY115" s="123"/>
      <c r="NGZ115" s="123"/>
      <c r="NHA115" s="123"/>
      <c r="NHB115" s="123"/>
      <c r="NHC115" s="123"/>
      <c r="NHD115" s="123"/>
      <c r="NHE115" s="123"/>
      <c r="NHF115" s="123"/>
      <c r="NHG115" s="123"/>
      <c r="NHH115" s="123"/>
      <c r="NHI115" s="123"/>
      <c r="NHJ115" s="123"/>
      <c r="NHK115" s="123"/>
      <c r="NHL115" s="123"/>
      <c r="NHM115" s="123"/>
      <c r="NHN115" s="123"/>
      <c r="NHO115" s="123"/>
      <c r="NHP115" s="123"/>
      <c r="NHQ115" s="123"/>
      <c r="NHR115" s="123"/>
      <c r="NHS115" s="123"/>
      <c r="NHT115" s="123"/>
      <c r="NHU115" s="123"/>
      <c r="NHV115" s="123"/>
      <c r="NHW115" s="123"/>
      <c r="NHX115" s="123"/>
      <c r="NHY115" s="123"/>
      <c r="NHZ115" s="123"/>
      <c r="NIA115" s="123"/>
      <c r="NIB115" s="123"/>
      <c r="NIC115" s="123"/>
      <c r="NID115" s="123"/>
      <c r="NIE115" s="123"/>
      <c r="NIF115" s="123"/>
      <c r="NIG115" s="123"/>
      <c r="NIH115" s="123"/>
      <c r="NII115" s="123"/>
      <c r="NIJ115" s="123"/>
      <c r="NIK115" s="123"/>
      <c r="NIL115" s="123"/>
      <c r="NIM115" s="123"/>
      <c r="NIN115" s="123"/>
      <c r="NIO115" s="123"/>
      <c r="NIP115" s="123"/>
      <c r="NIQ115" s="123"/>
      <c r="NIR115" s="123"/>
      <c r="NIS115" s="123"/>
      <c r="NIT115" s="123"/>
      <c r="NIU115" s="123"/>
      <c r="NIV115" s="123"/>
      <c r="NIW115" s="123"/>
      <c r="NIX115" s="123"/>
      <c r="NIY115" s="123"/>
      <c r="NIZ115" s="123"/>
      <c r="NJA115" s="123"/>
      <c r="NJB115" s="123"/>
      <c r="NJC115" s="123"/>
      <c r="NJD115" s="123"/>
      <c r="NJE115" s="123"/>
      <c r="NJF115" s="123"/>
      <c r="NJG115" s="123"/>
      <c r="NJH115" s="123"/>
      <c r="NJI115" s="123"/>
      <c r="NJJ115" s="123"/>
      <c r="NJK115" s="123"/>
      <c r="NJL115" s="123"/>
      <c r="NJM115" s="123"/>
      <c r="NJN115" s="123"/>
      <c r="NJO115" s="123"/>
      <c r="NJP115" s="123"/>
      <c r="NJQ115" s="123"/>
      <c r="NJR115" s="123"/>
      <c r="NJS115" s="123"/>
      <c r="NJT115" s="123"/>
      <c r="NJU115" s="123"/>
      <c r="NJV115" s="123"/>
      <c r="NJW115" s="123"/>
      <c r="NJX115" s="123"/>
      <c r="NJY115" s="123"/>
      <c r="NJZ115" s="123"/>
      <c r="NKA115" s="123"/>
      <c r="NKB115" s="123"/>
      <c r="NKC115" s="123"/>
      <c r="NKD115" s="123"/>
      <c r="NKE115" s="123"/>
      <c r="NKF115" s="123"/>
      <c r="NKG115" s="123"/>
      <c r="NKH115" s="123"/>
      <c r="NKI115" s="123"/>
      <c r="NKJ115" s="123"/>
      <c r="NKK115" s="123"/>
      <c r="NKL115" s="123"/>
      <c r="NKM115" s="123"/>
      <c r="NKN115" s="123"/>
      <c r="NKO115" s="123"/>
      <c r="NKP115" s="123"/>
      <c r="NKQ115" s="123"/>
      <c r="NKR115" s="123"/>
      <c r="NKS115" s="123"/>
      <c r="NKT115" s="123"/>
      <c r="NKU115" s="123"/>
      <c r="NKV115" s="123"/>
      <c r="NKW115" s="123"/>
      <c r="NKX115" s="123"/>
      <c r="NKY115" s="123"/>
      <c r="NKZ115" s="123"/>
      <c r="NLA115" s="123"/>
      <c r="NLB115" s="123"/>
      <c r="NLC115" s="123"/>
      <c r="NLD115" s="123"/>
      <c r="NLE115" s="123"/>
      <c r="NLF115" s="123"/>
      <c r="NLG115" s="123"/>
      <c r="NLH115" s="123"/>
      <c r="NLI115" s="123"/>
      <c r="NLJ115" s="123"/>
      <c r="NLK115" s="123"/>
      <c r="NLL115" s="123"/>
      <c r="NLM115" s="123"/>
      <c r="NLN115" s="123"/>
      <c r="NLO115" s="123"/>
      <c r="NLP115" s="123"/>
      <c r="NLQ115" s="123"/>
      <c r="NLR115" s="123"/>
      <c r="NLS115" s="123"/>
      <c r="NLT115" s="123"/>
      <c r="NLU115" s="123"/>
      <c r="NLV115" s="123"/>
      <c r="NLW115" s="123"/>
      <c r="NLX115" s="123"/>
      <c r="NLY115" s="123"/>
      <c r="NLZ115" s="123"/>
      <c r="NMA115" s="123"/>
      <c r="NMB115" s="123"/>
      <c r="NMC115" s="123"/>
      <c r="NMD115" s="123"/>
      <c r="NME115" s="123"/>
      <c r="NMF115" s="123"/>
      <c r="NMG115" s="123"/>
      <c r="NMH115" s="123"/>
      <c r="NMI115" s="123"/>
      <c r="NMJ115" s="123"/>
      <c r="NMK115" s="123"/>
      <c r="NML115" s="123"/>
      <c r="NMM115" s="123"/>
      <c r="NMN115" s="123"/>
      <c r="NMO115" s="123"/>
      <c r="NMP115" s="123"/>
      <c r="NMQ115" s="123"/>
      <c r="NMR115" s="123"/>
      <c r="NMS115" s="123"/>
      <c r="NMT115" s="123"/>
      <c r="NMU115" s="123"/>
      <c r="NMV115" s="123"/>
      <c r="NMW115" s="123"/>
      <c r="NMX115" s="123"/>
      <c r="NMY115" s="123"/>
      <c r="NMZ115" s="123"/>
      <c r="NNA115" s="123"/>
      <c r="NNB115" s="123"/>
      <c r="NNC115" s="123"/>
      <c r="NND115" s="123"/>
      <c r="NNE115" s="123"/>
      <c r="NNF115" s="123"/>
      <c r="NNG115" s="123"/>
      <c r="NNH115" s="123"/>
      <c r="NNI115" s="123"/>
      <c r="NNJ115" s="123"/>
      <c r="NNK115" s="123"/>
      <c r="NNL115" s="123"/>
      <c r="NNM115" s="123"/>
      <c r="NNN115" s="123"/>
      <c r="NNO115" s="123"/>
      <c r="NNP115" s="123"/>
      <c r="NNQ115" s="123"/>
      <c r="NNR115" s="123"/>
      <c r="NNS115" s="123"/>
      <c r="NNT115" s="123"/>
      <c r="NNU115" s="123"/>
      <c r="NNV115" s="123"/>
      <c r="NNW115" s="123"/>
      <c r="NNX115" s="123"/>
      <c r="NNY115" s="123"/>
      <c r="NNZ115" s="123"/>
      <c r="NOA115" s="123"/>
      <c r="NOB115" s="123"/>
      <c r="NOC115" s="123"/>
      <c r="NOD115" s="123"/>
      <c r="NOE115" s="123"/>
      <c r="NOF115" s="123"/>
      <c r="NOG115" s="123"/>
      <c r="NOH115" s="123"/>
      <c r="NOI115" s="123"/>
      <c r="NOJ115" s="123"/>
      <c r="NOK115" s="123"/>
      <c r="NOL115" s="123"/>
      <c r="NOM115" s="123"/>
      <c r="NON115" s="123"/>
      <c r="NOO115" s="123"/>
      <c r="NOP115" s="123"/>
      <c r="NOQ115" s="123"/>
      <c r="NOR115" s="123"/>
      <c r="NOS115" s="123"/>
      <c r="NOT115" s="123"/>
      <c r="NOU115" s="123"/>
      <c r="NOV115" s="123"/>
      <c r="NOW115" s="123"/>
      <c r="NOX115" s="123"/>
      <c r="NOY115" s="123"/>
      <c r="NOZ115" s="123"/>
      <c r="NPA115" s="123"/>
      <c r="NPB115" s="123"/>
      <c r="NPC115" s="123"/>
      <c r="NPD115" s="123"/>
      <c r="NPE115" s="123"/>
      <c r="NPF115" s="123"/>
      <c r="NPG115" s="123"/>
      <c r="NPH115" s="123"/>
      <c r="NPI115" s="123"/>
      <c r="NPJ115" s="123"/>
      <c r="NPK115" s="123"/>
      <c r="NPL115" s="123"/>
      <c r="NPM115" s="123"/>
      <c r="NPN115" s="123"/>
      <c r="NPO115" s="123"/>
      <c r="NPP115" s="123"/>
      <c r="NPQ115" s="123"/>
      <c r="NPR115" s="123"/>
      <c r="NPS115" s="123"/>
      <c r="NPT115" s="123"/>
      <c r="NPU115" s="123"/>
      <c r="NPV115" s="123"/>
      <c r="NPW115" s="123"/>
      <c r="NPX115" s="123"/>
      <c r="NPY115" s="123"/>
      <c r="NPZ115" s="123"/>
      <c r="NQA115" s="123"/>
      <c r="NQB115" s="123"/>
      <c r="NQC115" s="123"/>
      <c r="NQD115" s="123"/>
      <c r="NQE115" s="123"/>
      <c r="NQF115" s="123"/>
      <c r="NQG115" s="123"/>
      <c r="NQH115" s="123"/>
      <c r="NQI115" s="123"/>
      <c r="NQJ115" s="123"/>
      <c r="NQK115" s="123"/>
      <c r="NQL115" s="123"/>
      <c r="NQM115" s="123"/>
      <c r="NQN115" s="123"/>
      <c r="NQO115" s="123"/>
      <c r="NQP115" s="123"/>
      <c r="NQQ115" s="123"/>
      <c r="NQR115" s="123"/>
      <c r="NQS115" s="123"/>
      <c r="NQT115" s="123"/>
      <c r="NQU115" s="123"/>
      <c r="NQV115" s="123"/>
      <c r="NQW115" s="123"/>
      <c r="NQX115" s="123"/>
      <c r="NQY115" s="123"/>
      <c r="NQZ115" s="123"/>
      <c r="NRA115" s="123"/>
      <c r="NRB115" s="123"/>
      <c r="NRC115" s="123"/>
      <c r="NRD115" s="123"/>
      <c r="NRE115" s="123"/>
      <c r="NRF115" s="123"/>
      <c r="NRG115" s="123"/>
      <c r="NRH115" s="123"/>
      <c r="NRI115" s="123"/>
      <c r="NRJ115" s="123"/>
      <c r="NRK115" s="123"/>
      <c r="NRL115" s="123"/>
      <c r="NRM115" s="123"/>
      <c r="NRN115" s="123"/>
      <c r="NRO115" s="123"/>
      <c r="NRP115" s="123"/>
      <c r="NRQ115" s="123"/>
      <c r="NRR115" s="123"/>
      <c r="NRS115" s="123"/>
      <c r="NRT115" s="123"/>
      <c r="NRU115" s="123"/>
      <c r="NRV115" s="123"/>
      <c r="NRW115" s="123"/>
      <c r="NRX115" s="123"/>
      <c r="NRY115" s="123"/>
      <c r="NRZ115" s="123"/>
      <c r="NSA115" s="123"/>
      <c r="NSB115" s="123"/>
      <c r="NSC115" s="123"/>
      <c r="NSD115" s="123"/>
      <c r="NSE115" s="123"/>
      <c r="NSF115" s="123"/>
      <c r="NSG115" s="123"/>
      <c r="NSH115" s="123"/>
      <c r="NSI115" s="123"/>
      <c r="NSJ115" s="123"/>
      <c r="NSK115" s="123"/>
      <c r="NSL115" s="123"/>
      <c r="NSM115" s="123"/>
      <c r="NSN115" s="123"/>
      <c r="NSO115" s="123"/>
      <c r="NSP115" s="123"/>
      <c r="NSQ115" s="123"/>
      <c r="NSR115" s="123"/>
      <c r="NSS115" s="123"/>
      <c r="NST115" s="123"/>
      <c r="NSU115" s="123"/>
      <c r="NSV115" s="123"/>
      <c r="NSW115" s="123"/>
      <c r="NSX115" s="123"/>
      <c r="NSY115" s="123"/>
      <c r="NSZ115" s="123"/>
      <c r="NTA115" s="123"/>
      <c r="NTB115" s="123"/>
      <c r="NTC115" s="123"/>
      <c r="NTD115" s="123"/>
      <c r="NTE115" s="123"/>
      <c r="NTF115" s="123"/>
      <c r="NTG115" s="123"/>
      <c r="NTH115" s="123"/>
      <c r="NTI115" s="123"/>
      <c r="NTJ115" s="123"/>
      <c r="NTK115" s="123"/>
      <c r="NTL115" s="123"/>
      <c r="NTM115" s="123"/>
      <c r="NTN115" s="123"/>
      <c r="NTO115" s="123"/>
      <c r="NTP115" s="123"/>
      <c r="NTQ115" s="123"/>
      <c r="NTR115" s="123"/>
      <c r="NTS115" s="123"/>
      <c r="NTT115" s="123"/>
      <c r="NTU115" s="123"/>
      <c r="NTV115" s="123"/>
      <c r="NTW115" s="123"/>
      <c r="NTX115" s="123"/>
      <c r="NTY115" s="123"/>
      <c r="NTZ115" s="123"/>
      <c r="NUA115" s="123"/>
      <c r="NUB115" s="123"/>
      <c r="NUC115" s="123"/>
      <c r="NUD115" s="123"/>
      <c r="NUE115" s="123"/>
      <c r="NUF115" s="123"/>
      <c r="NUG115" s="123"/>
      <c r="NUH115" s="123"/>
      <c r="NUI115" s="123"/>
      <c r="NUJ115" s="123"/>
      <c r="NUK115" s="123"/>
      <c r="NUL115" s="123"/>
      <c r="NUM115" s="123"/>
      <c r="NUN115" s="123"/>
      <c r="NUO115" s="123"/>
      <c r="NUP115" s="123"/>
      <c r="NUQ115" s="123"/>
      <c r="NUR115" s="123"/>
      <c r="NUS115" s="123"/>
      <c r="NUT115" s="123"/>
      <c r="NUU115" s="123"/>
      <c r="NUV115" s="123"/>
      <c r="NUW115" s="123"/>
      <c r="NUX115" s="123"/>
      <c r="NUY115" s="123"/>
      <c r="NUZ115" s="123"/>
      <c r="NVA115" s="123"/>
      <c r="NVB115" s="123"/>
      <c r="NVC115" s="123"/>
      <c r="NVD115" s="123"/>
      <c r="NVE115" s="123"/>
      <c r="NVF115" s="123"/>
      <c r="NVG115" s="123"/>
      <c r="NVH115" s="123"/>
      <c r="NVI115" s="123"/>
      <c r="NVJ115" s="123"/>
      <c r="NVK115" s="123"/>
      <c r="NVL115" s="123"/>
      <c r="NVM115" s="123"/>
      <c r="NVN115" s="123"/>
      <c r="NVO115" s="123"/>
      <c r="NVP115" s="123"/>
      <c r="NVQ115" s="123"/>
      <c r="NVR115" s="123"/>
      <c r="NVS115" s="123"/>
      <c r="NVT115" s="123"/>
      <c r="NVU115" s="123"/>
      <c r="NVV115" s="123"/>
      <c r="NVW115" s="123"/>
      <c r="NVX115" s="123"/>
      <c r="NVY115" s="123"/>
      <c r="NVZ115" s="123"/>
      <c r="NWA115" s="123"/>
      <c r="NWB115" s="123"/>
      <c r="NWC115" s="123"/>
      <c r="NWD115" s="123"/>
      <c r="NWE115" s="123"/>
      <c r="NWF115" s="123"/>
      <c r="NWG115" s="123"/>
      <c r="NWH115" s="123"/>
      <c r="NWI115" s="123"/>
      <c r="NWJ115" s="123"/>
      <c r="NWK115" s="123"/>
      <c r="NWL115" s="123"/>
      <c r="NWM115" s="123"/>
      <c r="NWN115" s="123"/>
      <c r="NWO115" s="123"/>
      <c r="NWP115" s="123"/>
      <c r="NWQ115" s="123"/>
      <c r="NWR115" s="123"/>
      <c r="NWS115" s="123"/>
      <c r="NWT115" s="123"/>
      <c r="NWU115" s="123"/>
      <c r="NWV115" s="123"/>
      <c r="NWW115" s="123"/>
      <c r="NWX115" s="123"/>
      <c r="NWY115" s="123"/>
      <c r="NWZ115" s="123"/>
      <c r="NXA115" s="123"/>
      <c r="NXB115" s="123"/>
      <c r="NXC115" s="123"/>
      <c r="NXD115" s="123"/>
      <c r="NXE115" s="123"/>
      <c r="NXF115" s="123"/>
      <c r="NXG115" s="123"/>
      <c r="NXH115" s="123"/>
      <c r="NXI115" s="123"/>
      <c r="NXJ115" s="123"/>
      <c r="NXK115" s="123"/>
      <c r="NXL115" s="123"/>
      <c r="NXM115" s="123"/>
      <c r="NXN115" s="123"/>
      <c r="NXO115" s="123"/>
      <c r="NXP115" s="123"/>
      <c r="NXQ115" s="123"/>
      <c r="NXR115" s="123"/>
      <c r="NXS115" s="123"/>
      <c r="NXT115" s="123"/>
      <c r="NXU115" s="123"/>
      <c r="NXV115" s="123"/>
      <c r="NXW115" s="123"/>
      <c r="NXX115" s="123"/>
      <c r="NXY115" s="123"/>
      <c r="NXZ115" s="123"/>
      <c r="NYA115" s="123"/>
      <c r="NYB115" s="123"/>
      <c r="NYC115" s="123"/>
      <c r="NYD115" s="123"/>
      <c r="NYE115" s="123"/>
      <c r="NYF115" s="123"/>
      <c r="NYG115" s="123"/>
      <c r="NYH115" s="123"/>
      <c r="NYI115" s="123"/>
      <c r="NYJ115" s="123"/>
      <c r="NYK115" s="123"/>
      <c r="NYL115" s="123"/>
      <c r="NYM115" s="123"/>
      <c r="NYN115" s="123"/>
      <c r="NYO115" s="123"/>
      <c r="NYP115" s="123"/>
      <c r="NYQ115" s="123"/>
      <c r="NYR115" s="123"/>
      <c r="NYS115" s="123"/>
      <c r="NYT115" s="123"/>
      <c r="NYU115" s="123"/>
      <c r="NYV115" s="123"/>
      <c r="NYW115" s="123"/>
      <c r="NYX115" s="123"/>
      <c r="NYY115" s="123"/>
      <c r="NYZ115" s="123"/>
      <c r="NZA115" s="123"/>
      <c r="NZB115" s="123"/>
      <c r="NZC115" s="123"/>
      <c r="NZD115" s="123"/>
      <c r="NZE115" s="123"/>
      <c r="NZF115" s="123"/>
      <c r="NZG115" s="123"/>
      <c r="NZH115" s="123"/>
      <c r="NZI115" s="123"/>
      <c r="NZJ115" s="123"/>
      <c r="NZK115" s="123"/>
      <c r="NZL115" s="123"/>
      <c r="NZM115" s="123"/>
      <c r="NZN115" s="123"/>
      <c r="NZO115" s="123"/>
      <c r="NZP115" s="123"/>
      <c r="NZQ115" s="123"/>
      <c r="NZR115" s="123"/>
      <c r="NZS115" s="123"/>
      <c r="NZT115" s="123"/>
      <c r="NZU115" s="123"/>
      <c r="NZV115" s="123"/>
      <c r="NZW115" s="123"/>
      <c r="NZX115" s="123"/>
      <c r="NZY115" s="123"/>
      <c r="NZZ115" s="123"/>
      <c r="OAA115" s="123"/>
      <c r="OAB115" s="123"/>
      <c r="OAC115" s="123"/>
      <c r="OAD115" s="123"/>
      <c r="OAE115" s="123"/>
      <c r="OAF115" s="123"/>
      <c r="OAG115" s="123"/>
      <c r="OAH115" s="123"/>
      <c r="OAI115" s="123"/>
      <c r="OAJ115" s="123"/>
      <c r="OAK115" s="123"/>
      <c r="OAL115" s="123"/>
      <c r="OAM115" s="123"/>
      <c r="OAN115" s="123"/>
      <c r="OAO115" s="123"/>
      <c r="OAP115" s="123"/>
      <c r="OAQ115" s="123"/>
      <c r="OAR115" s="123"/>
      <c r="OAS115" s="123"/>
      <c r="OAT115" s="123"/>
      <c r="OAU115" s="123"/>
      <c r="OAV115" s="123"/>
      <c r="OAW115" s="123"/>
      <c r="OAX115" s="123"/>
      <c r="OAY115" s="123"/>
      <c r="OAZ115" s="123"/>
      <c r="OBA115" s="123"/>
      <c r="OBB115" s="123"/>
      <c r="OBC115" s="123"/>
      <c r="OBD115" s="123"/>
      <c r="OBE115" s="123"/>
      <c r="OBF115" s="123"/>
      <c r="OBG115" s="123"/>
      <c r="OBH115" s="123"/>
      <c r="OBI115" s="123"/>
      <c r="OBJ115" s="123"/>
      <c r="OBK115" s="123"/>
      <c r="OBL115" s="123"/>
      <c r="OBM115" s="123"/>
      <c r="OBN115" s="123"/>
      <c r="OBO115" s="123"/>
      <c r="OBP115" s="123"/>
      <c r="OBQ115" s="123"/>
      <c r="OBR115" s="123"/>
      <c r="OBS115" s="123"/>
      <c r="OBT115" s="123"/>
      <c r="OBU115" s="123"/>
      <c r="OBV115" s="123"/>
      <c r="OBW115" s="123"/>
      <c r="OBX115" s="123"/>
      <c r="OBY115" s="123"/>
      <c r="OBZ115" s="123"/>
      <c r="OCA115" s="123"/>
      <c r="OCB115" s="123"/>
      <c r="OCC115" s="123"/>
      <c r="OCD115" s="123"/>
      <c r="OCE115" s="123"/>
      <c r="OCF115" s="123"/>
      <c r="OCG115" s="123"/>
      <c r="OCH115" s="123"/>
      <c r="OCI115" s="123"/>
      <c r="OCJ115" s="123"/>
      <c r="OCK115" s="123"/>
      <c r="OCL115" s="123"/>
      <c r="OCM115" s="123"/>
      <c r="OCN115" s="123"/>
      <c r="OCO115" s="123"/>
      <c r="OCP115" s="123"/>
      <c r="OCQ115" s="123"/>
      <c r="OCR115" s="123"/>
      <c r="OCS115" s="123"/>
      <c r="OCT115" s="123"/>
      <c r="OCU115" s="123"/>
      <c r="OCV115" s="123"/>
      <c r="OCW115" s="123"/>
      <c r="OCX115" s="123"/>
      <c r="OCY115" s="123"/>
      <c r="OCZ115" s="123"/>
      <c r="ODA115" s="123"/>
      <c r="ODB115" s="123"/>
      <c r="ODC115" s="123"/>
      <c r="ODD115" s="123"/>
      <c r="ODE115" s="123"/>
      <c r="ODF115" s="123"/>
      <c r="ODG115" s="123"/>
      <c r="ODH115" s="123"/>
      <c r="ODI115" s="123"/>
      <c r="ODJ115" s="123"/>
      <c r="ODK115" s="123"/>
      <c r="ODL115" s="123"/>
      <c r="ODM115" s="123"/>
      <c r="ODN115" s="123"/>
      <c r="ODO115" s="123"/>
      <c r="ODP115" s="123"/>
      <c r="ODQ115" s="123"/>
      <c r="ODR115" s="123"/>
      <c r="ODS115" s="123"/>
      <c r="ODT115" s="123"/>
      <c r="ODU115" s="123"/>
      <c r="ODV115" s="123"/>
      <c r="ODW115" s="123"/>
      <c r="ODX115" s="123"/>
      <c r="ODY115" s="123"/>
      <c r="ODZ115" s="123"/>
      <c r="OEA115" s="123"/>
      <c r="OEB115" s="123"/>
      <c r="OEC115" s="123"/>
      <c r="OED115" s="123"/>
      <c r="OEE115" s="123"/>
      <c r="OEF115" s="123"/>
      <c r="OEG115" s="123"/>
      <c r="OEH115" s="123"/>
      <c r="OEI115" s="123"/>
      <c r="OEJ115" s="123"/>
      <c r="OEK115" s="123"/>
      <c r="OEL115" s="123"/>
      <c r="OEM115" s="123"/>
      <c r="OEN115" s="123"/>
      <c r="OEO115" s="123"/>
      <c r="OEP115" s="123"/>
      <c r="OEQ115" s="123"/>
      <c r="OER115" s="123"/>
      <c r="OES115" s="123"/>
      <c r="OET115" s="123"/>
      <c r="OEU115" s="123"/>
      <c r="OEV115" s="123"/>
      <c r="OEW115" s="123"/>
      <c r="OEX115" s="123"/>
      <c r="OEY115" s="123"/>
      <c r="OEZ115" s="123"/>
      <c r="OFA115" s="123"/>
      <c r="OFB115" s="123"/>
      <c r="OFC115" s="123"/>
      <c r="OFD115" s="123"/>
      <c r="OFE115" s="123"/>
      <c r="OFF115" s="123"/>
      <c r="OFG115" s="123"/>
      <c r="OFH115" s="123"/>
      <c r="OFI115" s="123"/>
      <c r="OFJ115" s="123"/>
      <c r="OFK115" s="123"/>
      <c r="OFL115" s="123"/>
      <c r="OFM115" s="123"/>
      <c r="OFN115" s="123"/>
      <c r="OFO115" s="123"/>
      <c r="OFP115" s="123"/>
      <c r="OFQ115" s="123"/>
      <c r="OFR115" s="123"/>
      <c r="OFS115" s="123"/>
      <c r="OFT115" s="123"/>
      <c r="OFU115" s="123"/>
      <c r="OFV115" s="123"/>
      <c r="OFW115" s="123"/>
      <c r="OFX115" s="123"/>
      <c r="OFY115" s="123"/>
      <c r="OFZ115" s="123"/>
      <c r="OGA115" s="123"/>
      <c r="OGB115" s="123"/>
      <c r="OGC115" s="123"/>
      <c r="OGD115" s="123"/>
      <c r="OGE115" s="123"/>
      <c r="OGF115" s="123"/>
      <c r="OGG115" s="123"/>
      <c r="OGH115" s="123"/>
      <c r="OGI115" s="123"/>
      <c r="OGJ115" s="123"/>
      <c r="OGK115" s="123"/>
      <c r="OGL115" s="123"/>
      <c r="OGM115" s="123"/>
      <c r="OGN115" s="123"/>
      <c r="OGO115" s="123"/>
      <c r="OGP115" s="123"/>
      <c r="OGQ115" s="123"/>
      <c r="OGR115" s="123"/>
      <c r="OGS115" s="123"/>
      <c r="OGT115" s="123"/>
      <c r="OGU115" s="123"/>
      <c r="OGV115" s="123"/>
      <c r="OGW115" s="123"/>
      <c r="OGX115" s="123"/>
      <c r="OGY115" s="123"/>
      <c r="OGZ115" s="123"/>
      <c r="OHA115" s="123"/>
      <c r="OHB115" s="123"/>
      <c r="OHC115" s="123"/>
      <c r="OHD115" s="123"/>
      <c r="OHE115" s="123"/>
      <c r="OHF115" s="123"/>
      <c r="OHG115" s="123"/>
      <c r="OHH115" s="123"/>
      <c r="OHI115" s="123"/>
      <c r="OHJ115" s="123"/>
      <c r="OHK115" s="123"/>
      <c r="OHL115" s="123"/>
      <c r="OHM115" s="123"/>
      <c r="OHN115" s="123"/>
      <c r="OHO115" s="123"/>
      <c r="OHP115" s="123"/>
      <c r="OHQ115" s="123"/>
      <c r="OHR115" s="123"/>
      <c r="OHS115" s="123"/>
      <c r="OHT115" s="123"/>
      <c r="OHU115" s="123"/>
      <c r="OHV115" s="123"/>
      <c r="OHW115" s="123"/>
      <c r="OHX115" s="123"/>
      <c r="OHY115" s="123"/>
      <c r="OHZ115" s="123"/>
      <c r="OIA115" s="123"/>
      <c r="OIB115" s="123"/>
      <c r="OIC115" s="123"/>
      <c r="OID115" s="123"/>
      <c r="OIE115" s="123"/>
      <c r="OIF115" s="123"/>
      <c r="OIG115" s="123"/>
      <c r="OIH115" s="123"/>
      <c r="OII115" s="123"/>
      <c r="OIJ115" s="123"/>
      <c r="OIK115" s="123"/>
      <c r="OIL115" s="123"/>
      <c r="OIM115" s="123"/>
      <c r="OIN115" s="123"/>
      <c r="OIO115" s="123"/>
      <c r="OIP115" s="123"/>
      <c r="OIQ115" s="123"/>
      <c r="OIR115" s="123"/>
      <c r="OIS115" s="123"/>
      <c r="OIT115" s="123"/>
      <c r="OIU115" s="123"/>
      <c r="OIV115" s="123"/>
      <c r="OIW115" s="123"/>
      <c r="OIX115" s="123"/>
      <c r="OIY115" s="123"/>
      <c r="OIZ115" s="123"/>
      <c r="OJA115" s="123"/>
      <c r="OJB115" s="123"/>
      <c r="OJC115" s="123"/>
      <c r="OJD115" s="123"/>
      <c r="OJE115" s="123"/>
      <c r="OJF115" s="123"/>
      <c r="OJG115" s="123"/>
      <c r="OJH115" s="123"/>
      <c r="OJI115" s="123"/>
      <c r="OJJ115" s="123"/>
      <c r="OJK115" s="123"/>
      <c r="OJL115" s="123"/>
      <c r="OJM115" s="123"/>
      <c r="OJN115" s="123"/>
      <c r="OJO115" s="123"/>
      <c r="OJP115" s="123"/>
      <c r="OJQ115" s="123"/>
      <c r="OJR115" s="123"/>
      <c r="OJS115" s="123"/>
      <c r="OJT115" s="123"/>
      <c r="OJU115" s="123"/>
      <c r="OJV115" s="123"/>
      <c r="OJW115" s="123"/>
      <c r="OJX115" s="123"/>
      <c r="OJY115" s="123"/>
      <c r="OJZ115" s="123"/>
      <c r="OKA115" s="123"/>
      <c r="OKB115" s="123"/>
      <c r="OKC115" s="123"/>
      <c r="OKD115" s="123"/>
      <c r="OKE115" s="123"/>
      <c r="OKF115" s="123"/>
      <c r="OKG115" s="123"/>
      <c r="OKH115" s="123"/>
      <c r="OKI115" s="123"/>
      <c r="OKJ115" s="123"/>
      <c r="OKK115" s="123"/>
      <c r="OKL115" s="123"/>
      <c r="OKM115" s="123"/>
      <c r="OKN115" s="123"/>
      <c r="OKO115" s="123"/>
      <c r="OKP115" s="123"/>
      <c r="OKQ115" s="123"/>
      <c r="OKR115" s="123"/>
      <c r="OKS115" s="123"/>
      <c r="OKT115" s="123"/>
      <c r="OKU115" s="123"/>
      <c r="OKV115" s="123"/>
      <c r="OKW115" s="123"/>
      <c r="OKX115" s="123"/>
      <c r="OKY115" s="123"/>
      <c r="OKZ115" s="123"/>
      <c r="OLA115" s="123"/>
      <c r="OLB115" s="123"/>
      <c r="OLC115" s="123"/>
      <c r="OLD115" s="123"/>
      <c r="OLE115" s="123"/>
      <c r="OLF115" s="123"/>
      <c r="OLG115" s="123"/>
      <c r="OLH115" s="123"/>
      <c r="OLI115" s="123"/>
      <c r="OLJ115" s="123"/>
      <c r="OLK115" s="123"/>
      <c r="OLL115" s="123"/>
      <c r="OLM115" s="123"/>
      <c r="OLN115" s="123"/>
      <c r="OLO115" s="123"/>
      <c r="OLP115" s="123"/>
      <c r="OLQ115" s="123"/>
      <c r="OLR115" s="123"/>
      <c r="OLS115" s="123"/>
      <c r="OLT115" s="123"/>
      <c r="OLU115" s="123"/>
      <c r="OLV115" s="123"/>
      <c r="OLW115" s="123"/>
      <c r="OLX115" s="123"/>
      <c r="OLY115" s="123"/>
      <c r="OLZ115" s="123"/>
      <c r="OMA115" s="123"/>
      <c r="OMB115" s="123"/>
      <c r="OMC115" s="123"/>
      <c r="OMD115" s="123"/>
      <c r="OME115" s="123"/>
      <c r="OMF115" s="123"/>
      <c r="OMG115" s="123"/>
      <c r="OMH115" s="123"/>
      <c r="OMI115" s="123"/>
      <c r="OMJ115" s="123"/>
      <c r="OMK115" s="123"/>
      <c r="OML115" s="123"/>
      <c r="OMM115" s="123"/>
      <c r="OMN115" s="123"/>
      <c r="OMO115" s="123"/>
      <c r="OMP115" s="123"/>
      <c r="OMQ115" s="123"/>
      <c r="OMR115" s="123"/>
      <c r="OMS115" s="123"/>
      <c r="OMT115" s="123"/>
      <c r="OMU115" s="123"/>
      <c r="OMV115" s="123"/>
      <c r="OMW115" s="123"/>
      <c r="OMX115" s="123"/>
      <c r="OMY115" s="123"/>
      <c r="OMZ115" s="123"/>
      <c r="ONA115" s="123"/>
      <c r="ONB115" s="123"/>
      <c r="ONC115" s="123"/>
      <c r="OND115" s="123"/>
      <c r="ONE115" s="123"/>
      <c r="ONF115" s="123"/>
      <c r="ONG115" s="123"/>
      <c r="ONH115" s="123"/>
      <c r="ONI115" s="123"/>
      <c r="ONJ115" s="123"/>
      <c r="ONK115" s="123"/>
      <c r="ONL115" s="123"/>
      <c r="ONM115" s="123"/>
      <c r="ONN115" s="123"/>
      <c r="ONO115" s="123"/>
      <c r="ONP115" s="123"/>
      <c r="ONQ115" s="123"/>
      <c r="ONR115" s="123"/>
      <c r="ONS115" s="123"/>
      <c r="ONT115" s="123"/>
      <c r="ONU115" s="123"/>
      <c r="ONV115" s="123"/>
      <c r="ONW115" s="123"/>
      <c r="ONX115" s="123"/>
      <c r="ONY115" s="123"/>
      <c r="ONZ115" s="123"/>
      <c r="OOA115" s="123"/>
      <c r="OOB115" s="123"/>
      <c r="OOC115" s="123"/>
      <c r="OOD115" s="123"/>
      <c r="OOE115" s="123"/>
      <c r="OOF115" s="123"/>
      <c r="OOG115" s="123"/>
      <c r="OOH115" s="123"/>
      <c r="OOI115" s="123"/>
      <c r="OOJ115" s="123"/>
      <c r="OOK115" s="123"/>
      <c r="OOL115" s="123"/>
      <c r="OOM115" s="123"/>
      <c r="OON115" s="123"/>
      <c r="OOO115" s="123"/>
      <c r="OOP115" s="123"/>
      <c r="OOQ115" s="123"/>
      <c r="OOR115" s="123"/>
      <c r="OOS115" s="123"/>
      <c r="OOT115" s="123"/>
      <c r="OOU115" s="123"/>
      <c r="OOV115" s="123"/>
      <c r="OOW115" s="123"/>
      <c r="OOX115" s="123"/>
      <c r="OOY115" s="123"/>
      <c r="OOZ115" s="123"/>
      <c r="OPA115" s="123"/>
      <c r="OPB115" s="123"/>
      <c r="OPC115" s="123"/>
      <c r="OPD115" s="123"/>
      <c r="OPE115" s="123"/>
      <c r="OPF115" s="123"/>
      <c r="OPG115" s="123"/>
      <c r="OPH115" s="123"/>
      <c r="OPI115" s="123"/>
      <c r="OPJ115" s="123"/>
      <c r="OPK115" s="123"/>
      <c r="OPL115" s="123"/>
      <c r="OPM115" s="123"/>
      <c r="OPN115" s="123"/>
      <c r="OPO115" s="123"/>
      <c r="OPP115" s="123"/>
      <c r="OPQ115" s="123"/>
      <c r="OPR115" s="123"/>
      <c r="OPS115" s="123"/>
      <c r="OPT115" s="123"/>
      <c r="OPU115" s="123"/>
      <c r="OPV115" s="123"/>
      <c r="OPW115" s="123"/>
      <c r="OPX115" s="123"/>
      <c r="OPY115" s="123"/>
      <c r="OPZ115" s="123"/>
      <c r="OQA115" s="123"/>
      <c r="OQB115" s="123"/>
      <c r="OQC115" s="123"/>
      <c r="OQD115" s="123"/>
      <c r="OQE115" s="123"/>
      <c r="OQF115" s="123"/>
      <c r="OQG115" s="123"/>
      <c r="OQH115" s="123"/>
      <c r="OQI115" s="123"/>
      <c r="OQJ115" s="123"/>
      <c r="OQK115" s="123"/>
      <c r="OQL115" s="123"/>
      <c r="OQM115" s="123"/>
      <c r="OQN115" s="123"/>
      <c r="OQO115" s="123"/>
      <c r="OQP115" s="123"/>
      <c r="OQQ115" s="123"/>
      <c r="OQR115" s="123"/>
      <c r="OQS115" s="123"/>
      <c r="OQT115" s="123"/>
      <c r="OQU115" s="123"/>
      <c r="OQV115" s="123"/>
      <c r="OQW115" s="123"/>
      <c r="OQX115" s="123"/>
      <c r="OQY115" s="123"/>
      <c r="OQZ115" s="123"/>
      <c r="ORA115" s="123"/>
      <c r="ORB115" s="123"/>
      <c r="ORC115" s="123"/>
      <c r="ORD115" s="123"/>
      <c r="ORE115" s="123"/>
      <c r="ORF115" s="123"/>
      <c r="ORG115" s="123"/>
      <c r="ORH115" s="123"/>
      <c r="ORI115" s="123"/>
      <c r="ORJ115" s="123"/>
      <c r="ORK115" s="123"/>
      <c r="ORL115" s="123"/>
      <c r="ORM115" s="123"/>
      <c r="ORN115" s="123"/>
      <c r="ORO115" s="123"/>
      <c r="ORP115" s="123"/>
      <c r="ORQ115" s="123"/>
      <c r="ORR115" s="123"/>
      <c r="ORS115" s="123"/>
      <c r="ORT115" s="123"/>
      <c r="ORU115" s="123"/>
      <c r="ORV115" s="123"/>
      <c r="ORW115" s="123"/>
      <c r="ORX115" s="123"/>
      <c r="ORY115" s="123"/>
      <c r="ORZ115" s="123"/>
      <c r="OSA115" s="123"/>
      <c r="OSB115" s="123"/>
      <c r="OSC115" s="123"/>
      <c r="OSD115" s="123"/>
      <c r="OSE115" s="123"/>
      <c r="OSF115" s="123"/>
      <c r="OSG115" s="123"/>
      <c r="OSH115" s="123"/>
      <c r="OSI115" s="123"/>
      <c r="OSJ115" s="123"/>
      <c r="OSK115" s="123"/>
      <c r="OSL115" s="123"/>
      <c r="OSM115" s="123"/>
      <c r="OSN115" s="123"/>
      <c r="OSO115" s="123"/>
      <c r="OSP115" s="123"/>
      <c r="OSQ115" s="123"/>
      <c r="OSR115" s="123"/>
      <c r="OSS115" s="123"/>
      <c r="OST115" s="123"/>
      <c r="OSU115" s="123"/>
      <c r="OSV115" s="123"/>
      <c r="OSW115" s="123"/>
      <c r="OSX115" s="123"/>
      <c r="OSY115" s="123"/>
      <c r="OSZ115" s="123"/>
      <c r="OTA115" s="123"/>
      <c r="OTB115" s="123"/>
      <c r="OTC115" s="123"/>
      <c r="OTD115" s="123"/>
      <c r="OTE115" s="123"/>
      <c r="OTF115" s="123"/>
      <c r="OTG115" s="123"/>
      <c r="OTH115" s="123"/>
      <c r="OTI115" s="123"/>
      <c r="OTJ115" s="123"/>
      <c r="OTK115" s="123"/>
      <c r="OTL115" s="123"/>
      <c r="OTM115" s="123"/>
      <c r="OTN115" s="123"/>
      <c r="OTO115" s="123"/>
      <c r="OTP115" s="123"/>
      <c r="OTQ115" s="123"/>
      <c r="OTR115" s="123"/>
      <c r="OTS115" s="123"/>
      <c r="OTT115" s="123"/>
      <c r="OTU115" s="123"/>
      <c r="OTV115" s="123"/>
      <c r="OTW115" s="123"/>
      <c r="OTX115" s="123"/>
      <c r="OTY115" s="123"/>
      <c r="OTZ115" s="123"/>
      <c r="OUA115" s="123"/>
      <c r="OUB115" s="123"/>
      <c r="OUC115" s="123"/>
      <c r="OUD115" s="123"/>
      <c r="OUE115" s="123"/>
      <c r="OUF115" s="123"/>
      <c r="OUG115" s="123"/>
      <c r="OUH115" s="123"/>
      <c r="OUI115" s="123"/>
      <c r="OUJ115" s="123"/>
      <c r="OUK115" s="123"/>
      <c r="OUL115" s="123"/>
      <c r="OUM115" s="123"/>
      <c r="OUN115" s="123"/>
      <c r="OUO115" s="123"/>
      <c r="OUP115" s="123"/>
      <c r="OUQ115" s="123"/>
      <c r="OUR115" s="123"/>
      <c r="OUS115" s="123"/>
      <c r="OUT115" s="123"/>
      <c r="OUU115" s="123"/>
      <c r="OUV115" s="123"/>
      <c r="OUW115" s="123"/>
      <c r="OUX115" s="123"/>
      <c r="OUY115" s="123"/>
      <c r="OUZ115" s="123"/>
      <c r="OVA115" s="123"/>
      <c r="OVB115" s="123"/>
      <c r="OVC115" s="123"/>
      <c r="OVD115" s="123"/>
      <c r="OVE115" s="123"/>
      <c r="OVF115" s="123"/>
      <c r="OVG115" s="123"/>
      <c r="OVH115" s="123"/>
      <c r="OVI115" s="123"/>
      <c r="OVJ115" s="123"/>
      <c r="OVK115" s="123"/>
      <c r="OVL115" s="123"/>
      <c r="OVM115" s="123"/>
      <c r="OVN115" s="123"/>
      <c r="OVO115" s="123"/>
      <c r="OVP115" s="123"/>
      <c r="OVQ115" s="123"/>
      <c r="OVR115" s="123"/>
      <c r="OVS115" s="123"/>
      <c r="OVT115" s="123"/>
      <c r="OVU115" s="123"/>
      <c r="OVV115" s="123"/>
      <c r="OVW115" s="123"/>
      <c r="OVX115" s="123"/>
      <c r="OVY115" s="123"/>
      <c r="OVZ115" s="123"/>
      <c r="OWA115" s="123"/>
      <c r="OWB115" s="123"/>
      <c r="OWC115" s="123"/>
      <c r="OWD115" s="123"/>
      <c r="OWE115" s="123"/>
      <c r="OWF115" s="123"/>
      <c r="OWG115" s="123"/>
      <c r="OWH115" s="123"/>
      <c r="OWI115" s="123"/>
      <c r="OWJ115" s="123"/>
      <c r="OWK115" s="123"/>
      <c r="OWL115" s="123"/>
      <c r="OWM115" s="123"/>
      <c r="OWN115" s="123"/>
      <c r="OWO115" s="123"/>
      <c r="OWP115" s="123"/>
      <c r="OWQ115" s="123"/>
      <c r="OWR115" s="123"/>
      <c r="OWS115" s="123"/>
      <c r="OWT115" s="123"/>
      <c r="OWU115" s="123"/>
      <c r="OWV115" s="123"/>
      <c r="OWW115" s="123"/>
      <c r="OWX115" s="123"/>
      <c r="OWY115" s="123"/>
      <c r="OWZ115" s="123"/>
      <c r="OXA115" s="123"/>
      <c r="OXB115" s="123"/>
      <c r="OXC115" s="123"/>
      <c r="OXD115" s="123"/>
      <c r="OXE115" s="123"/>
      <c r="OXF115" s="123"/>
      <c r="OXG115" s="123"/>
      <c r="OXH115" s="123"/>
      <c r="OXI115" s="123"/>
      <c r="OXJ115" s="123"/>
      <c r="OXK115" s="123"/>
      <c r="OXL115" s="123"/>
      <c r="OXM115" s="123"/>
      <c r="OXN115" s="123"/>
      <c r="OXO115" s="123"/>
      <c r="OXP115" s="123"/>
      <c r="OXQ115" s="123"/>
      <c r="OXR115" s="123"/>
      <c r="OXS115" s="123"/>
      <c r="OXT115" s="123"/>
      <c r="OXU115" s="123"/>
      <c r="OXV115" s="123"/>
      <c r="OXW115" s="123"/>
      <c r="OXX115" s="123"/>
      <c r="OXY115" s="123"/>
      <c r="OXZ115" s="123"/>
      <c r="OYA115" s="123"/>
      <c r="OYB115" s="123"/>
      <c r="OYC115" s="123"/>
      <c r="OYD115" s="123"/>
      <c r="OYE115" s="123"/>
      <c r="OYF115" s="123"/>
      <c r="OYG115" s="123"/>
      <c r="OYH115" s="123"/>
      <c r="OYI115" s="123"/>
      <c r="OYJ115" s="123"/>
      <c r="OYK115" s="123"/>
      <c r="OYL115" s="123"/>
      <c r="OYM115" s="123"/>
      <c r="OYN115" s="123"/>
      <c r="OYO115" s="123"/>
      <c r="OYP115" s="123"/>
      <c r="OYQ115" s="123"/>
      <c r="OYR115" s="123"/>
      <c r="OYS115" s="123"/>
      <c r="OYT115" s="123"/>
      <c r="OYU115" s="123"/>
      <c r="OYV115" s="123"/>
      <c r="OYW115" s="123"/>
      <c r="OYX115" s="123"/>
      <c r="OYY115" s="123"/>
      <c r="OYZ115" s="123"/>
      <c r="OZA115" s="123"/>
      <c r="OZB115" s="123"/>
      <c r="OZC115" s="123"/>
      <c r="OZD115" s="123"/>
      <c r="OZE115" s="123"/>
      <c r="OZF115" s="123"/>
      <c r="OZG115" s="123"/>
      <c r="OZH115" s="123"/>
      <c r="OZI115" s="123"/>
      <c r="OZJ115" s="123"/>
      <c r="OZK115" s="123"/>
      <c r="OZL115" s="123"/>
      <c r="OZM115" s="123"/>
      <c r="OZN115" s="123"/>
      <c r="OZO115" s="123"/>
      <c r="OZP115" s="123"/>
      <c r="OZQ115" s="123"/>
      <c r="OZR115" s="123"/>
      <c r="OZS115" s="123"/>
      <c r="OZT115" s="123"/>
      <c r="OZU115" s="123"/>
      <c r="OZV115" s="123"/>
      <c r="OZW115" s="123"/>
      <c r="OZX115" s="123"/>
      <c r="OZY115" s="123"/>
      <c r="OZZ115" s="123"/>
      <c r="PAA115" s="123"/>
      <c r="PAB115" s="123"/>
      <c r="PAC115" s="123"/>
      <c r="PAD115" s="123"/>
      <c r="PAE115" s="123"/>
      <c r="PAF115" s="123"/>
      <c r="PAG115" s="123"/>
      <c r="PAH115" s="123"/>
      <c r="PAI115" s="123"/>
      <c r="PAJ115" s="123"/>
      <c r="PAK115" s="123"/>
      <c r="PAL115" s="123"/>
      <c r="PAM115" s="123"/>
      <c r="PAN115" s="123"/>
      <c r="PAO115" s="123"/>
      <c r="PAP115" s="123"/>
      <c r="PAQ115" s="123"/>
      <c r="PAR115" s="123"/>
      <c r="PAS115" s="123"/>
      <c r="PAT115" s="123"/>
      <c r="PAU115" s="123"/>
      <c r="PAV115" s="123"/>
      <c r="PAW115" s="123"/>
      <c r="PAX115" s="123"/>
      <c r="PAY115" s="123"/>
      <c r="PAZ115" s="123"/>
      <c r="PBA115" s="123"/>
      <c r="PBB115" s="123"/>
      <c r="PBC115" s="123"/>
      <c r="PBD115" s="123"/>
      <c r="PBE115" s="123"/>
      <c r="PBF115" s="123"/>
      <c r="PBG115" s="123"/>
      <c r="PBH115" s="123"/>
      <c r="PBI115" s="123"/>
      <c r="PBJ115" s="123"/>
      <c r="PBK115" s="123"/>
      <c r="PBL115" s="123"/>
      <c r="PBM115" s="123"/>
      <c r="PBN115" s="123"/>
      <c r="PBO115" s="123"/>
      <c r="PBP115" s="123"/>
      <c r="PBQ115" s="123"/>
      <c r="PBR115" s="123"/>
      <c r="PBS115" s="123"/>
      <c r="PBT115" s="123"/>
      <c r="PBU115" s="123"/>
      <c r="PBV115" s="123"/>
      <c r="PBW115" s="123"/>
      <c r="PBX115" s="123"/>
      <c r="PBY115" s="123"/>
      <c r="PBZ115" s="123"/>
      <c r="PCA115" s="123"/>
      <c r="PCB115" s="123"/>
      <c r="PCC115" s="123"/>
      <c r="PCD115" s="123"/>
      <c r="PCE115" s="123"/>
      <c r="PCF115" s="123"/>
      <c r="PCG115" s="123"/>
      <c r="PCH115" s="123"/>
      <c r="PCI115" s="123"/>
      <c r="PCJ115" s="123"/>
      <c r="PCK115" s="123"/>
      <c r="PCL115" s="123"/>
      <c r="PCM115" s="123"/>
      <c r="PCN115" s="123"/>
      <c r="PCO115" s="123"/>
      <c r="PCP115" s="123"/>
      <c r="PCQ115" s="123"/>
      <c r="PCR115" s="123"/>
      <c r="PCS115" s="123"/>
      <c r="PCT115" s="123"/>
      <c r="PCU115" s="123"/>
      <c r="PCV115" s="123"/>
      <c r="PCW115" s="123"/>
      <c r="PCX115" s="123"/>
      <c r="PCY115" s="123"/>
      <c r="PCZ115" s="123"/>
      <c r="PDA115" s="123"/>
      <c r="PDB115" s="123"/>
      <c r="PDC115" s="123"/>
      <c r="PDD115" s="123"/>
      <c r="PDE115" s="123"/>
      <c r="PDF115" s="123"/>
      <c r="PDG115" s="123"/>
      <c r="PDH115" s="123"/>
      <c r="PDI115" s="123"/>
      <c r="PDJ115" s="123"/>
      <c r="PDK115" s="123"/>
      <c r="PDL115" s="123"/>
      <c r="PDM115" s="123"/>
      <c r="PDN115" s="123"/>
      <c r="PDO115" s="123"/>
      <c r="PDP115" s="123"/>
      <c r="PDQ115" s="123"/>
      <c r="PDR115" s="123"/>
      <c r="PDS115" s="123"/>
      <c r="PDT115" s="123"/>
      <c r="PDU115" s="123"/>
      <c r="PDV115" s="123"/>
      <c r="PDW115" s="123"/>
      <c r="PDX115" s="123"/>
      <c r="PDY115" s="123"/>
      <c r="PDZ115" s="123"/>
      <c r="PEA115" s="123"/>
      <c r="PEB115" s="123"/>
      <c r="PEC115" s="123"/>
      <c r="PED115" s="123"/>
      <c r="PEE115" s="123"/>
      <c r="PEF115" s="123"/>
      <c r="PEG115" s="123"/>
      <c r="PEH115" s="123"/>
      <c r="PEI115" s="123"/>
      <c r="PEJ115" s="123"/>
      <c r="PEK115" s="123"/>
      <c r="PEL115" s="123"/>
      <c r="PEM115" s="123"/>
      <c r="PEN115" s="123"/>
      <c r="PEO115" s="123"/>
      <c r="PEP115" s="123"/>
      <c r="PEQ115" s="123"/>
      <c r="PER115" s="123"/>
      <c r="PES115" s="123"/>
      <c r="PET115" s="123"/>
      <c r="PEU115" s="123"/>
      <c r="PEV115" s="123"/>
      <c r="PEW115" s="123"/>
      <c r="PEX115" s="123"/>
      <c r="PEY115" s="123"/>
      <c r="PEZ115" s="123"/>
      <c r="PFA115" s="123"/>
      <c r="PFB115" s="123"/>
      <c r="PFC115" s="123"/>
      <c r="PFD115" s="123"/>
      <c r="PFE115" s="123"/>
      <c r="PFF115" s="123"/>
      <c r="PFG115" s="123"/>
      <c r="PFH115" s="123"/>
      <c r="PFI115" s="123"/>
      <c r="PFJ115" s="123"/>
      <c r="PFK115" s="123"/>
      <c r="PFL115" s="123"/>
      <c r="PFM115" s="123"/>
      <c r="PFN115" s="123"/>
      <c r="PFO115" s="123"/>
      <c r="PFP115" s="123"/>
      <c r="PFQ115" s="123"/>
      <c r="PFR115" s="123"/>
      <c r="PFS115" s="123"/>
      <c r="PFT115" s="123"/>
      <c r="PFU115" s="123"/>
      <c r="PFV115" s="123"/>
      <c r="PFW115" s="123"/>
      <c r="PFX115" s="123"/>
      <c r="PFY115" s="123"/>
      <c r="PFZ115" s="123"/>
      <c r="PGA115" s="123"/>
      <c r="PGB115" s="123"/>
      <c r="PGC115" s="123"/>
      <c r="PGD115" s="123"/>
      <c r="PGE115" s="123"/>
      <c r="PGF115" s="123"/>
      <c r="PGG115" s="123"/>
      <c r="PGH115" s="123"/>
      <c r="PGI115" s="123"/>
      <c r="PGJ115" s="123"/>
      <c r="PGK115" s="123"/>
      <c r="PGL115" s="123"/>
      <c r="PGM115" s="123"/>
      <c r="PGN115" s="123"/>
      <c r="PGO115" s="123"/>
      <c r="PGP115" s="123"/>
      <c r="PGQ115" s="123"/>
      <c r="PGR115" s="123"/>
      <c r="PGS115" s="123"/>
      <c r="PGT115" s="123"/>
      <c r="PGU115" s="123"/>
      <c r="PGV115" s="123"/>
      <c r="PGW115" s="123"/>
      <c r="PGX115" s="123"/>
      <c r="PGY115" s="123"/>
      <c r="PGZ115" s="123"/>
      <c r="PHA115" s="123"/>
      <c r="PHB115" s="123"/>
      <c r="PHC115" s="123"/>
      <c r="PHD115" s="123"/>
      <c r="PHE115" s="123"/>
      <c r="PHF115" s="123"/>
      <c r="PHG115" s="123"/>
      <c r="PHH115" s="123"/>
      <c r="PHI115" s="123"/>
      <c r="PHJ115" s="123"/>
      <c r="PHK115" s="123"/>
      <c r="PHL115" s="123"/>
      <c r="PHM115" s="123"/>
      <c r="PHN115" s="123"/>
      <c r="PHO115" s="123"/>
      <c r="PHP115" s="123"/>
      <c r="PHQ115" s="123"/>
      <c r="PHR115" s="123"/>
      <c r="PHS115" s="123"/>
      <c r="PHT115" s="123"/>
      <c r="PHU115" s="123"/>
      <c r="PHV115" s="123"/>
      <c r="PHW115" s="123"/>
      <c r="PHX115" s="123"/>
      <c r="PHY115" s="123"/>
      <c r="PHZ115" s="123"/>
      <c r="PIA115" s="123"/>
      <c r="PIB115" s="123"/>
      <c r="PIC115" s="123"/>
      <c r="PID115" s="123"/>
      <c r="PIE115" s="123"/>
      <c r="PIF115" s="123"/>
      <c r="PIG115" s="123"/>
      <c r="PIH115" s="123"/>
      <c r="PII115" s="123"/>
      <c r="PIJ115" s="123"/>
      <c r="PIK115" s="123"/>
      <c r="PIL115" s="123"/>
      <c r="PIM115" s="123"/>
      <c r="PIN115" s="123"/>
      <c r="PIO115" s="123"/>
      <c r="PIP115" s="123"/>
      <c r="PIQ115" s="123"/>
      <c r="PIR115" s="123"/>
      <c r="PIS115" s="123"/>
      <c r="PIT115" s="123"/>
      <c r="PIU115" s="123"/>
      <c r="PIV115" s="123"/>
      <c r="PIW115" s="123"/>
      <c r="PIX115" s="123"/>
      <c r="PIY115" s="123"/>
      <c r="PIZ115" s="123"/>
      <c r="PJA115" s="123"/>
      <c r="PJB115" s="123"/>
      <c r="PJC115" s="123"/>
      <c r="PJD115" s="123"/>
      <c r="PJE115" s="123"/>
      <c r="PJF115" s="123"/>
      <c r="PJG115" s="123"/>
      <c r="PJH115" s="123"/>
      <c r="PJI115" s="123"/>
      <c r="PJJ115" s="123"/>
      <c r="PJK115" s="123"/>
      <c r="PJL115" s="123"/>
      <c r="PJM115" s="123"/>
      <c r="PJN115" s="123"/>
      <c r="PJO115" s="123"/>
      <c r="PJP115" s="123"/>
      <c r="PJQ115" s="123"/>
      <c r="PJR115" s="123"/>
      <c r="PJS115" s="123"/>
      <c r="PJT115" s="123"/>
      <c r="PJU115" s="123"/>
      <c r="PJV115" s="123"/>
      <c r="PJW115" s="123"/>
      <c r="PJX115" s="123"/>
      <c r="PJY115" s="123"/>
      <c r="PJZ115" s="123"/>
      <c r="PKA115" s="123"/>
      <c r="PKB115" s="123"/>
      <c r="PKC115" s="123"/>
      <c r="PKD115" s="123"/>
      <c r="PKE115" s="123"/>
      <c r="PKF115" s="123"/>
      <c r="PKG115" s="123"/>
      <c r="PKH115" s="123"/>
      <c r="PKI115" s="123"/>
      <c r="PKJ115" s="123"/>
      <c r="PKK115" s="123"/>
      <c r="PKL115" s="123"/>
      <c r="PKM115" s="123"/>
      <c r="PKN115" s="123"/>
      <c r="PKO115" s="123"/>
      <c r="PKP115" s="123"/>
      <c r="PKQ115" s="123"/>
      <c r="PKR115" s="123"/>
      <c r="PKS115" s="123"/>
      <c r="PKT115" s="123"/>
      <c r="PKU115" s="123"/>
      <c r="PKV115" s="123"/>
      <c r="PKW115" s="123"/>
      <c r="PKX115" s="123"/>
      <c r="PKY115" s="123"/>
      <c r="PKZ115" s="123"/>
      <c r="PLA115" s="123"/>
      <c r="PLB115" s="123"/>
      <c r="PLC115" s="123"/>
      <c r="PLD115" s="123"/>
      <c r="PLE115" s="123"/>
      <c r="PLF115" s="123"/>
      <c r="PLG115" s="123"/>
      <c r="PLH115" s="123"/>
      <c r="PLI115" s="123"/>
      <c r="PLJ115" s="123"/>
      <c r="PLK115" s="123"/>
      <c r="PLL115" s="123"/>
      <c r="PLM115" s="123"/>
      <c r="PLN115" s="123"/>
      <c r="PLO115" s="123"/>
      <c r="PLP115" s="123"/>
      <c r="PLQ115" s="123"/>
      <c r="PLR115" s="123"/>
      <c r="PLS115" s="123"/>
      <c r="PLT115" s="123"/>
      <c r="PLU115" s="123"/>
      <c r="PLV115" s="123"/>
      <c r="PLW115" s="123"/>
      <c r="PLX115" s="123"/>
      <c r="PLY115" s="123"/>
      <c r="PLZ115" s="123"/>
      <c r="PMA115" s="123"/>
      <c r="PMB115" s="123"/>
      <c r="PMC115" s="123"/>
      <c r="PMD115" s="123"/>
      <c r="PME115" s="123"/>
      <c r="PMF115" s="123"/>
      <c r="PMG115" s="123"/>
      <c r="PMH115" s="123"/>
      <c r="PMI115" s="123"/>
      <c r="PMJ115" s="123"/>
      <c r="PMK115" s="123"/>
      <c r="PML115" s="123"/>
      <c r="PMM115" s="123"/>
      <c r="PMN115" s="123"/>
      <c r="PMO115" s="123"/>
      <c r="PMP115" s="123"/>
      <c r="PMQ115" s="123"/>
      <c r="PMR115" s="123"/>
      <c r="PMS115" s="123"/>
      <c r="PMT115" s="123"/>
      <c r="PMU115" s="123"/>
      <c r="PMV115" s="123"/>
      <c r="PMW115" s="123"/>
      <c r="PMX115" s="123"/>
      <c r="PMY115" s="123"/>
      <c r="PMZ115" s="123"/>
      <c r="PNA115" s="123"/>
      <c r="PNB115" s="123"/>
      <c r="PNC115" s="123"/>
      <c r="PND115" s="123"/>
      <c r="PNE115" s="123"/>
      <c r="PNF115" s="123"/>
      <c r="PNG115" s="123"/>
      <c r="PNH115" s="123"/>
      <c r="PNI115" s="123"/>
      <c r="PNJ115" s="123"/>
      <c r="PNK115" s="123"/>
      <c r="PNL115" s="123"/>
      <c r="PNM115" s="123"/>
      <c r="PNN115" s="123"/>
      <c r="PNO115" s="123"/>
      <c r="PNP115" s="123"/>
      <c r="PNQ115" s="123"/>
      <c r="PNR115" s="123"/>
      <c r="PNS115" s="123"/>
      <c r="PNT115" s="123"/>
      <c r="PNU115" s="123"/>
      <c r="PNV115" s="123"/>
      <c r="PNW115" s="123"/>
      <c r="PNX115" s="123"/>
      <c r="PNY115" s="123"/>
      <c r="PNZ115" s="123"/>
      <c r="POA115" s="123"/>
      <c r="POB115" s="123"/>
      <c r="POC115" s="123"/>
      <c r="POD115" s="123"/>
      <c r="POE115" s="123"/>
      <c r="POF115" s="123"/>
      <c r="POG115" s="123"/>
      <c r="POH115" s="123"/>
      <c r="POI115" s="123"/>
      <c r="POJ115" s="123"/>
      <c r="POK115" s="123"/>
      <c r="POL115" s="123"/>
      <c r="POM115" s="123"/>
      <c r="PON115" s="123"/>
      <c r="POO115" s="123"/>
      <c r="POP115" s="123"/>
      <c r="POQ115" s="123"/>
      <c r="POR115" s="123"/>
      <c r="POS115" s="123"/>
      <c r="POT115" s="123"/>
      <c r="POU115" s="123"/>
      <c r="POV115" s="123"/>
      <c r="POW115" s="123"/>
      <c r="POX115" s="123"/>
      <c r="POY115" s="123"/>
      <c r="POZ115" s="123"/>
      <c r="PPA115" s="123"/>
      <c r="PPB115" s="123"/>
      <c r="PPC115" s="123"/>
      <c r="PPD115" s="123"/>
      <c r="PPE115" s="123"/>
      <c r="PPF115" s="123"/>
      <c r="PPG115" s="123"/>
      <c r="PPH115" s="123"/>
      <c r="PPI115" s="123"/>
      <c r="PPJ115" s="123"/>
      <c r="PPK115" s="123"/>
      <c r="PPL115" s="123"/>
      <c r="PPM115" s="123"/>
      <c r="PPN115" s="123"/>
      <c r="PPO115" s="123"/>
      <c r="PPP115" s="123"/>
      <c r="PPQ115" s="123"/>
      <c r="PPR115" s="123"/>
      <c r="PPS115" s="123"/>
      <c r="PPT115" s="123"/>
      <c r="PPU115" s="123"/>
      <c r="PPV115" s="123"/>
      <c r="PPW115" s="123"/>
      <c r="PPX115" s="123"/>
      <c r="PPY115" s="123"/>
      <c r="PPZ115" s="123"/>
      <c r="PQA115" s="123"/>
      <c r="PQB115" s="123"/>
      <c r="PQC115" s="123"/>
      <c r="PQD115" s="123"/>
      <c r="PQE115" s="123"/>
      <c r="PQF115" s="123"/>
      <c r="PQG115" s="123"/>
      <c r="PQH115" s="123"/>
      <c r="PQI115" s="123"/>
      <c r="PQJ115" s="123"/>
      <c r="PQK115" s="123"/>
      <c r="PQL115" s="123"/>
      <c r="PQM115" s="123"/>
      <c r="PQN115" s="123"/>
      <c r="PQO115" s="123"/>
      <c r="PQP115" s="123"/>
      <c r="PQQ115" s="123"/>
      <c r="PQR115" s="123"/>
      <c r="PQS115" s="123"/>
      <c r="PQT115" s="123"/>
      <c r="PQU115" s="123"/>
      <c r="PQV115" s="123"/>
      <c r="PQW115" s="123"/>
      <c r="PQX115" s="123"/>
      <c r="PQY115" s="123"/>
      <c r="PQZ115" s="123"/>
      <c r="PRA115" s="123"/>
      <c r="PRB115" s="123"/>
      <c r="PRC115" s="123"/>
      <c r="PRD115" s="123"/>
      <c r="PRE115" s="123"/>
      <c r="PRF115" s="123"/>
      <c r="PRG115" s="123"/>
      <c r="PRH115" s="123"/>
      <c r="PRI115" s="123"/>
      <c r="PRJ115" s="123"/>
      <c r="PRK115" s="123"/>
      <c r="PRL115" s="123"/>
      <c r="PRM115" s="123"/>
      <c r="PRN115" s="123"/>
      <c r="PRO115" s="123"/>
      <c r="PRP115" s="123"/>
      <c r="PRQ115" s="123"/>
      <c r="PRR115" s="123"/>
      <c r="PRS115" s="123"/>
      <c r="PRT115" s="123"/>
      <c r="PRU115" s="123"/>
      <c r="PRV115" s="123"/>
      <c r="PRW115" s="123"/>
      <c r="PRX115" s="123"/>
      <c r="PRY115" s="123"/>
      <c r="PRZ115" s="123"/>
      <c r="PSA115" s="123"/>
      <c r="PSB115" s="123"/>
      <c r="PSC115" s="123"/>
      <c r="PSD115" s="123"/>
      <c r="PSE115" s="123"/>
      <c r="PSF115" s="123"/>
      <c r="PSG115" s="123"/>
      <c r="PSH115" s="123"/>
      <c r="PSI115" s="123"/>
      <c r="PSJ115" s="123"/>
      <c r="PSK115" s="123"/>
      <c r="PSL115" s="123"/>
      <c r="PSM115" s="123"/>
      <c r="PSN115" s="123"/>
      <c r="PSO115" s="123"/>
      <c r="PSP115" s="123"/>
      <c r="PSQ115" s="123"/>
      <c r="PSR115" s="123"/>
      <c r="PSS115" s="123"/>
      <c r="PST115" s="123"/>
      <c r="PSU115" s="123"/>
      <c r="PSV115" s="123"/>
      <c r="PSW115" s="123"/>
      <c r="PSX115" s="123"/>
      <c r="PSY115" s="123"/>
      <c r="PSZ115" s="123"/>
      <c r="PTA115" s="123"/>
      <c r="PTB115" s="123"/>
      <c r="PTC115" s="123"/>
      <c r="PTD115" s="123"/>
      <c r="PTE115" s="123"/>
      <c r="PTF115" s="123"/>
      <c r="PTG115" s="123"/>
      <c r="PTH115" s="123"/>
      <c r="PTI115" s="123"/>
      <c r="PTJ115" s="123"/>
      <c r="PTK115" s="123"/>
      <c r="PTL115" s="123"/>
      <c r="PTM115" s="123"/>
      <c r="PTN115" s="123"/>
      <c r="PTO115" s="123"/>
      <c r="PTP115" s="123"/>
      <c r="PTQ115" s="123"/>
      <c r="PTR115" s="123"/>
      <c r="PTS115" s="123"/>
      <c r="PTT115" s="123"/>
      <c r="PTU115" s="123"/>
      <c r="PTV115" s="123"/>
      <c r="PTW115" s="123"/>
      <c r="PTX115" s="123"/>
      <c r="PTY115" s="123"/>
      <c r="PTZ115" s="123"/>
      <c r="PUA115" s="123"/>
      <c r="PUB115" s="123"/>
      <c r="PUC115" s="123"/>
      <c r="PUD115" s="123"/>
      <c r="PUE115" s="123"/>
      <c r="PUF115" s="123"/>
      <c r="PUG115" s="123"/>
      <c r="PUH115" s="123"/>
      <c r="PUI115" s="123"/>
      <c r="PUJ115" s="123"/>
      <c r="PUK115" s="123"/>
      <c r="PUL115" s="123"/>
      <c r="PUM115" s="123"/>
      <c r="PUN115" s="123"/>
      <c r="PUO115" s="123"/>
      <c r="PUP115" s="123"/>
      <c r="PUQ115" s="123"/>
      <c r="PUR115" s="123"/>
      <c r="PUS115" s="123"/>
      <c r="PUT115" s="123"/>
      <c r="PUU115" s="123"/>
      <c r="PUV115" s="123"/>
      <c r="PUW115" s="123"/>
      <c r="PUX115" s="123"/>
      <c r="PUY115" s="123"/>
      <c r="PUZ115" s="123"/>
      <c r="PVA115" s="123"/>
      <c r="PVB115" s="123"/>
      <c r="PVC115" s="123"/>
      <c r="PVD115" s="123"/>
      <c r="PVE115" s="123"/>
      <c r="PVF115" s="123"/>
      <c r="PVG115" s="123"/>
      <c r="PVH115" s="123"/>
      <c r="PVI115" s="123"/>
      <c r="PVJ115" s="123"/>
      <c r="PVK115" s="123"/>
      <c r="PVL115" s="123"/>
      <c r="PVM115" s="123"/>
      <c r="PVN115" s="123"/>
      <c r="PVO115" s="123"/>
      <c r="PVP115" s="123"/>
      <c r="PVQ115" s="123"/>
      <c r="PVR115" s="123"/>
      <c r="PVS115" s="123"/>
      <c r="PVT115" s="123"/>
      <c r="PVU115" s="123"/>
      <c r="PVV115" s="123"/>
      <c r="PVW115" s="123"/>
      <c r="PVX115" s="123"/>
      <c r="PVY115" s="123"/>
      <c r="PVZ115" s="123"/>
      <c r="PWA115" s="123"/>
      <c r="PWB115" s="123"/>
      <c r="PWC115" s="123"/>
      <c r="PWD115" s="123"/>
      <c r="PWE115" s="123"/>
      <c r="PWF115" s="123"/>
      <c r="PWG115" s="123"/>
      <c r="PWH115" s="123"/>
      <c r="PWI115" s="123"/>
      <c r="PWJ115" s="123"/>
      <c r="PWK115" s="123"/>
      <c r="PWL115" s="123"/>
      <c r="PWM115" s="123"/>
      <c r="PWN115" s="123"/>
      <c r="PWO115" s="123"/>
      <c r="PWP115" s="123"/>
      <c r="PWQ115" s="123"/>
      <c r="PWR115" s="123"/>
      <c r="PWS115" s="123"/>
      <c r="PWT115" s="123"/>
      <c r="PWU115" s="123"/>
      <c r="PWV115" s="123"/>
      <c r="PWW115" s="123"/>
      <c r="PWX115" s="123"/>
      <c r="PWY115" s="123"/>
      <c r="PWZ115" s="123"/>
      <c r="PXA115" s="123"/>
      <c r="PXB115" s="123"/>
      <c r="PXC115" s="123"/>
      <c r="PXD115" s="123"/>
      <c r="PXE115" s="123"/>
      <c r="PXF115" s="123"/>
      <c r="PXG115" s="123"/>
      <c r="PXH115" s="123"/>
      <c r="PXI115" s="123"/>
      <c r="PXJ115" s="123"/>
      <c r="PXK115" s="123"/>
      <c r="PXL115" s="123"/>
      <c r="PXM115" s="123"/>
      <c r="PXN115" s="123"/>
      <c r="PXO115" s="123"/>
      <c r="PXP115" s="123"/>
      <c r="PXQ115" s="123"/>
      <c r="PXR115" s="123"/>
      <c r="PXS115" s="123"/>
      <c r="PXT115" s="123"/>
      <c r="PXU115" s="123"/>
      <c r="PXV115" s="123"/>
      <c r="PXW115" s="123"/>
      <c r="PXX115" s="123"/>
      <c r="PXY115" s="123"/>
      <c r="PXZ115" s="123"/>
      <c r="PYA115" s="123"/>
      <c r="PYB115" s="123"/>
      <c r="PYC115" s="123"/>
      <c r="PYD115" s="123"/>
      <c r="PYE115" s="123"/>
      <c r="PYF115" s="123"/>
      <c r="PYG115" s="123"/>
      <c r="PYH115" s="123"/>
      <c r="PYI115" s="123"/>
      <c r="PYJ115" s="123"/>
      <c r="PYK115" s="123"/>
      <c r="PYL115" s="123"/>
      <c r="PYM115" s="123"/>
      <c r="PYN115" s="123"/>
      <c r="PYO115" s="123"/>
      <c r="PYP115" s="123"/>
      <c r="PYQ115" s="123"/>
      <c r="PYR115" s="123"/>
      <c r="PYS115" s="123"/>
      <c r="PYT115" s="123"/>
      <c r="PYU115" s="123"/>
      <c r="PYV115" s="123"/>
      <c r="PYW115" s="123"/>
      <c r="PYX115" s="123"/>
      <c r="PYY115" s="123"/>
      <c r="PYZ115" s="123"/>
      <c r="PZA115" s="123"/>
      <c r="PZB115" s="123"/>
      <c r="PZC115" s="123"/>
      <c r="PZD115" s="123"/>
      <c r="PZE115" s="123"/>
      <c r="PZF115" s="123"/>
      <c r="PZG115" s="123"/>
      <c r="PZH115" s="123"/>
      <c r="PZI115" s="123"/>
      <c r="PZJ115" s="123"/>
      <c r="PZK115" s="123"/>
      <c r="PZL115" s="123"/>
      <c r="PZM115" s="123"/>
      <c r="PZN115" s="123"/>
      <c r="PZO115" s="123"/>
      <c r="PZP115" s="123"/>
      <c r="PZQ115" s="123"/>
      <c r="PZR115" s="123"/>
      <c r="PZS115" s="123"/>
      <c r="PZT115" s="123"/>
      <c r="PZU115" s="123"/>
      <c r="PZV115" s="123"/>
      <c r="PZW115" s="123"/>
      <c r="PZX115" s="123"/>
      <c r="PZY115" s="123"/>
      <c r="PZZ115" s="123"/>
      <c r="QAA115" s="123"/>
      <c r="QAB115" s="123"/>
      <c r="QAC115" s="123"/>
      <c r="QAD115" s="123"/>
      <c r="QAE115" s="123"/>
      <c r="QAF115" s="123"/>
      <c r="QAG115" s="123"/>
      <c r="QAH115" s="123"/>
      <c r="QAI115" s="123"/>
      <c r="QAJ115" s="123"/>
      <c r="QAK115" s="123"/>
      <c r="QAL115" s="123"/>
      <c r="QAM115" s="123"/>
      <c r="QAN115" s="123"/>
      <c r="QAO115" s="123"/>
      <c r="QAP115" s="123"/>
      <c r="QAQ115" s="123"/>
      <c r="QAR115" s="123"/>
      <c r="QAS115" s="123"/>
      <c r="QAT115" s="123"/>
      <c r="QAU115" s="123"/>
      <c r="QAV115" s="123"/>
      <c r="QAW115" s="123"/>
      <c r="QAX115" s="123"/>
      <c r="QAY115" s="123"/>
      <c r="QAZ115" s="123"/>
      <c r="QBA115" s="123"/>
      <c r="QBB115" s="123"/>
      <c r="QBC115" s="123"/>
      <c r="QBD115" s="123"/>
      <c r="QBE115" s="123"/>
      <c r="QBF115" s="123"/>
      <c r="QBG115" s="123"/>
      <c r="QBH115" s="123"/>
      <c r="QBI115" s="123"/>
      <c r="QBJ115" s="123"/>
      <c r="QBK115" s="123"/>
      <c r="QBL115" s="123"/>
      <c r="QBM115" s="123"/>
      <c r="QBN115" s="123"/>
      <c r="QBO115" s="123"/>
      <c r="QBP115" s="123"/>
      <c r="QBQ115" s="123"/>
      <c r="QBR115" s="123"/>
      <c r="QBS115" s="123"/>
      <c r="QBT115" s="123"/>
      <c r="QBU115" s="123"/>
      <c r="QBV115" s="123"/>
      <c r="QBW115" s="123"/>
      <c r="QBX115" s="123"/>
      <c r="QBY115" s="123"/>
      <c r="QBZ115" s="123"/>
      <c r="QCA115" s="123"/>
      <c r="QCB115" s="123"/>
      <c r="QCC115" s="123"/>
      <c r="QCD115" s="123"/>
      <c r="QCE115" s="123"/>
      <c r="QCF115" s="123"/>
      <c r="QCG115" s="123"/>
      <c r="QCH115" s="123"/>
      <c r="QCI115" s="123"/>
      <c r="QCJ115" s="123"/>
      <c r="QCK115" s="123"/>
      <c r="QCL115" s="123"/>
      <c r="QCM115" s="123"/>
      <c r="QCN115" s="123"/>
      <c r="QCO115" s="123"/>
      <c r="QCP115" s="123"/>
      <c r="QCQ115" s="123"/>
      <c r="QCR115" s="123"/>
      <c r="QCS115" s="123"/>
      <c r="QCT115" s="123"/>
      <c r="QCU115" s="123"/>
      <c r="QCV115" s="123"/>
      <c r="QCW115" s="123"/>
      <c r="QCX115" s="123"/>
      <c r="QCY115" s="123"/>
      <c r="QCZ115" s="123"/>
      <c r="QDA115" s="123"/>
      <c r="QDB115" s="123"/>
      <c r="QDC115" s="123"/>
      <c r="QDD115" s="123"/>
      <c r="QDE115" s="123"/>
      <c r="QDF115" s="123"/>
      <c r="QDG115" s="123"/>
      <c r="QDH115" s="123"/>
      <c r="QDI115" s="123"/>
      <c r="QDJ115" s="123"/>
      <c r="QDK115" s="123"/>
      <c r="QDL115" s="123"/>
      <c r="QDM115" s="123"/>
      <c r="QDN115" s="123"/>
      <c r="QDO115" s="123"/>
      <c r="QDP115" s="123"/>
      <c r="QDQ115" s="123"/>
      <c r="QDR115" s="123"/>
      <c r="QDS115" s="123"/>
      <c r="QDT115" s="123"/>
      <c r="QDU115" s="123"/>
      <c r="QDV115" s="123"/>
      <c r="QDW115" s="123"/>
      <c r="QDX115" s="123"/>
      <c r="QDY115" s="123"/>
      <c r="QDZ115" s="123"/>
      <c r="QEA115" s="123"/>
      <c r="QEB115" s="123"/>
      <c r="QEC115" s="123"/>
      <c r="QED115" s="123"/>
      <c r="QEE115" s="123"/>
      <c r="QEF115" s="123"/>
      <c r="QEG115" s="123"/>
      <c r="QEH115" s="123"/>
      <c r="QEI115" s="123"/>
      <c r="QEJ115" s="123"/>
      <c r="QEK115" s="123"/>
      <c r="QEL115" s="123"/>
      <c r="QEM115" s="123"/>
      <c r="QEN115" s="123"/>
      <c r="QEO115" s="123"/>
      <c r="QEP115" s="123"/>
      <c r="QEQ115" s="123"/>
      <c r="QER115" s="123"/>
      <c r="QES115" s="123"/>
      <c r="QET115" s="123"/>
      <c r="QEU115" s="123"/>
      <c r="QEV115" s="123"/>
      <c r="QEW115" s="123"/>
      <c r="QEX115" s="123"/>
      <c r="QEY115" s="123"/>
      <c r="QEZ115" s="123"/>
      <c r="QFA115" s="123"/>
      <c r="QFB115" s="123"/>
      <c r="QFC115" s="123"/>
      <c r="QFD115" s="123"/>
      <c r="QFE115" s="123"/>
      <c r="QFF115" s="123"/>
      <c r="QFG115" s="123"/>
      <c r="QFH115" s="123"/>
      <c r="QFI115" s="123"/>
      <c r="QFJ115" s="123"/>
      <c r="QFK115" s="123"/>
      <c r="QFL115" s="123"/>
      <c r="QFM115" s="123"/>
      <c r="QFN115" s="123"/>
      <c r="QFO115" s="123"/>
      <c r="QFP115" s="123"/>
      <c r="QFQ115" s="123"/>
      <c r="QFR115" s="123"/>
      <c r="QFS115" s="123"/>
      <c r="QFT115" s="123"/>
      <c r="QFU115" s="123"/>
      <c r="QFV115" s="123"/>
      <c r="QFW115" s="123"/>
      <c r="QFX115" s="123"/>
      <c r="QFY115" s="123"/>
      <c r="QFZ115" s="123"/>
      <c r="QGA115" s="123"/>
      <c r="QGB115" s="123"/>
      <c r="QGC115" s="123"/>
      <c r="QGD115" s="123"/>
      <c r="QGE115" s="123"/>
      <c r="QGF115" s="123"/>
      <c r="QGG115" s="123"/>
      <c r="QGH115" s="123"/>
      <c r="QGI115" s="123"/>
      <c r="QGJ115" s="123"/>
      <c r="QGK115" s="123"/>
      <c r="QGL115" s="123"/>
      <c r="QGM115" s="123"/>
      <c r="QGN115" s="123"/>
      <c r="QGO115" s="123"/>
      <c r="QGP115" s="123"/>
      <c r="QGQ115" s="123"/>
      <c r="QGR115" s="123"/>
      <c r="QGS115" s="123"/>
      <c r="QGT115" s="123"/>
      <c r="QGU115" s="123"/>
      <c r="QGV115" s="123"/>
      <c r="QGW115" s="123"/>
      <c r="QGX115" s="123"/>
      <c r="QGY115" s="123"/>
      <c r="QGZ115" s="123"/>
      <c r="QHA115" s="123"/>
      <c r="QHB115" s="123"/>
      <c r="QHC115" s="123"/>
      <c r="QHD115" s="123"/>
      <c r="QHE115" s="123"/>
      <c r="QHF115" s="123"/>
      <c r="QHG115" s="123"/>
      <c r="QHH115" s="123"/>
      <c r="QHI115" s="123"/>
      <c r="QHJ115" s="123"/>
      <c r="QHK115" s="123"/>
      <c r="QHL115" s="123"/>
      <c r="QHM115" s="123"/>
      <c r="QHN115" s="123"/>
      <c r="QHO115" s="123"/>
      <c r="QHP115" s="123"/>
      <c r="QHQ115" s="123"/>
      <c r="QHR115" s="123"/>
      <c r="QHS115" s="123"/>
      <c r="QHT115" s="123"/>
      <c r="QHU115" s="123"/>
      <c r="QHV115" s="123"/>
      <c r="QHW115" s="123"/>
      <c r="QHX115" s="123"/>
      <c r="QHY115" s="123"/>
      <c r="QHZ115" s="123"/>
      <c r="QIA115" s="123"/>
      <c r="QIB115" s="123"/>
      <c r="QIC115" s="123"/>
      <c r="QID115" s="123"/>
      <c r="QIE115" s="123"/>
      <c r="QIF115" s="123"/>
      <c r="QIG115" s="123"/>
      <c r="QIH115" s="123"/>
      <c r="QII115" s="123"/>
      <c r="QIJ115" s="123"/>
      <c r="QIK115" s="123"/>
      <c r="QIL115" s="123"/>
      <c r="QIM115" s="123"/>
      <c r="QIN115" s="123"/>
      <c r="QIO115" s="123"/>
      <c r="QIP115" s="123"/>
      <c r="QIQ115" s="123"/>
      <c r="QIR115" s="123"/>
      <c r="QIS115" s="123"/>
      <c r="QIT115" s="123"/>
      <c r="QIU115" s="123"/>
      <c r="QIV115" s="123"/>
      <c r="QIW115" s="123"/>
      <c r="QIX115" s="123"/>
      <c r="QIY115" s="123"/>
      <c r="QIZ115" s="123"/>
      <c r="QJA115" s="123"/>
      <c r="QJB115" s="123"/>
      <c r="QJC115" s="123"/>
      <c r="QJD115" s="123"/>
      <c r="QJE115" s="123"/>
      <c r="QJF115" s="123"/>
      <c r="QJG115" s="123"/>
      <c r="QJH115" s="123"/>
      <c r="QJI115" s="123"/>
      <c r="QJJ115" s="123"/>
      <c r="QJK115" s="123"/>
      <c r="QJL115" s="123"/>
      <c r="QJM115" s="123"/>
      <c r="QJN115" s="123"/>
      <c r="QJO115" s="123"/>
      <c r="QJP115" s="123"/>
      <c r="QJQ115" s="123"/>
      <c r="QJR115" s="123"/>
      <c r="QJS115" s="123"/>
      <c r="QJT115" s="123"/>
      <c r="QJU115" s="123"/>
      <c r="QJV115" s="123"/>
      <c r="QJW115" s="123"/>
      <c r="QJX115" s="123"/>
      <c r="QJY115" s="123"/>
      <c r="QJZ115" s="123"/>
      <c r="QKA115" s="123"/>
      <c r="QKB115" s="123"/>
      <c r="QKC115" s="123"/>
      <c r="QKD115" s="123"/>
      <c r="QKE115" s="123"/>
      <c r="QKF115" s="123"/>
      <c r="QKG115" s="123"/>
      <c r="QKH115" s="123"/>
      <c r="QKI115" s="123"/>
      <c r="QKJ115" s="123"/>
      <c r="QKK115" s="123"/>
      <c r="QKL115" s="123"/>
      <c r="QKM115" s="123"/>
      <c r="QKN115" s="123"/>
      <c r="QKO115" s="123"/>
      <c r="QKP115" s="123"/>
      <c r="QKQ115" s="123"/>
      <c r="QKR115" s="123"/>
      <c r="QKS115" s="123"/>
      <c r="QKT115" s="123"/>
      <c r="QKU115" s="123"/>
      <c r="QKV115" s="123"/>
      <c r="QKW115" s="123"/>
      <c r="QKX115" s="123"/>
      <c r="QKY115" s="123"/>
      <c r="QKZ115" s="123"/>
      <c r="QLA115" s="123"/>
      <c r="QLB115" s="123"/>
      <c r="QLC115" s="123"/>
      <c r="QLD115" s="123"/>
      <c r="QLE115" s="123"/>
      <c r="QLF115" s="123"/>
      <c r="QLG115" s="123"/>
      <c r="QLH115" s="123"/>
      <c r="QLI115" s="123"/>
      <c r="QLJ115" s="123"/>
      <c r="QLK115" s="123"/>
      <c r="QLL115" s="123"/>
      <c r="QLM115" s="123"/>
      <c r="QLN115" s="123"/>
      <c r="QLO115" s="123"/>
      <c r="QLP115" s="123"/>
      <c r="QLQ115" s="123"/>
      <c r="QLR115" s="123"/>
      <c r="QLS115" s="123"/>
      <c r="QLT115" s="123"/>
      <c r="QLU115" s="123"/>
      <c r="QLV115" s="123"/>
      <c r="QLW115" s="123"/>
      <c r="QLX115" s="123"/>
      <c r="QLY115" s="123"/>
      <c r="QLZ115" s="123"/>
      <c r="QMA115" s="123"/>
      <c r="QMB115" s="123"/>
      <c r="QMC115" s="123"/>
      <c r="QMD115" s="123"/>
      <c r="QME115" s="123"/>
      <c r="QMF115" s="123"/>
      <c r="QMG115" s="123"/>
      <c r="QMH115" s="123"/>
      <c r="QMI115" s="123"/>
      <c r="QMJ115" s="123"/>
      <c r="QMK115" s="123"/>
      <c r="QML115" s="123"/>
      <c r="QMM115" s="123"/>
      <c r="QMN115" s="123"/>
      <c r="QMO115" s="123"/>
      <c r="QMP115" s="123"/>
      <c r="QMQ115" s="123"/>
      <c r="QMR115" s="123"/>
      <c r="QMS115" s="123"/>
      <c r="QMT115" s="123"/>
      <c r="QMU115" s="123"/>
      <c r="QMV115" s="123"/>
      <c r="QMW115" s="123"/>
      <c r="QMX115" s="123"/>
      <c r="QMY115" s="123"/>
      <c r="QMZ115" s="123"/>
      <c r="QNA115" s="123"/>
      <c r="QNB115" s="123"/>
      <c r="QNC115" s="123"/>
      <c r="QND115" s="123"/>
      <c r="QNE115" s="123"/>
      <c r="QNF115" s="123"/>
      <c r="QNG115" s="123"/>
      <c r="QNH115" s="123"/>
      <c r="QNI115" s="123"/>
      <c r="QNJ115" s="123"/>
      <c r="QNK115" s="123"/>
      <c r="QNL115" s="123"/>
      <c r="QNM115" s="123"/>
      <c r="QNN115" s="123"/>
      <c r="QNO115" s="123"/>
      <c r="QNP115" s="123"/>
      <c r="QNQ115" s="123"/>
      <c r="QNR115" s="123"/>
      <c r="QNS115" s="123"/>
      <c r="QNT115" s="123"/>
      <c r="QNU115" s="123"/>
      <c r="QNV115" s="123"/>
      <c r="QNW115" s="123"/>
      <c r="QNX115" s="123"/>
      <c r="QNY115" s="123"/>
      <c r="QNZ115" s="123"/>
      <c r="QOA115" s="123"/>
      <c r="QOB115" s="123"/>
      <c r="QOC115" s="123"/>
      <c r="QOD115" s="123"/>
      <c r="QOE115" s="123"/>
      <c r="QOF115" s="123"/>
      <c r="QOG115" s="123"/>
      <c r="QOH115" s="123"/>
      <c r="QOI115" s="123"/>
      <c r="QOJ115" s="123"/>
      <c r="QOK115" s="123"/>
      <c r="QOL115" s="123"/>
      <c r="QOM115" s="123"/>
      <c r="QON115" s="123"/>
      <c r="QOO115" s="123"/>
      <c r="QOP115" s="123"/>
      <c r="QOQ115" s="123"/>
      <c r="QOR115" s="123"/>
      <c r="QOS115" s="123"/>
      <c r="QOT115" s="123"/>
      <c r="QOU115" s="123"/>
      <c r="QOV115" s="123"/>
      <c r="QOW115" s="123"/>
      <c r="QOX115" s="123"/>
      <c r="QOY115" s="123"/>
      <c r="QOZ115" s="123"/>
      <c r="QPA115" s="123"/>
      <c r="QPB115" s="123"/>
      <c r="QPC115" s="123"/>
      <c r="QPD115" s="123"/>
      <c r="QPE115" s="123"/>
      <c r="QPF115" s="123"/>
      <c r="QPG115" s="123"/>
      <c r="QPH115" s="123"/>
      <c r="QPI115" s="123"/>
      <c r="QPJ115" s="123"/>
      <c r="QPK115" s="123"/>
      <c r="QPL115" s="123"/>
      <c r="QPM115" s="123"/>
      <c r="QPN115" s="123"/>
      <c r="QPO115" s="123"/>
      <c r="QPP115" s="123"/>
      <c r="QPQ115" s="123"/>
      <c r="QPR115" s="123"/>
      <c r="QPS115" s="123"/>
      <c r="QPT115" s="123"/>
      <c r="QPU115" s="123"/>
      <c r="QPV115" s="123"/>
      <c r="QPW115" s="123"/>
      <c r="QPX115" s="123"/>
      <c r="QPY115" s="123"/>
      <c r="QPZ115" s="123"/>
      <c r="QQA115" s="123"/>
      <c r="QQB115" s="123"/>
      <c r="QQC115" s="123"/>
      <c r="QQD115" s="123"/>
      <c r="QQE115" s="123"/>
      <c r="QQF115" s="123"/>
      <c r="QQG115" s="123"/>
      <c r="QQH115" s="123"/>
      <c r="QQI115" s="123"/>
      <c r="QQJ115" s="123"/>
      <c r="QQK115" s="123"/>
      <c r="QQL115" s="123"/>
      <c r="QQM115" s="123"/>
      <c r="QQN115" s="123"/>
      <c r="QQO115" s="123"/>
      <c r="QQP115" s="123"/>
      <c r="QQQ115" s="123"/>
      <c r="QQR115" s="123"/>
      <c r="QQS115" s="123"/>
      <c r="QQT115" s="123"/>
      <c r="QQU115" s="123"/>
      <c r="QQV115" s="123"/>
      <c r="QQW115" s="123"/>
      <c r="QQX115" s="123"/>
      <c r="QQY115" s="123"/>
      <c r="QQZ115" s="123"/>
      <c r="QRA115" s="123"/>
      <c r="QRB115" s="123"/>
      <c r="QRC115" s="123"/>
      <c r="QRD115" s="123"/>
      <c r="QRE115" s="123"/>
      <c r="QRF115" s="123"/>
      <c r="QRG115" s="123"/>
      <c r="QRH115" s="123"/>
      <c r="QRI115" s="123"/>
      <c r="QRJ115" s="123"/>
      <c r="QRK115" s="123"/>
      <c r="QRL115" s="123"/>
      <c r="QRM115" s="123"/>
      <c r="QRN115" s="123"/>
      <c r="QRO115" s="123"/>
      <c r="QRP115" s="123"/>
      <c r="QRQ115" s="123"/>
      <c r="QRR115" s="123"/>
      <c r="QRS115" s="123"/>
      <c r="QRT115" s="123"/>
      <c r="QRU115" s="123"/>
      <c r="QRV115" s="123"/>
      <c r="QRW115" s="123"/>
      <c r="QRX115" s="123"/>
      <c r="QRY115" s="123"/>
      <c r="QRZ115" s="123"/>
      <c r="QSA115" s="123"/>
      <c r="QSB115" s="123"/>
      <c r="QSC115" s="123"/>
      <c r="QSD115" s="123"/>
      <c r="QSE115" s="123"/>
      <c r="QSF115" s="123"/>
      <c r="QSG115" s="123"/>
      <c r="QSH115" s="123"/>
      <c r="QSI115" s="123"/>
      <c r="QSJ115" s="123"/>
      <c r="QSK115" s="123"/>
      <c r="QSL115" s="123"/>
      <c r="QSM115" s="123"/>
      <c r="QSN115" s="123"/>
      <c r="QSO115" s="123"/>
      <c r="QSP115" s="123"/>
      <c r="QSQ115" s="123"/>
      <c r="QSR115" s="123"/>
      <c r="QSS115" s="123"/>
      <c r="QST115" s="123"/>
      <c r="QSU115" s="123"/>
      <c r="QSV115" s="123"/>
      <c r="QSW115" s="123"/>
      <c r="QSX115" s="123"/>
      <c r="QSY115" s="123"/>
      <c r="QSZ115" s="123"/>
      <c r="QTA115" s="123"/>
      <c r="QTB115" s="123"/>
      <c r="QTC115" s="123"/>
      <c r="QTD115" s="123"/>
      <c r="QTE115" s="123"/>
      <c r="QTF115" s="123"/>
      <c r="QTG115" s="123"/>
      <c r="QTH115" s="123"/>
      <c r="QTI115" s="123"/>
      <c r="QTJ115" s="123"/>
      <c r="QTK115" s="123"/>
      <c r="QTL115" s="123"/>
      <c r="QTM115" s="123"/>
      <c r="QTN115" s="123"/>
      <c r="QTO115" s="123"/>
      <c r="QTP115" s="123"/>
      <c r="QTQ115" s="123"/>
      <c r="QTR115" s="123"/>
      <c r="QTS115" s="123"/>
      <c r="QTT115" s="123"/>
      <c r="QTU115" s="123"/>
      <c r="QTV115" s="123"/>
      <c r="QTW115" s="123"/>
      <c r="QTX115" s="123"/>
      <c r="QTY115" s="123"/>
      <c r="QTZ115" s="123"/>
      <c r="QUA115" s="123"/>
      <c r="QUB115" s="123"/>
      <c r="QUC115" s="123"/>
      <c r="QUD115" s="123"/>
      <c r="QUE115" s="123"/>
      <c r="QUF115" s="123"/>
      <c r="QUG115" s="123"/>
      <c r="QUH115" s="123"/>
      <c r="QUI115" s="123"/>
      <c r="QUJ115" s="123"/>
      <c r="QUK115" s="123"/>
      <c r="QUL115" s="123"/>
      <c r="QUM115" s="123"/>
      <c r="QUN115" s="123"/>
      <c r="QUO115" s="123"/>
      <c r="QUP115" s="123"/>
      <c r="QUQ115" s="123"/>
      <c r="QUR115" s="123"/>
      <c r="QUS115" s="123"/>
      <c r="QUT115" s="123"/>
      <c r="QUU115" s="123"/>
      <c r="QUV115" s="123"/>
      <c r="QUW115" s="123"/>
      <c r="QUX115" s="123"/>
      <c r="QUY115" s="123"/>
      <c r="QUZ115" s="123"/>
      <c r="QVA115" s="123"/>
      <c r="QVB115" s="123"/>
      <c r="QVC115" s="123"/>
      <c r="QVD115" s="123"/>
      <c r="QVE115" s="123"/>
      <c r="QVF115" s="123"/>
      <c r="QVG115" s="123"/>
      <c r="QVH115" s="123"/>
      <c r="QVI115" s="123"/>
      <c r="QVJ115" s="123"/>
      <c r="QVK115" s="123"/>
      <c r="QVL115" s="123"/>
      <c r="QVM115" s="123"/>
      <c r="QVN115" s="123"/>
      <c r="QVO115" s="123"/>
      <c r="QVP115" s="123"/>
      <c r="QVQ115" s="123"/>
      <c r="QVR115" s="123"/>
      <c r="QVS115" s="123"/>
      <c r="QVT115" s="123"/>
      <c r="QVU115" s="123"/>
      <c r="QVV115" s="123"/>
      <c r="QVW115" s="123"/>
      <c r="QVX115" s="123"/>
      <c r="QVY115" s="123"/>
      <c r="QVZ115" s="123"/>
      <c r="QWA115" s="123"/>
      <c r="QWB115" s="123"/>
      <c r="QWC115" s="123"/>
      <c r="QWD115" s="123"/>
      <c r="QWE115" s="123"/>
      <c r="QWF115" s="123"/>
      <c r="QWG115" s="123"/>
      <c r="QWH115" s="123"/>
      <c r="QWI115" s="123"/>
      <c r="QWJ115" s="123"/>
      <c r="QWK115" s="123"/>
      <c r="QWL115" s="123"/>
      <c r="QWM115" s="123"/>
      <c r="QWN115" s="123"/>
      <c r="QWO115" s="123"/>
      <c r="QWP115" s="123"/>
      <c r="QWQ115" s="123"/>
      <c r="QWR115" s="123"/>
      <c r="QWS115" s="123"/>
      <c r="QWT115" s="123"/>
      <c r="QWU115" s="123"/>
      <c r="QWV115" s="123"/>
      <c r="QWW115" s="123"/>
      <c r="QWX115" s="123"/>
      <c r="QWY115" s="123"/>
      <c r="QWZ115" s="123"/>
      <c r="QXA115" s="123"/>
      <c r="QXB115" s="123"/>
      <c r="QXC115" s="123"/>
      <c r="QXD115" s="123"/>
      <c r="QXE115" s="123"/>
      <c r="QXF115" s="123"/>
      <c r="QXG115" s="123"/>
      <c r="QXH115" s="123"/>
      <c r="QXI115" s="123"/>
      <c r="QXJ115" s="123"/>
      <c r="QXK115" s="123"/>
      <c r="QXL115" s="123"/>
      <c r="QXM115" s="123"/>
      <c r="QXN115" s="123"/>
      <c r="QXO115" s="123"/>
      <c r="QXP115" s="123"/>
      <c r="QXQ115" s="123"/>
      <c r="QXR115" s="123"/>
      <c r="QXS115" s="123"/>
      <c r="QXT115" s="123"/>
      <c r="QXU115" s="123"/>
      <c r="QXV115" s="123"/>
      <c r="QXW115" s="123"/>
      <c r="QXX115" s="123"/>
      <c r="QXY115" s="123"/>
      <c r="QXZ115" s="123"/>
      <c r="QYA115" s="123"/>
      <c r="QYB115" s="123"/>
      <c r="QYC115" s="123"/>
      <c r="QYD115" s="123"/>
      <c r="QYE115" s="123"/>
      <c r="QYF115" s="123"/>
      <c r="QYG115" s="123"/>
      <c r="QYH115" s="123"/>
      <c r="QYI115" s="123"/>
      <c r="QYJ115" s="123"/>
      <c r="QYK115" s="123"/>
      <c r="QYL115" s="123"/>
      <c r="QYM115" s="123"/>
      <c r="QYN115" s="123"/>
      <c r="QYO115" s="123"/>
      <c r="QYP115" s="123"/>
      <c r="QYQ115" s="123"/>
      <c r="QYR115" s="123"/>
      <c r="QYS115" s="123"/>
      <c r="QYT115" s="123"/>
      <c r="QYU115" s="123"/>
      <c r="QYV115" s="123"/>
      <c r="QYW115" s="123"/>
      <c r="QYX115" s="123"/>
      <c r="QYY115" s="123"/>
      <c r="QYZ115" s="123"/>
      <c r="QZA115" s="123"/>
      <c r="QZB115" s="123"/>
      <c r="QZC115" s="123"/>
      <c r="QZD115" s="123"/>
      <c r="QZE115" s="123"/>
      <c r="QZF115" s="123"/>
      <c r="QZG115" s="123"/>
      <c r="QZH115" s="123"/>
      <c r="QZI115" s="123"/>
      <c r="QZJ115" s="123"/>
      <c r="QZK115" s="123"/>
      <c r="QZL115" s="123"/>
      <c r="QZM115" s="123"/>
      <c r="QZN115" s="123"/>
      <c r="QZO115" s="123"/>
      <c r="QZP115" s="123"/>
      <c r="QZQ115" s="123"/>
      <c r="QZR115" s="123"/>
      <c r="QZS115" s="123"/>
      <c r="QZT115" s="123"/>
      <c r="QZU115" s="123"/>
      <c r="QZV115" s="123"/>
      <c r="QZW115" s="123"/>
      <c r="QZX115" s="123"/>
      <c r="QZY115" s="123"/>
      <c r="QZZ115" s="123"/>
      <c r="RAA115" s="123"/>
      <c r="RAB115" s="123"/>
      <c r="RAC115" s="123"/>
      <c r="RAD115" s="123"/>
      <c r="RAE115" s="123"/>
      <c r="RAF115" s="123"/>
      <c r="RAG115" s="123"/>
      <c r="RAH115" s="123"/>
      <c r="RAI115" s="123"/>
      <c r="RAJ115" s="123"/>
      <c r="RAK115" s="123"/>
      <c r="RAL115" s="123"/>
      <c r="RAM115" s="123"/>
      <c r="RAN115" s="123"/>
      <c r="RAO115" s="123"/>
      <c r="RAP115" s="123"/>
      <c r="RAQ115" s="123"/>
      <c r="RAR115" s="123"/>
      <c r="RAS115" s="123"/>
      <c r="RAT115" s="123"/>
      <c r="RAU115" s="123"/>
      <c r="RAV115" s="123"/>
      <c r="RAW115" s="123"/>
      <c r="RAX115" s="123"/>
      <c r="RAY115" s="123"/>
      <c r="RAZ115" s="123"/>
      <c r="RBA115" s="123"/>
      <c r="RBB115" s="123"/>
      <c r="RBC115" s="123"/>
      <c r="RBD115" s="123"/>
      <c r="RBE115" s="123"/>
      <c r="RBF115" s="123"/>
      <c r="RBG115" s="123"/>
      <c r="RBH115" s="123"/>
      <c r="RBI115" s="123"/>
      <c r="RBJ115" s="123"/>
      <c r="RBK115" s="123"/>
      <c r="RBL115" s="123"/>
      <c r="RBM115" s="123"/>
      <c r="RBN115" s="123"/>
      <c r="RBO115" s="123"/>
      <c r="RBP115" s="123"/>
      <c r="RBQ115" s="123"/>
      <c r="RBR115" s="123"/>
      <c r="RBS115" s="123"/>
      <c r="RBT115" s="123"/>
      <c r="RBU115" s="123"/>
      <c r="RBV115" s="123"/>
      <c r="RBW115" s="123"/>
      <c r="RBX115" s="123"/>
      <c r="RBY115" s="123"/>
      <c r="RBZ115" s="123"/>
      <c r="RCA115" s="123"/>
      <c r="RCB115" s="123"/>
      <c r="RCC115" s="123"/>
      <c r="RCD115" s="123"/>
      <c r="RCE115" s="123"/>
      <c r="RCF115" s="123"/>
      <c r="RCG115" s="123"/>
      <c r="RCH115" s="123"/>
      <c r="RCI115" s="123"/>
      <c r="RCJ115" s="123"/>
      <c r="RCK115" s="123"/>
      <c r="RCL115" s="123"/>
      <c r="RCM115" s="123"/>
      <c r="RCN115" s="123"/>
      <c r="RCO115" s="123"/>
      <c r="RCP115" s="123"/>
      <c r="RCQ115" s="123"/>
      <c r="RCR115" s="123"/>
      <c r="RCS115" s="123"/>
      <c r="RCT115" s="123"/>
      <c r="RCU115" s="123"/>
      <c r="RCV115" s="123"/>
      <c r="RCW115" s="123"/>
      <c r="RCX115" s="123"/>
      <c r="RCY115" s="123"/>
      <c r="RCZ115" s="123"/>
      <c r="RDA115" s="123"/>
      <c r="RDB115" s="123"/>
      <c r="RDC115" s="123"/>
      <c r="RDD115" s="123"/>
      <c r="RDE115" s="123"/>
      <c r="RDF115" s="123"/>
      <c r="RDG115" s="123"/>
      <c r="RDH115" s="123"/>
      <c r="RDI115" s="123"/>
      <c r="RDJ115" s="123"/>
      <c r="RDK115" s="123"/>
      <c r="RDL115" s="123"/>
      <c r="RDM115" s="123"/>
      <c r="RDN115" s="123"/>
      <c r="RDO115" s="123"/>
      <c r="RDP115" s="123"/>
      <c r="RDQ115" s="123"/>
      <c r="RDR115" s="123"/>
      <c r="RDS115" s="123"/>
      <c r="RDT115" s="123"/>
      <c r="RDU115" s="123"/>
      <c r="RDV115" s="123"/>
      <c r="RDW115" s="123"/>
      <c r="RDX115" s="123"/>
      <c r="RDY115" s="123"/>
      <c r="RDZ115" s="123"/>
      <c r="REA115" s="123"/>
      <c r="REB115" s="123"/>
      <c r="REC115" s="123"/>
      <c r="RED115" s="123"/>
      <c r="REE115" s="123"/>
      <c r="REF115" s="123"/>
      <c r="REG115" s="123"/>
      <c r="REH115" s="123"/>
      <c r="REI115" s="123"/>
      <c r="REJ115" s="123"/>
      <c r="REK115" s="123"/>
      <c r="REL115" s="123"/>
      <c r="REM115" s="123"/>
      <c r="REN115" s="123"/>
      <c r="REO115" s="123"/>
      <c r="REP115" s="123"/>
      <c r="REQ115" s="123"/>
      <c r="RER115" s="123"/>
      <c r="RES115" s="123"/>
      <c r="RET115" s="123"/>
      <c r="REU115" s="123"/>
      <c r="REV115" s="123"/>
      <c r="REW115" s="123"/>
      <c r="REX115" s="123"/>
      <c r="REY115" s="123"/>
      <c r="REZ115" s="123"/>
      <c r="RFA115" s="123"/>
      <c r="RFB115" s="123"/>
      <c r="RFC115" s="123"/>
      <c r="RFD115" s="123"/>
      <c r="RFE115" s="123"/>
      <c r="RFF115" s="123"/>
      <c r="RFG115" s="123"/>
      <c r="RFH115" s="123"/>
      <c r="RFI115" s="123"/>
      <c r="RFJ115" s="123"/>
      <c r="RFK115" s="123"/>
      <c r="RFL115" s="123"/>
      <c r="RFM115" s="123"/>
      <c r="RFN115" s="123"/>
      <c r="RFO115" s="123"/>
      <c r="RFP115" s="123"/>
      <c r="RFQ115" s="123"/>
      <c r="RFR115" s="123"/>
      <c r="RFS115" s="123"/>
      <c r="RFT115" s="123"/>
      <c r="RFU115" s="123"/>
      <c r="RFV115" s="123"/>
      <c r="RFW115" s="123"/>
      <c r="RFX115" s="123"/>
      <c r="RFY115" s="123"/>
      <c r="RFZ115" s="123"/>
      <c r="RGA115" s="123"/>
      <c r="RGB115" s="123"/>
      <c r="RGC115" s="123"/>
      <c r="RGD115" s="123"/>
      <c r="RGE115" s="123"/>
      <c r="RGF115" s="123"/>
      <c r="RGG115" s="123"/>
      <c r="RGH115" s="123"/>
      <c r="RGI115" s="123"/>
      <c r="RGJ115" s="123"/>
      <c r="RGK115" s="123"/>
      <c r="RGL115" s="123"/>
      <c r="RGM115" s="123"/>
      <c r="RGN115" s="123"/>
      <c r="RGO115" s="123"/>
      <c r="RGP115" s="123"/>
      <c r="RGQ115" s="123"/>
      <c r="RGR115" s="123"/>
      <c r="RGS115" s="123"/>
      <c r="RGT115" s="123"/>
      <c r="RGU115" s="123"/>
      <c r="RGV115" s="123"/>
      <c r="RGW115" s="123"/>
      <c r="RGX115" s="123"/>
      <c r="RGY115" s="123"/>
      <c r="RGZ115" s="123"/>
      <c r="RHA115" s="123"/>
      <c r="RHB115" s="123"/>
      <c r="RHC115" s="123"/>
      <c r="RHD115" s="123"/>
      <c r="RHE115" s="123"/>
      <c r="RHF115" s="123"/>
      <c r="RHG115" s="123"/>
      <c r="RHH115" s="123"/>
      <c r="RHI115" s="123"/>
      <c r="RHJ115" s="123"/>
      <c r="RHK115" s="123"/>
      <c r="RHL115" s="123"/>
      <c r="RHM115" s="123"/>
      <c r="RHN115" s="123"/>
      <c r="RHO115" s="123"/>
      <c r="RHP115" s="123"/>
      <c r="RHQ115" s="123"/>
      <c r="RHR115" s="123"/>
      <c r="RHS115" s="123"/>
      <c r="RHT115" s="123"/>
      <c r="RHU115" s="123"/>
      <c r="RHV115" s="123"/>
      <c r="RHW115" s="123"/>
      <c r="RHX115" s="123"/>
      <c r="RHY115" s="123"/>
      <c r="RHZ115" s="123"/>
      <c r="RIA115" s="123"/>
      <c r="RIB115" s="123"/>
      <c r="RIC115" s="123"/>
      <c r="RID115" s="123"/>
      <c r="RIE115" s="123"/>
      <c r="RIF115" s="123"/>
      <c r="RIG115" s="123"/>
      <c r="RIH115" s="123"/>
      <c r="RII115" s="123"/>
      <c r="RIJ115" s="123"/>
      <c r="RIK115" s="123"/>
      <c r="RIL115" s="123"/>
      <c r="RIM115" s="123"/>
      <c r="RIN115" s="123"/>
      <c r="RIO115" s="123"/>
      <c r="RIP115" s="123"/>
      <c r="RIQ115" s="123"/>
      <c r="RIR115" s="123"/>
      <c r="RIS115" s="123"/>
      <c r="RIT115" s="123"/>
      <c r="RIU115" s="123"/>
      <c r="RIV115" s="123"/>
      <c r="RIW115" s="123"/>
      <c r="RIX115" s="123"/>
      <c r="RIY115" s="123"/>
      <c r="RIZ115" s="123"/>
      <c r="RJA115" s="123"/>
      <c r="RJB115" s="123"/>
      <c r="RJC115" s="123"/>
      <c r="RJD115" s="123"/>
      <c r="RJE115" s="123"/>
      <c r="RJF115" s="123"/>
      <c r="RJG115" s="123"/>
      <c r="RJH115" s="123"/>
      <c r="RJI115" s="123"/>
      <c r="RJJ115" s="123"/>
      <c r="RJK115" s="123"/>
      <c r="RJL115" s="123"/>
      <c r="RJM115" s="123"/>
      <c r="RJN115" s="123"/>
      <c r="RJO115" s="123"/>
      <c r="RJP115" s="123"/>
      <c r="RJQ115" s="123"/>
      <c r="RJR115" s="123"/>
      <c r="RJS115" s="123"/>
      <c r="RJT115" s="123"/>
      <c r="RJU115" s="123"/>
      <c r="RJV115" s="123"/>
      <c r="RJW115" s="123"/>
      <c r="RJX115" s="123"/>
      <c r="RJY115" s="123"/>
      <c r="RJZ115" s="123"/>
      <c r="RKA115" s="123"/>
      <c r="RKB115" s="123"/>
      <c r="RKC115" s="123"/>
      <c r="RKD115" s="123"/>
      <c r="RKE115" s="123"/>
      <c r="RKF115" s="123"/>
      <c r="RKG115" s="123"/>
      <c r="RKH115" s="123"/>
      <c r="RKI115" s="123"/>
      <c r="RKJ115" s="123"/>
      <c r="RKK115" s="123"/>
      <c r="RKL115" s="123"/>
      <c r="RKM115" s="123"/>
      <c r="RKN115" s="123"/>
      <c r="RKO115" s="123"/>
      <c r="RKP115" s="123"/>
      <c r="RKQ115" s="123"/>
      <c r="RKR115" s="123"/>
      <c r="RKS115" s="123"/>
      <c r="RKT115" s="123"/>
      <c r="RKU115" s="123"/>
      <c r="RKV115" s="123"/>
      <c r="RKW115" s="123"/>
      <c r="RKX115" s="123"/>
      <c r="RKY115" s="123"/>
      <c r="RKZ115" s="123"/>
      <c r="RLA115" s="123"/>
      <c r="RLB115" s="123"/>
      <c r="RLC115" s="123"/>
      <c r="RLD115" s="123"/>
      <c r="RLE115" s="123"/>
      <c r="RLF115" s="123"/>
      <c r="RLG115" s="123"/>
      <c r="RLH115" s="123"/>
      <c r="RLI115" s="123"/>
      <c r="RLJ115" s="123"/>
      <c r="RLK115" s="123"/>
      <c r="RLL115" s="123"/>
      <c r="RLM115" s="123"/>
      <c r="RLN115" s="123"/>
      <c r="RLO115" s="123"/>
      <c r="RLP115" s="123"/>
      <c r="RLQ115" s="123"/>
      <c r="RLR115" s="123"/>
      <c r="RLS115" s="123"/>
      <c r="RLT115" s="123"/>
      <c r="RLU115" s="123"/>
      <c r="RLV115" s="123"/>
      <c r="RLW115" s="123"/>
      <c r="RLX115" s="123"/>
      <c r="RLY115" s="123"/>
      <c r="RLZ115" s="123"/>
      <c r="RMA115" s="123"/>
      <c r="RMB115" s="123"/>
      <c r="RMC115" s="123"/>
      <c r="RMD115" s="123"/>
      <c r="RME115" s="123"/>
      <c r="RMF115" s="123"/>
      <c r="RMG115" s="123"/>
      <c r="RMH115" s="123"/>
      <c r="RMI115" s="123"/>
      <c r="RMJ115" s="123"/>
      <c r="RMK115" s="123"/>
      <c r="RML115" s="123"/>
      <c r="RMM115" s="123"/>
      <c r="RMN115" s="123"/>
      <c r="RMO115" s="123"/>
      <c r="RMP115" s="123"/>
      <c r="RMQ115" s="123"/>
      <c r="RMR115" s="123"/>
      <c r="RMS115" s="123"/>
      <c r="RMT115" s="123"/>
      <c r="RMU115" s="123"/>
      <c r="RMV115" s="123"/>
      <c r="RMW115" s="123"/>
      <c r="RMX115" s="123"/>
      <c r="RMY115" s="123"/>
      <c r="RMZ115" s="123"/>
      <c r="RNA115" s="123"/>
      <c r="RNB115" s="123"/>
      <c r="RNC115" s="123"/>
      <c r="RND115" s="123"/>
      <c r="RNE115" s="123"/>
      <c r="RNF115" s="123"/>
      <c r="RNG115" s="123"/>
      <c r="RNH115" s="123"/>
      <c r="RNI115" s="123"/>
      <c r="RNJ115" s="123"/>
      <c r="RNK115" s="123"/>
      <c r="RNL115" s="123"/>
      <c r="RNM115" s="123"/>
      <c r="RNN115" s="123"/>
      <c r="RNO115" s="123"/>
      <c r="RNP115" s="123"/>
      <c r="RNQ115" s="123"/>
      <c r="RNR115" s="123"/>
      <c r="RNS115" s="123"/>
      <c r="RNT115" s="123"/>
      <c r="RNU115" s="123"/>
      <c r="RNV115" s="123"/>
      <c r="RNW115" s="123"/>
      <c r="RNX115" s="123"/>
      <c r="RNY115" s="123"/>
      <c r="RNZ115" s="123"/>
      <c r="ROA115" s="123"/>
      <c r="ROB115" s="123"/>
      <c r="ROC115" s="123"/>
      <c r="ROD115" s="123"/>
      <c r="ROE115" s="123"/>
      <c r="ROF115" s="123"/>
      <c r="ROG115" s="123"/>
      <c r="ROH115" s="123"/>
      <c r="ROI115" s="123"/>
      <c r="ROJ115" s="123"/>
      <c r="ROK115" s="123"/>
      <c r="ROL115" s="123"/>
      <c r="ROM115" s="123"/>
      <c r="RON115" s="123"/>
      <c r="ROO115" s="123"/>
      <c r="ROP115" s="123"/>
      <c r="ROQ115" s="123"/>
      <c r="ROR115" s="123"/>
      <c r="ROS115" s="123"/>
      <c r="ROT115" s="123"/>
      <c r="ROU115" s="123"/>
      <c r="ROV115" s="123"/>
      <c r="ROW115" s="123"/>
      <c r="ROX115" s="123"/>
      <c r="ROY115" s="123"/>
      <c r="ROZ115" s="123"/>
      <c r="RPA115" s="123"/>
      <c r="RPB115" s="123"/>
      <c r="RPC115" s="123"/>
      <c r="RPD115" s="123"/>
      <c r="RPE115" s="123"/>
      <c r="RPF115" s="123"/>
      <c r="RPG115" s="123"/>
      <c r="RPH115" s="123"/>
      <c r="RPI115" s="123"/>
      <c r="RPJ115" s="123"/>
      <c r="RPK115" s="123"/>
      <c r="RPL115" s="123"/>
      <c r="RPM115" s="123"/>
      <c r="RPN115" s="123"/>
      <c r="RPO115" s="123"/>
      <c r="RPP115" s="123"/>
      <c r="RPQ115" s="123"/>
      <c r="RPR115" s="123"/>
      <c r="RPS115" s="123"/>
      <c r="RPT115" s="123"/>
      <c r="RPU115" s="123"/>
      <c r="RPV115" s="123"/>
      <c r="RPW115" s="123"/>
      <c r="RPX115" s="123"/>
      <c r="RPY115" s="123"/>
      <c r="RPZ115" s="123"/>
      <c r="RQA115" s="123"/>
      <c r="RQB115" s="123"/>
      <c r="RQC115" s="123"/>
      <c r="RQD115" s="123"/>
      <c r="RQE115" s="123"/>
      <c r="RQF115" s="123"/>
      <c r="RQG115" s="123"/>
      <c r="RQH115" s="123"/>
      <c r="RQI115" s="123"/>
      <c r="RQJ115" s="123"/>
      <c r="RQK115" s="123"/>
      <c r="RQL115" s="123"/>
      <c r="RQM115" s="123"/>
      <c r="RQN115" s="123"/>
      <c r="RQO115" s="123"/>
      <c r="RQP115" s="123"/>
      <c r="RQQ115" s="123"/>
      <c r="RQR115" s="123"/>
      <c r="RQS115" s="123"/>
      <c r="RQT115" s="123"/>
      <c r="RQU115" s="123"/>
      <c r="RQV115" s="123"/>
      <c r="RQW115" s="123"/>
      <c r="RQX115" s="123"/>
      <c r="RQY115" s="123"/>
      <c r="RQZ115" s="123"/>
      <c r="RRA115" s="123"/>
      <c r="RRB115" s="123"/>
      <c r="RRC115" s="123"/>
      <c r="RRD115" s="123"/>
      <c r="RRE115" s="123"/>
      <c r="RRF115" s="123"/>
      <c r="RRG115" s="123"/>
      <c r="RRH115" s="123"/>
      <c r="RRI115" s="123"/>
      <c r="RRJ115" s="123"/>
      <c r="RRK115" s="123"/>
      <c r="RRL115" s="123"/>
      <c r="RRM115" s="123"/>
      <c r="RRN115" s="123"/>
      <c r="RRO115" s="123"/>
      <c r="RRP115" s="123"/>
      <c r="RRQ115" s="123"/>
      <c r="RRR115" s="123"/>
      <c r="RRS115" s="123"/>
      <c r="RRT115" s="123"/>
      <c r="RRU115" s="123"/>
      <c r="RRV115" s="123"/>
      <c r="RRW115" s="123"/>
      <c r="RRX115" s="123"/>
      <c r="RRY115" s="123"/>
      <c r="RRZ115" s="123"/>
      <c r="RSA115" s="123"/>
      <c r="RSB115" s="123"/>
      <c r="RSC115" s="123"/>
      <c r="RSD115" s="123"/>
      <c r="RSE115" s="123"/>
      <c r="RSF115" s="123"/>
      <c r="RSG115" s="123"/>
      <c r="RSH115" s="123"/>
      <c r="RSI115" s="123"/>
      <c r="RSJ115" s="123"/>
      <c r="RSK115" s="123"/>
      <c r="RSL115" s="123"/>
      <c r="RSM115" s="123"/>
      <c r="RSN115" s="123"/>
      <c r="RSO115" s="123"/>
      <c r="RSP115" s="123"/>
      <c r="RSQ115" s="123"/>
      <c r="RSR115" s="123"/>
      <c r="RSS115" s="123"/>
      <c r="RST115" s="123"/>
      <c r="RSU115" s="123"/>
      <c r="RSV115" s="123"/>
      <c r="RSW115" s="123"/>
      <c r="RSX115" s="123"/>
      <c r="RSY115" s="123"/>
      <c r="RSZ115" s="123"/>
      <c r="RTA115" s="123"/>
      <c r="RTB115" s="123"/>
      <c r="RTC115" s="123"/>
      <c r="RTD115" s="123"/>
      <c r="RTE115" s="123"/>
      <c r="RTF115" s="123"/>
      <c r="RTG115" s="123"/>
      <c r="RTH115" s="123"/>
      <c r="RTI115" s="123"/>
      <c r="RTJ115" s="123"/>
      <c r="RTK115" s="123"/>
      <c r="RTL115" s="123"/>
      <c r="RTM115" s="123"/>
      <c r="RTN115" s="123"/>
      <c r="RTO115" s="123"/>
      <c r="RTP115" s="123"/>
      <c r="RTQ115" s="123"/>
      <c r="RTR115" s="123"/>
      <c r="RTS115" s="123"/>
      <c r="RTT115" s="123"/>
      <c r="RTU115" s="123"/>
      <c r="RTV115" s="123"/>
      <c r="RTW115" s="123"/>
      <c r="RTX115" s="123"/>
      <c r="RTY115" s="123"/>
      <c r="RTZ115" s="123"/>
      <c r="RUA115" s="123"/>
      <c r="RUB115" s="123"/>
      <c r="RUC115" s="123"/>
      <c r="RUD115" s="123"/>
      <c r="RUE115" s="123"/>
      <c r="RUF115" s="123"/>
      <c r="RUG115" s="123"/>
      <c r="RUH115" s="123"/>
      <c r="RUI115" s="123"/>
      <c r="RUJ115" s="123"/>
      <c r="RUK115" s="123"/>
      <c r="RUL115" s="123"/>
      <c r="RUM115" s="123"/>
      <c r="RUN115" s="123"/>
      <c r="RUO115" s="123"/>
      <c r="RUP115" s="123"/>
      <c r="RUQ115" s="123"/>
      <c r="RUR115" s="123"/>
      <c r="RUS115" s="123"/>
      <c r="RUT115" s="123"/>
      <c r="RUU115" s="123"/>
      <c r="RUV115" s="123"/>
      <c r="RUW115" s="123"/>
      <c r="RUX115" s="123"/>
      <c r="RUY115" s="123"/>
      <c r="RUZ115" s="123"/>
      <c r="RVA115" s="123"/>
      <c r="RVB115" s="123"/>
      <c r="RVC115" s="123"/>
      <c r="RVD115" s="123"/>
      <c r="RVE115" s="123"/>
      <c r="RVF115" s="123"/>
      <c r="RVG115" s="123"/>
      <c r="RVH115" s="123"/>
      <c r="RVI115" s="123"/>
      <c r="RVJ115" s="123"/>
      <c r="RVK115" s="123"/>
      <c r="RVL115" s="123"/>
      <c r="RVM115" s="123"/>
      <c r="RVN115" s="123"/>
      <c r="RVO115" s="123"/>
      <c r="RVP115" s="123"/>
      <c r="RVQ115" s="123"/>
      <c r="RVR115" s="123"/>
      <c r="RVS115" s="123"/>
      <c r="RVT115" s="123"/>
      <c r="RVU115" s="123"/>
      <c r="RVV115" s="123"/>
      <c r="RVW115" s="123"/>
      <c r="RVX115" s="123"/>
      <c r="RVY115" s="123"/>
      <c r="RVZ115" s="123"/>
      <c r="RWA115" s="123"/>
      <c r="RWB115" s="123"/>
      <c r="RWC115" s="123"/>
      <c r="RWD115" s="123"/>
      <c r="RWE115" s="123"/>
      <c r="RWF115" s="123"/>
      <c r="RWG115" s="123"/>
      <c r="RWH115" s="123"/>
      <c r="RWI115" s="123"/>
      <c r="RWJ115" s="123"/>
      <c r="RWK115" s="123"/>
      <c r="RWL115" s="123"/>
      <c r="RWM115" s="123"/>
      <c r="RWN115" s="123"/>
      <c r="RWO115" s="123"/>
      <c r="RWP115" s="123"/>
      <c r="RWQ115" s="123"/>
      <c r="RWR115" s="123"/>
      <c r="RWS115" s="123"/>
      <c r="RWT115" s="123"/>
      <c r="RWU115" s="123"/>
      <c r="RWV115" s="123"/>
      <c r="RWW115" s="123"/>
      <c r="RWX115" s="123"/>
      <c r="RWY115" s="123"/>
      <c r="RWZ115" s="123"/>
      <c r="RXA115" s="123"/>
      <c r="RXB115" s="123"/>
      <c r="RXC115" s="123"/>
      <c r="RXD115" s="123"/>
      <c r="RXE115" s="123"/>
      <c r="RXF115" s="123"/>
      <c r="RXG115" s="123"/>
      <c r="RXH115" s="123"/>
      <c r="RXI115" s="123"/>
      <c r="RXJ115" s="123"/>
      <c r="RXK115" s="123"/>
      <c r="RXL115" s="123"/>
      <c r="RXM115" s="123"/>
      <c r="RXN115" s="123"/>
      <c r="RXO115" s="123"/>
      <c r="RXP115" s="123"/>
      <c r="RXQ115" s="123"/>
      <c r="RXR115" s="123"/>
      <c r="RXS115" s="123"/>
      <c r="RXT115" s="123"/>
      <c r="RXU115" s="123"/>
      <c r="RXV115" s="123"/>
      <c r="RXW115" s="123"/>
      <c r="RXX115" s="123"/>
      <c r="RXY115" s="123"/>
      <c r="RXZ115" s="123"/>
      <c r="RYA115" s="123"/>
      <c r="RYB115" s="123"/>
      <c r="RYC115" s="123"/>
      <c r="RYD115" s="123"/>
      <c r="RYE115" s="123"/>
      <c r="RYF115" s="123"/>
      <c r="RYG115" s="123"/>
      <c r="RYH115" s="123"/>
      <c r="RYI115" s="123"/>
      <c r="RYJ115" s="123"/>
      <c r="RYK115" s="123"/>
      <c r="RYL115" s="123"/>
      <c r="RYM115" s="123"/>
      <c r="RYN115" s="123"/>
      <c r="RYO115" s="123"/>
      <c r="RYP115" s="123"/>
      <c r="RYQ115" s="123"/>
      <c r="RYR115" s="123"/>
      <c r="RYS115" s="123"/>
      <c r="RYT115" s="123"/>
      <c r="RYU115" s="123"/>
      <c r="RYV115" s="123"/>
      <c r="RYW115" s="123"/>
      <c r="RYX115" s="123"/>
      <c r="RYY115" s="123"/>
      <c r="RYZ115" s="123"/>
      <c r="RZA115" s="123"/>
      <c r="RZB115" s="123"/>
      <c r="RZC115" s="123"/>
      <c r="RZD115" s="123"/>
      <c r="RZE115" s="123"/>
      <c r="RZF115" s="123"/>
      <c r="RZG115" s="123"/>
      <c r="RZH115" s="123"/>
      <c r="RZI115" s="123"/>
      <c r="RZJ115" s="123"/>
      <c r="RZK115" s="123"/>
      <c r="RZL115" s="123"/>
      <c r="RZM115" s="123"/>
      <c r="RZN115" s="123"/>
      <c r="RZO115" s="123"/>
      <c r="RZP115" s="123"/>
      <c r="RZQ115" s="123"/>
      <c r="RZR115" s="123"/>
      <c r="RZS115" s="123"/>
      <c r="RZT115" s="123"/>
      <c r="RZU115" s="123"/>
      <c r="RZV115" s="123"/>
      <c r="RZW115" s="123"/>
      <c r="RZX115" s="123"/>
      <c r="RZY115" s="123"/>
      <c r="RZZ115" s="123"/>
      <c r="SAA115" s="123"/>
      <c r="SAB115" s="123"/>
      <c r="SAC115" s="123"/>
      <c r="SAD115" s="123"/>
      <c r="SAE115" s="123"/>
      <c r="SAF115" s="123"/>
      <c r="SAG115" s="123"/>
      <c r="SAH115" s="123"/>
      <c r="SAI115" s="123"/>
      <c r="SAJ115" s="123"/>
      <c r="SAK115" s="123"/>
      <c r="SAL115" s="123"/>
      <c r="SAM115" s="123"/>
      <c r="SAN115" s="123"/>
      <c r="SAO115" s="123"/>
      <c r="SAP115" s="123"/>
      <c r="SAQ115" s="123"/>
      <c r="SAR115" s="123"/>
      <c r="SAS115" s="123"/>
      <c r="SAT115" s="123"/>
      <c r="SAU115" s="123"/>
      <c r="SAV115" s="123"/>
      <c r="SAW115" s="123"/>
      <c r="SAX115" s="123"/>
      <c r="SAY115" s="123"/>
      <c r="SAZ115" s="123"/>
      <c r="SBA115" s="123"/>
      <c r="SBB115" s="123"/>
      <c r="SBC115" s="123"/>
      <c r="SBD115" s="123"/>
      <c r="SBE115" s="123"/>
      <c r="SBF115" s="123"/>
      <c r="SBG115" s="123"/>
      <c r="SBH115" s="123"/>
      <c r="SBI115" s="123"/>
      <c r="SBJ115" s="123"/>
      <c r="SBK115" s="123"/>
      <c r="SBL115" s="123"/>
      <c r="SBM115" s="123"/>
      <c r="SBN115" s="123"/>
      <c r="SBO115" s="123"/>
      <c r="SBP115" s="123"/>
      <c r="SBQ115" s="123"/>
      <c r="SBR115" s="123"/>
      <c r="SBS115" s="123"/>
      <c r="SBT115" s="123"/>
      <c r="SBU115" s="123"/>
      <c r="SBV115" s="123"/>
      <c r="SBW115" s="123"/>
      <c r="SBX115" s="123"/>
      <c r="SBY115" s="123"/>
      <c r="SBZ115" s="123"/>
      <c r="SCA115" s="123"/>
      <c r="SCB115" s="123"/>
      <c r="SCC115" s="123"/>
      <c r="SCD115" s="123"/>
      <c r="SCE115" s="123"/>
      <c r="SCF115" s="123"/>
      <c r="SCG115" s="123"/>
      <c r="SCH115" s="123"/>
      <c r="SCI115" s="123"/>
      <c r="SCJ115" s="123"/>
      <c r="SCK115" s="123"/>
      <c r="SCL115" s="123"/>
      <c r="SCM115" s="123"/>
      <c r="SCN115" s="123"/>
      <c r="SCO115" s="123"/>
      <c r="SCP115" s="123"/>
      <c r="SCQ115" s="123"/>
      <c r="SCR115" s="123"/>
      <c r="SCS115" s="123"/>
      <c r="SCT115" s="123"/>
      <c r="SCU115" s="123"/>
      <c r="SCV115" s="123"/>
      <c r="SCW115" s="123"/>
      <c r="SCX115" s="123"/>
      <c r="SCY115" s="123"/>
      <c r="SCZ115" s="123"/>
      <c r="SDA115" s="123"/>
      <c r="SDB115" s="123"/>
      <c r="SDC115" s="123"/>
      <c r="SDD115" s="123"/>
      <c r="SDE115" s="123"/>
      <c r="SDF115" s="123"/>
      <c r="SDG115" s="123"/>
      <c r="SDH115" s="123"/>
      <c r="SDI115" s="123"/>
      <c r="SDJ115" s="123"/>
      <c r="SDK115" s="123"/>
      <c r="SDL115" s="123"/>
      <c r="SDM115" s="123"/>
      <c r="SDN115" s="123"/>
      <c r="SDO115" s="123"/>
      <c r="SDP115" s="123"/>
      <c r="SDQ115" s="123"/>
      <c r="SDR115" s="123"/>
      <c r="SDS115" s="123"/>
      <c r="SDT115" s="123"/>
      <c r="SDU115" s="123"/>
      <c r="SDV115" s="123"/>
      <c r="SDW115" s="123"/>
      <c r="SDX115" s="123"/>
      <c r="SDY115" s="123"/>
      <c r="SDZ115" s="123"/>
      <c r="SEA115" s="123"/>
      <c r="SEB115" s="123"/>
      <c r="SEC115" s="123"/>
      <c r="SED115" s="123"/>
      <c r="SEE115" s="123"/>
      <c r="SEF115" s="123"/>
      <c r="SEG115" s="123"/>
      <c r="SEH115" s="123"/>
      <c r="SEI115" s="123"/>
      <c r="SEJ115" s="123"/>
      <c r="SEK115" s="123"/>
      <c r="SEL115" s="123"/>
      <c r="SEM115" s="123"/>
      <c r="SEN115" s="123"/>
      <c r="SEO115" s="123"/>
      <c r="SEP115" s="123"/>
      <c r="SEQ115" s="123"/>
      <c r="SER115" s="123"/>
      <c r="SES115" s="123"/>
      <c r="SET115" s="123"/>
      <c r="SEU115" s="123"/>
      <c r="SEV115" s="123"/>
      <c r="SEW115" s="123"/>
      <c r="SEX115" s="123"/>
      <c r="SEY115" s="123"/>
      <c r="SEZ115" s="123"/>
      <c r="SFA115" s="123"/>
      <c r="SFB115" s="123"/>
      <c r="SFC115" s="123"/>
      <c r="SFD115" s="123"/>
      <c r="SFE115" s="123"/>
      <c r="SFF115" s="123"/>
      <c r="SFG115" s="123"/>
      <c r="SFH115" s="123"/>
      <c r="SFI115" s="123"/>
      <c r="SFJ115" s="123"/>
      <c r="SFK115" s="123"/>
      <c r="SFL115" s="123"/>
      <c r="SFM115" s="123"/>
      <c r="SFN115" s="123"/>
      <c r="SFO115" s="123"/>
      <c r="SFP115" s="123"/>
      <c r="SFQ115" s="123"/>
      <c r="SFR115" s="123"/>
      <c r="SFS115" s="123"/>
      <c r="SFT115" s="123"/>
      <c r="SFU115" s="123"/>
      <c r="SFV115" s="123"/>
      <c r="SFW115" s="123"/>
      <c r="SFX115" s="123"/>
      <c r="SFY115" s="123"/>
      <c r="SFZ115" s="123"/>
      <c r="SGA115" s="123"/>
      <c r="SGB115" s="123"/>
      <c r="SGC115" s="123"/>
      <c r="SGD115" s="123"/>
      <c r="SGE115" s="123"/>
      <c r="SGF115" s="123"/>
      <c r="SGG115" s="123"/>
      <c r="SGH115" s="123"/>
      <c r="SGI115" s="123"/>
      <c r="SGJ115" s="123"/>
      <c r="SGK115" s="123"/>
      <c r="SGL115" s="123"/>
      <c r="SGM115" s="123"/>
      <c r="SGN115" s="123"/>
      <c r="SGO115" s="123"/>
      <c r="SGP115" s="123"/>
      <c r="SGQ115" s="123"/>
      <c r="SGR115" s="123"/>
      <c r="SGS115" s="123"/>
      <c r="SGT115" s="123"/>
      <c r="SGU115" s="123"/>
      <c r="SGV115" s="123"/>
      <c r="SGW115" s="123"/>
      <c r="SGX115" s="123"/>
      <c r="SGY115" s="123"/>
      <c r="SGZ115" s="123"/>
      <c r="SHA115" s="123"/>
      <c r="SHB115" s="123"/>
      <c r="SHC115" s="123"/>
      <c r="SHD115" s="123"/>
      <c r="SHE115" s="123"/>
      <c r="SHF115" s="123"/>
      <c r="SHG115" s="123"/>
      <c r="SHH115" s="123"/>
      <c r="SHI115" s="123"/>
      <c r="SHJ115" s="123"/>
      <c r="SHK115" s="123"/>
      <c r="SHL115" s="123"/>
      <c r="SHM115" s="123"/>
      <c r="SHN115" s="123"/>
      <c r="SHO115" s="123"/>
      <c r="SHP115" s="123"/>
      <c r="SHQ115" s="123"/>
      <c r="SHR115" s="123"/>
      <c r="SHS115" s="123"/>
      <c r="SHT115" s="123"/>
      <c r="SHU115" s="123"/>
      <c r="SHV115" s="123"/>
      <c r="SHW115" s="123"/>
      <c r="SHX115" s="123"/>
      <c r="SHY115" s="123"/>
      <c r="SHZ115" s="123"/>
      <c r="SIA115" s="123"/>
      <c r="SIB115" s="123"/>
      <c r="SIC115" s="123"/>
      <c r="SID115" s="123"/>
      <c r="SIE115" s="123"/>
      <c r="SIF115" s="123"/>
      <c r="SIG115" s="123"/>
      <c r="SIH115" s="123"/>
      <c r="SII115" s="123"/>
      <c r="SIJ115" s="123"/>
      <c r="SIK115" s="123"/>
      <c r="SIL115" s="123"/>
      <c r="SIM115" s="123"/>
      <c r="SIN115" s="123"/>
      <c r="SIO115" s="123"/>
      <c r="SIP115" s="123"/>
      <c r="SIQ115" s="123"/>
      <c r="SIR115" s="123"/>
      <c r="SIS115" s="123"/>
      <c r="SIT115" s="123"/>
      <c r="SIU115" s="123"/>
      <c r="SIV115" s="123"/>
      <c r="SIW115" s="123"/>
      <c r="SIX115" s="123"/>
      <c r="SIY115" s="123"/>
      <c r="SIZ115" s="123"/>
      <c r="SJA115" s="123"/>
      <c r="SJB115" s="123"/>
      <c r="SJC115" s="123"/>
      <c r="SJD115" s="123"/>
      <c r="SJE115" s="123"/>
      <c r="SJF115" s="123"/>
      <c r="SJG115" s="123"/>
      <c r="SJH115" s="123"/>
      <c r="SJI115" s="123"/>
      <c r="SJJ115" s="123"/>
      <c r="SJK115" s="123"/>
      <c r="SJL115" s="123"/>
      <c r="SJM115" s="123"/>
      <c r="SJN115" s="123"/>
      <c r="SJO115" s="123"/>
      <c r="SJP115" s="123"/>
      <c r="SJQ115" s="123"/>
      <c r="SJR115" s="123"/>
      <c r="SJS115" s="123"/>
      <c r="SJT115" s="123"/>
      <c r="SJU115" s="123"/>
      <c r="SJV115" s="123"/>
      <c r="SJW115" s="123"/>
      <c r="SJX115" s="123"/>
      <c r="SJY115" s="123"/>
      <c r="SJZ115" s="123"/>
      <c r="SKA115" s="123"/>
      <c r="SKB115" s="123"/>
      <c r="SKC115" s="123"/>
      <c r="SKD115" s="123"/>
      <c r="SKE115" s="123"/>
      <c r="SKF115" s="123"/>
      <c r="SKG115" s="123"/>
      <c r="SKH115" s="123"/>
      <c r="SKI115" s="123"/>
      <c r="SKJ115" s="123"/>
      <c r="SKK115" s="123"/>
      <c r="SKL115" s="123"/>
      <c r="SKM115" s="123"/>
      <c r="SKN115" s="123"/>
      <c r="SKO115" s="123"/>
      <c r="SKP115" s="123"/>
      <c r="SKQ115" s="123"/>
      <c r="SKR115" s="123"/>
      <c r="SKS115" s="123"/>
      <c r="SKT115" s="123"/>
      <c r="SKU115" s="123"/>
      <c r="SKV115" s="123"/>
      <c r="SKW115" s="123"/>
      <c r="SKX115" s="123"/>
      <c r="SKY115" s="123"/>
      <c r="SKZ115" s="123"/>
      <c r="SLA115" s="123"/>
      <c r="SLB115" s="123"/>
      <c r="SLC115" s="123"/>
      <c r="SLD115" s="123"/>
      <c r="SLE115" s="123"/>
      <c r="SLF115" s="123"/>
      <c r="SLG115" s="123"/>
      <c r="SLH115" s="123"/>
      <c r="SLI115" s="123"/>
      <c r="SLJ115" s="123"/>
      <c r="SLK115" s="123"/>
      <c r="SLL115" s="123"/>
      <c r="SLM115" s="123"/>
      <c r="SLN115" s="123"/>
      <c r="SLO115" s="123"/>
      <c r="SLP115" s="123"/>
      <c r="SLQ115" s="123"/>
      <c r="SLR115" s="123"/>
      <c r="SLS115" s="123"/>
      <c r="SLT115" s="123"/>
      <c r="SLU115" s="123"/>
      <c r="SLV115" s="123"/>
      <c r="SLW115" s="123"/>
      <c r="SLX115" s="123"/>
      <c r="SLY115" s="123"/>
      <c r="SLZ115" s="123"/>
      <c r="SMA115" s="123"/>
      <c r="SMB115" s="123"/>
      <c r="SMC115" s="123"/>
      <c r="SMD115" s="123"/>
      <c r="SME115" s="123"/>
      <c r="SMF115" s="123"/>
      <c r="SMG115" s="123"/>
      <c r="SMH115" s="123"/>
      <c r="SMI115" s="123"/>
      <c r="SMJ115" s="123"/>
      <c r="SMK115" s="123"/>
      <c r="SML115" s="123"/>
      <c r="SMM115" s="123"/>
      <c r="SMN115" s="123"/>
      <c r="SMO115" s="123"/>
      <c r="SMP115" s="123"/>
      <c r="SMQ115" s="123"/>
      <c r="SMR115" s="123"/>
      <c r="SMS115" s="123"/>
      <c r="SMT115" s="123"/>
      <c r="SMU115" s="123"/>
      <c r="SMV115" s="123"/>
      <c r="SMW115" s="123"/>
      <c r="SMX115" s="123"/>
      <c r="SMY115" s="123"/>
      <c r="SMZ115" s="123"/>
      <c r="SNA115" s="123"/>
      <c r="SNB115" s="123"/>
      <c r="SNC115" s="123"/>
      <c r="SND115" s="123"/>
      <c r="SNE115" s="123"/>
      <c r="SNF115" s="123"/>
      <c r="SNG115" s="123"/>
      <c r="SNH115" s="123"/>
      <c r="SNI115" s="123"/>
      <c r="SNJ115" s="123"/>
      <c r="SNK115" s="123"/>
      <c r="SNL115" s="123"/>
      <c r="SNM115" s="123"/>
      <c r="SNN115" s="123"/>
      <c r="SNO115" s="123"/>
      <c r="SNP115" s="123"/>
      <c r="SNQ115" s="123"/>
      <c r="SNR115" s="123"/>
      <c r="SNS115" s="123"/>
      <c r="SNT115" s="123"/>
      <c r="SNU115" s="123"/>
      <c r="SNV115" s="123"/>
      <c r="SNW115" s="123"/>
      <c r="SNX115" s="123"/>
      <c r="SNY115" s="123"/>
      <c r="SNZ115" s="123"/>
      <c r="SOA115" s="123"/>
      <c r="SOB115" s="123"/>
      <c r="SOC115" s="123"/>
      <c r="SOD115" s="123"/>
      <c r="SOE115" s="123"/>
      <c r="SOF115" s="123"/>
      <c r="SOG115" s="123"/>
      <c r="SOH115" s="123"/>
      <c r="SOI115" s="123"/>
      <c r="SOJ115" s="123"/>
      <c r="SOK115" s="123"/>
      <c r="SOL115" s="123"/>
      <c r="SOM115" s="123"/>
      <c r="SON115" s="123"/>
      <c r="SOO115" s="123"/>
      <c r="SOP115" s="123"/>
      <c r="SOQ115" s="123"/>
      <c r="SOR115" s="123"/>
      <c r="SOS115" s="123"/>
      <c r="SOT115" s="123"/>
      <c r="SOU115" s="123"/>
      <c r="SOV115" s="123"/>
      <c r="SOW115" s="123"/>
      <c r="SOX115" s="123"/>
      <c r="SOY115" s="123"/>
      <c r="SOZ115" s="123"/>
      <c r="SPA115" s="123"/>
      <c r="SPB115" s="123"/>
      <c r="SPC115" s="123"/>
      <c r="SPD115" s="123"/>
      <c r="SPE115" s="123"/>
      <c r="SPF115" s="123"/>
      <c r="SPG115" s="123"/>
      <c r="SPH115" s="123"/>
      <c r="SPI115" s="123"/>
      <c r="SPJ115" s="123"/>
      <c r="SPK115" s="123"/>
      <c r="SPL115" s="123"/>
      <c r="SPM115" s="123"/>
      <c r="SPN115" s="123"/>
      <c r="SPO115" s="123"/>
      <c r="SPP115" s="123"/>
      <c r="SPQ115" s="123"/>
      <c r="SPR115" s="123"/>
      <c r="SPS115" s="123"/>
      <c r="SPT115" s="123"/>
      <c r="SPU115" s="123"/>
      <c r="SPV115" s="123"/>
      <c r="SPW115" s="123"/>
      <c r="SPX115" s="123"/>
      <c r="SPY115" s="123"/>
      <c r="SPZ115" s="123"/>
      <c r="SQA115" s="123"/>
      <c r="SQB115" s="123"/>
      <c r="SQC115" s="123"/>
      <c r="SQD115" s="123"/>
      <c r="SQE115" s="123"/>
      <c r="SQF115" s="123"/>
      <c r="SQG115" s="123"/>
      <c r="SQH115" s="123"/>
      <c r="SQI115" s="123"/>
      <c r="SQJ115" s="123"/>
      <c r="SQK115" s="123"/>
      <c r="SQL115" s="123"/>
      <c r="SQM115" s="123"/>
      <c r="SQN115" s="123"/>
      <c r="SQO115" s="123"/>
      <c r="SQP115" s="123"/>
      <c r="SQQ115" s="123"/>
      <c r="SQR115" s="123"/>
      <c r="SQS115" s="123"/>
      <c r="SQT115" s="123"/>
      <c r="SQU115" s="123"/>
      <c r="SQV115" s="123"/>
      <c r="SQW115" s="123"/>
      <c r="SQX115" s="123"/>
      <c r="SQY115" s="123"/>
      <c r="SQZ115" s="123"/>
      <c r="SRA115" s="123"/>
      <c r="SRB115" s="123"/>
      <c r="SRC115" s="123"/>
      <c r="SRD115" s="123"/>
      <c r="SRE115" s="123"/>
      <c r="SRF115" s="123"/>
      <c r="SRG115" s="123"/>
      <c r="SRH115" s="123"/>
      <c r="SRI115" s="123"/>
      <c r="SRJ115" s="123"/>
      <c r="SRK115" s="123"/>
      <c r="SRL115" s="123"/>
      <c r="SRM115" s="123"/>
      <c r="SRN115" s="123"/>
      <c r="SRO115" s="123"/>
      <c r="SRP115" s="123"/>
      <c r="SRQ115" s="123"/>
      <c r="SRR115" s="123"/>
      <c r="SRS115" s="123"/>
      <c r="SRT115" s="123"/>
      <c r="SRU115" s="123"/>
      <c r="SRV115" s="123"/>
      <c r="SRW115" s="123"/>
      <c r="SRX115" s="123"/>
      <c r="SRY115" s="123"/>
      <c r="SRZ115" s="123"/>
      <c r="SSA115" s="123"/>
      <c r="SSB115" s="123"/>
      <c r="SSC115" s="123"/>
      <c r="SSD115" s="123"/>
      <c r="SSE115" s="123"/>
      <c r="SSF115" s="123"/>
      <c r="SSG115" s="123"/>
      <c r="SSH115" s="123"/>
      <c r="SSI115" s="123"/>
      <c r="SSJ115" s="123"/>
      <c r="SSK115" s="123"/>
      <c r="SSL115" s="123"/>
      <c r="SSM115" s="123"/>
      <c r="SSN115" s="123"/>
      <c r="SSO115" s="123"/>
      <c r="SSP115" s="123"/>
      <c r="SSQ115" s="123"/>
      <c r="SSR115" s="123"/>
      <c r="SSS115" s="123"/>
      <c r="SST115" s="123"/>
      <c r="SSU115" s="123"/>
      <c r="SSV115" s="123"/>
      <c r="SSW115" s="123"/>
      <c r="SSX115" s="123"/>
      <c r="SSY115" s="123"/>
      <c r="SSZ115" s="123"/>
      <c r="STA115" s="123"/>
      <c r="STB115" s="123"/>
      <c r="STC115" s="123"/>
      <c r="STD115" s="123"/>
      <c r="STE115" s="123"/>
      <c r="STF115" s="123"/>
      <c r="STG115" s="123"/>
      <c r="STH115" s="123"/>
      <c r="STI115" s="123"/>
      <c r="STJ115" s="123"/>
      <c r="STK115" s="123"/>
      <c r="STL115" s="123"/>
      <c r="STM115" s="123"/>
      <c r="STN115" s="123"/>
      <c r="STO115" s="123"/>
      <c r="STP115" s="123"/>
      <c r="STQ115" s="123"/>
      <c r="STR115" s="123"/>
      <c r="STS115" s="123"/>
      <c r="STT115" s="123"/>
      <c r="STU115" s="123"/>
      <c r="STV115" s="123"/>
      <c r="STW115" s="123"/>
      <c r="STX115" s="123"/>
      <c r="STY115" s="123"/>
      <c r="STZ115" s="123"/>
      <c r="SUA115" s="123"/>
      <c r="SUB115" s="123"/>
      <c r="SUC115" s="123"/>
      <c r="SUD115" s="123"/>
      <c r="SUE115" s="123"/>
      <c r="SUF115" s="123"/>
      <c r="SUG115" s="123"/>
      <c r="SUH115" s="123"/>
      <c r="SUI115" s="123"/>
      <c r="SUJ115" s="123"/>
      <c r="SUK115" s="123"/>
      <c r="SUL115" s="123"/>
      <c r="SUM115" s="123"/>
      <c r="SUN115" s="123"/>
      <c r="SUO115" s="123"/>
      <c r="SUP115" s="123"/>
      <c r="SUQ115" s="123"/>
      <c r="SUR115" s="123"/>
      <c r="SUS115" s="123"/>
      <c r="SUT115" s="123"/>
      <c r="SUU115" s="123"/>
      <c r="SUV115" s="123"/>
      <c r="SUW115" s="123"/>
      <c r="SUX115" s="123"/>
      <c r="SUY115" s="123"/>
      <c r="SUZ115" s="123"/>
      <c r="SVA115" s="123"/>
      <c r="SVB115" s="123"/>
      <c r="SVC115" s="123"/>
      <c r="SVD115" s="123"/>
      <c r="SVE115" s="123"/>
      <c r="SVF115" s="123"/>
      <c r="SVG115" s="123"/>
      <c r="SVH115" s="123"/>
      <c r="SVI115" s="123"/>
      <c r="SVJ115" s="123"/>
      <c r="SVK115" s="123"/>
      <c r="SVL115" s="123"/>
      <c r="SVM115" s="123"/>
      <c r="SVN115" s="123"/>
      <c r="SVO115" s="123"/>
      <c r="SVP115" s="123"/>
      <c r="SVQ115" s="123"/>
      <c r="SVR115" s="123"/>
      <c r="SVS115" s="123"/>
      <c r="SVT115" s="123"/>
      <c r="SVU115" s="123"/>
      <c r="SVV115" s="123"/>
      <c r="SVW115" s="123"/>
      <c r="SVX115" s="123"/>
      <c r="SVY115" s="123"/>
      <c r="SVZ115" s="123"/>
      <c r="SWA115" s="123"/>
      <c r="SWB115" s="123"/>
      <c r="SWC115" s="123"/>
      <c r="SWD115" s="123"/>
      <c r="SWE115" s="123"/>
      <c r="SWF115" s="123"/>
      <c r="SWG115" s="123"/>
      <c r="SWH115" s="123"/>
      <c r="SWI115" s="123"/>
      <c r="SWJ115" s="123"/>
      <c r="SWK115" s="123"/>
      <c r="SWL115" s="123"/>
      <c r="SWM115" s="123"/>
      <c r="SWN115" s="123"/>
      <c r="SWO115" s="123"/>
      <c r="SWP115" s="123"/>
      <c r="SWQ115" s="123"/>
      <c r="SWR115" s="123"/>
      <c r="SWS115" s="123"/>
      <c r="SWT115" s="123"/>
      <c r="SWU115" s="123"/>
      <c r="SWV115" s="123"/>
      <c r="SWW115" s="123"/>
      <c r="SWX115" s="123"/>
      <c r="SWY115" s="123"/>
      <c r="SWZ115" s="123"/>
      <c r="SXA115" s="123"/>
      <c r="SXB115" s="123"/>
      <c r="SXC115" s="123"/>
      <c r="SXD115" s="123"/>
      <c r="SXE115" s="123"/>
      <c r="SXF115" s="123"/>
      <c r="SXG115" s="123"/>
      <c r="SXH115" s="123"/>
      <c r="SXI115" s="123"/>
      <c r="SXJ115" s="123"/>
      <c r="SXK115" s="123"/>
      <c r="SXL115" s="123"/>
      <c r="SXM115" s="123"/>
      <c r="SXN115" s="123"/>
      <c r="SXO115" s="123"/>
      <c r="SXP115" s="123"/>
      <c r="SXQ115" s="123"/>
      <c r="SXR115" s="123"/>
      <c r="SXS115" s="123"/>
      <c r="SXT115" s="123"/>
      <c r="SXU115" s="123"/>
      <c r="SXV115" s="123"/>
      <c r="SXW115" s="123"/>
      <c r="SXX115" s="123"/>
      <c r="SXY115" s="123"/>
      <c r="SXZ115" s="123"/>
      <c r="SYA115" s="123"/>
      <c r="SYB115" s="123"/>
      <c r="SYC115" s="123"/>
      <c r="SYD115" s="123"/>
      <c r="SYE115" s="123"/>
      <c r="SYF115" s="123"/>
      <c r="SYG115" s="123"/>
      <c r="SYH115" s="123"/>
      <c r="SYI115" s="123"/>
      <c r="SYJ115" s="123"/>
      <c r="SYK115" s="123"/>
      <c r="SYL115" s="123"/>
      <c r="SYM115" s="123"/>
      <c r="SYN115" s="123"/>
      <c r="SYO115" s="123"/>
      <c r="SYP115" s="123"/>
      <c r="SYQ115" s="123"/>
      <c r="SYR115" s="123"/>
      <c r="SYS115" s="123"/>
      <c r="SYT115" s="123"/>
      <c r="SYU115" s="123"/>
      <c r="SYV115" s="123"/>
      <c r="SYW115" s="123"/>
      <c r="SYX115" s="123"/>
      <c r="SYY115" s="123"/>
      <c r="SYZ115" s="123"/>
      <c r="SZA115" s="123"/>
      <c r="SZB115" s="123"/>
      <c r="SZC115" s="123"/>
      <c r="SZD115" s="123"/>
      <c r="SZE115" s="123"/>
      <c r="SZF115" s="123"/>
      <c r="SZG115" s="123"/>
      <c r="SZH115" s="123"/>
      <c r="SZI115" s="123"/>
      <c r="SZJ115" s="123"/>
      <c r="SZK115" s="123"/>
      <c r="SZL115" s="123"/>
      <c r="SZM115" s="123"/>
      <c r="SZN115" s="123"/>
      <c r="SZO115" s="123"/>
      <c r="SZP115" s="123"/>
      <c r="SZQ115" s="123"/>
      <c r="SZR115" s="123"/>
      <c r="SZS115" s="123"/>
      <c r="SZT115" s="123"/>
      <c r="SZU115" s="123"/>
      <c r="SZV115" s="123"/>
      <c r="SZW115" s="123"/>
      <c r="SZX115" s="123"/>
      <c r="SZY115" s="123"/>
      <c r="SZZ115" s="123"/>
      <c r="TAA115" s="123"/>
      <c r="TAB115" s="123"/>
      <c r="TAC115" s="123"/>
      <c r="TAD115" s="123"/>
      <c r="TAE115" s="123"/>
      <c r="TAF115" s="123"/>
      <c r="TAG115" s="123"/>
      <c r="TAH115" s="123"/>
      <c r="TAI115" s="123"/>
      <c r="TAJ115" s="123"/>
      <c r="TAK115" s="123"/>
      <c r="TAL115" s="123"/>
      <c r="TAM115" s="123"/>
      <c r="TAN115" s="123"/>
      <c r="TAO115" s="123"/>
      <c r="TAP115" s="123"/>
      <c r="TAQ115" s="123"/>
      <c r="TAR115" s="123"/>
      <c r="TAS115" s="123"/>
      <c r="TAT115" s="123"/>
      <c r="TAU115" s="123"/>
      <c r="TAV115" s="123"/>
      <c r="TAW115" s="123"/>
      <c r="TAX115" s="123"/>
      <c r="TAY115" s="123"/>
      <c r="TAZ115" s="123"/>
      <c r="TBA115" s="123"/>
      <c r="TBB115" s="123"/>
      <c r="TBC115" s="123"/>
      <c r="TBD115" s="123"/>
      <c r="TBE115" s="123"/>
      <c r="TBF115" s="123"/>
      <c r="TBG115" s="123"/>
      <c r="TBH115" s="123"/>
      <c r="TBI115" s="123"/>
      <c r="TBJ115" s="123"/>
      <c r="TBK115" s="123"/>
      <c r="TBL115" s="123"/>
      <c r="TBM115" s="123"/>
      <c r="TBN115" s="123"/>
      <c r="TBO115" s="123"/>
      <c r="TBP115" s="123"/>
      <c r="TBQ115" s="123"/>
      <c r="TBR115" s="123"/>
      <c r="TBS115" s="123"/>
      <c r="TBT115" s="123"/>
      <c r="TBU115" s="123"/>
      <c r="TBV115" s="123"/>
      <c r="TBW115" s="123"/>
      <c r="TBX115" s="123"/>
      <c r="TBY115" s="123"/>
      <c r="TBZ115" s="123"/>
      <c r="TCA115" s="123"/>
      <c r="TCB115" s="123"/>
      <c r="TCC115" s="123"/>
      <c r="TCD115" s="123"/>
      <c r="TCE115" s="123"/>
      <c r="TCF115" s="123"/>
      <c r="TCG115" s="123"/>
      <c r="TCH115" s="123"/>
      <c r="TCI115" s="123"/>
      <c r="TCJ115" s="123"/>
      <c r="TCK115" s="123"/>
      <c r="TCL115" s="123"/>
      <c r="TCM115" s="123"/>
      <c r="TCN115" s="123"/>
      <c r="TCO115" s="123"/>
      <c r="TCP115" s="123"/>
      <c r="TCQ115" s="123"/>
      <c r="TCR115" s="123"/>
      <c r="TCS115" s="123"/>
      <c r="TCT115" s="123"/>
      <c r="TCU115" s="123"/>
      <c r="TCV115" s="123"/>
      <c r="TCW115" s="123"/>
      <c r="TCX115" s="123"/>
      <c r="TCY115" s="123"/>
      <c r="TCZ115" s="123"/>
      <c r="TDA115" s="123"/>
      <c r="TDB115" s="123"/>
      <c r="TDC115" s="123"/>
      <c r="TDD115" s="123"/>
      <c r="TDE115" s="123"/>
      <c r="TDF115" s="123"/>
      <c r="TDG115" s="123"/>
      <c r="TDH115" s="123"/>
      <c r="TDI115" s="123"/>
      <c r="TDJ115" s="123"/>
      <c r="TDK115" s="123"/>
      <c r="TDL115" s="123"/>
      <c r="TDM115" s="123"/>
      <c r="TDN115" s="123"/>
      <c r="TDO115" s="123"/>
      <c r="TDP115" s="123"/>
      <c r="TDQ115" s="123"/>
      <c r="TDR115" s="123"/>
      <c r="TDS115" s="123"/>
      <c r="TDT115" s="123"/>
      <c r="TDU115" s="123"/>
      <c r="TDV115" s="123"/>
      <c r="TDW115" s="123"/>
      <c r="TDX115" s="123"/>
      <c r="TDY115" s="123"/>
      <c r="TDZ115" s="123"/>
      <c r="TEA115" s="123"/>
      <c r="TEB115" s="123"/>
      <c r="TEC115" s="123"/>
      <c r="TED115" s="123"/>
      <c r="TEE115" s="123"/>
      <c r="TEF115" s="123"/>
      <c r="TEG115" s="123"/>
      <c r="TEH115" s="123"/>
      <c r="TEI115" s="123"/>
      <c r="TEJ115" s="123"/>
      <c r="TEK115" s="123"/>
      <c r="TEL115" s="123"/>
      <c r="TEM115" s="123"/>
      <c r="TEN115" s="123"/>
      <c r="TEO115" s="123"/>
      <c r="TEP115" s="123"/>
      <c r="TEQ115" s="123"/>
      <c r="TER115" s="123"/>
      <c r="TES115" s="123"/>
      <c r="TET115" s="123"/>
      <c r="TEU115" s="123"/>
      <c r="TEV115" s="123"/>
      <c r="TEW115" s="123"/>
      <c r="TEX115" s="123"/>
      <c r="TEY115" s="123"/>
      <c r="TEZ115" s="123"/>
      <c r="TFA115" s="123"/>
      <c r="TFB115" s="123"/>
      <c r="TFC115" s="123"/>
      <c r="TFD115" s="123"/>
      <c r="TFE115" s="123"/>
      <c r="TFF115" s="123"/>
      <c r="TFG115" s="123"/>
      <c r="TFH115" s="123"/>
      <c r="TFI115" s="123"/>
      <c r="TFJ115" s="123"/>
      <c r="TFK115" s="123"/>
      <c r="TFL115" s="123"/>
      <c r="TFM115" s="123"/>
      <c r="TFN115" s="123"/>
      <c r="TFO115" s="123"/>
      <c r="TFP115" s="123"/>
      <c r="TFQ115" s="123"/>
      <c r="TFR115" s="123"/>
      <c r="TFS115" s="123"/>
      <c r="TFT115" s="123"/>
      <c r="TFU115" s="123"/>
      <c r="TFV115" s="123"/>
      <c r="TFW115" s="123"/>
      <c r="TFX115" s="123"/>
      <c r="TFY115" s="123"/>
      <c r="TFZ115" s="123"/>
      <c r="TGA115" s="123"/>
      <c r="TGB115" s="123"/>
      <c r="TGC115" s="123"/>
      <c r="TGD115" s="123"/>
      <c r="TGE115" s="123"/>
      <c r="TGF115" s="123"/>
      <c r="TGG115" s="123"/>
      <c r="TGH115" s="123"/>
      <c r="TGI115" s="123"/>
      <c r="TGJ115" s="123"/>
      <c r="TGK115" s="123"/>
      <c r="TGL115" s="123"/>
      <c r="TGM115" s="123"/>
      <c r="TGN115" s="123"/>
      <c r="TGO115" s="123"/>
      <c r="TGP115" s="123"/>
      <c r="TGQ115" s="123"/>
      <c r="TGR115" s="123"/>
      <c r="TGS115" s="123"/>
      <c r="TGT115" s="123"/>
      <c r="TGU115" s="123"/>
      <c r="TGV115" s="123"/>
      <c r="TGW115" s="123"/>
      <c r="TGX115" s="123"/>
      <c r="TGY115" s="123"/>
      <c r="TGZ115" s="123"/>
      <c r="THA115" s="123"/>
      <c r="THB115" s="123"/>
      <c r="THC115" s="123"/>
      <c r="THD115" s="123"/>
      <c r="THE115" s="123"/>
      <c r="THF115" s="123"/>
      <c r="THG115" s="123"/>
      <c r="THH115" s="123"/>
      <c r="THI115" s="123"/>
      <c r="THJ115" s="123"/>
      <c r="THK115" s="123"/>
      <c r="THL115" s="123"/>
      <c r="THM115" s="123"/>
      <c r="THN115" s="123"/>
      <c r="THO115" s="123"/>
      <c r="THP115" s="123"/>
      <c r="THQ115" s="123"/>
      <c r="THR115" s="123"/>
      <c r="THS115" s="123"/>
      <c r="THT115" s="123"/>
      <c r="THU115" s="123"/>
      <c r="THV115" s="123"/>
      <c r="THW115" s="123"/>
      <c r="THX115" s="123"/>
      <c r="THY115" s="123"/>
      <c r="THZ115" s="123"/>
      <c r="TIA115" s="123"/>
      <c r="TIB115" s="123"/>
      <c r="TIC115" s="123"/>
      <c r="TID115" s="123"/>
      <c r="TIE115" s="123"/>
      <c r="TIF115" s="123"/>
      <c r="TIG115" s="123"/>
      <c r="TIH115" s="123"/>
      <c r="TII115" s="123"/>
      <c r="TIJ115" s="123"/>
      <c r="TIK115" s="123"/>
      <c r="TIL115" s="123"/>
      <c r="TIM115" s="123"/>
      <c r="TIN115" s="123"/>
      <c r="TIO115" s="123"/>
      <c r="TIP115" s="123"/>
      <c r="TIQ115" s="123"/>
      <c r="TIR115" s="123"/>
      <c r="TIS115" s="123"/>
      <c r="TIT115" s="123"/>
      <c r="TIU115" s="123"/>
      <c r="TIV115" s="123"/>
      <c r="TIW115" s="123"/>
      <c r="TIX115" s="123"/>
      <c r="TIY115" s="123"/>
      <c r="TIZ115" s="123"/>
      <c r="TJA115" s="123"/>
      <c r="TJB115" s="123"/>
      <c r="TJC115" s="123"/>
      <c r="TJD115" s="123"/>
      <c r="TJE115" s="123"/>
      <c r="TJF115" s="123"/>
      <c r="TJG115" s="123"/>
      <c r="TJH115" s="123"/>
      <c r="TJI115" s="123"/>
      <c r="TJJ115" s="123"/>
      <c r="TJK115" s="123"/>
      <c r="TJL115" s="123"/>
      <c r="TJM115" s="123"/>
      <c r="TJN115" s="123"/>
      <c r="TJO115" s="123"/>
      <c r="TJP115" s="123"/>
      <c r="TJQ115" s="123"/>
      <c r="TJR115" s="123"/>
      <c r="TJS115" s="123"/>
      <c r="TJT115" s="123"/>
      <c r="TJU115" s="123"/>
      <c r="TJV115" s="123"/>
      <c r="TJW115" s="123"/>
      <c r="TJX115" s="123"/>
      <c r="TJY115" s="123"/>
      <c r="TJZ115" s="123"/>
      <c r="TKA115" s="123"/>
      <c r="TKB115" s="123"/>
      <c r="TKC115" s="123"/>
      <c r="TKD115" s="123"/>
      <c r="TKE115" s="123"/>
      <c r="TKF115" s="123"/>
      <c r="TKG115" s="123"/>
      <c r="TKH115" s="123"/>
      <c r="TKI115" s="123"/>
      <c r="TKJ115" s="123"/>
      <c r="TKK115" s="123"/>
      <c r="TKL115" s="123"/>
      <c r="TKM115" s="123"/>
      <c r="TKN115" s="123"/>
      <c r="TKO115" s="123"/>
      <c r="TKP115" s="123"/>
      <c r="TKQ115" s="123"/>
      <c r="TKR115" s="123"/>
      <c r="TKS115" s="123"/>
      <c r="TKT115" s="123"/>
      <c r="TKU115" s="123"/>
      <c r="TKV115" s="123"/>
      <c r="TKW115" s="123"/>
      <c r="TKX115" s="123"/>
      <c r="TKY115" s="123"/>
      <c r="TKZ115" s="123"/>
      <c r="TLA115" s="123"/>
      <c r="TLB115" s="123"/>
      <c r="TLC115" s="123"/>
      <c r="TLD115" s="123"/>
      <c r="TLE115" s="123"/>
      <c r="TLF115" s="123"/>
      <c r="TLG115" s="123"/>
      <c r="TLH115" s="123"/>
      <c r="TLI115" s="123"/>
      <c r="TLJ115" s="123"/>
      <c r="TLK115" s="123"/>
      <c r="TLL115" s="123"/>
      <c r="TLM115" s="123"/>
      <c r="TLN115" s="123"/>
      <c r="TLO115" s="123"/>
      <c r="TLP115" s="123"/>
      <c r="TLQ115" s="123"/>
      <c r="TLR115" s="123"/>
      <c r="TLS115" s="123"/>
      <c r="TLT115" s="123"/>
      <c r="TLU115" s="123"/>
      <c r="TLV115" s="123"/>
      <c r="TLW115" s="123"/>
      <c r="TLX115" s="123"/>
      <c r="TLY115" s="123"/>
      <c r="TLZ115" s="123"/>
      <c r="TMA115" s="123"/>
      <c r="TMB115" s="123"/>
      <c r="TMC115" s="123"/>
      <c r="TMD115" s="123"/>
      <c r="TME115" s="123"/>
      <c r="TMF115" s="123"/>
      <c r="TMG115" s="123"/>
      <c r="TMH115" s="123"/>
      <c r="TMI115" s="123"/>
      <c r="TMJ115" s="123"/>
      <c r="TMK115" s="123"/>
      <c r="TML115" s="123"/>
      <c r="TMM115" s="123"/>
      <c r="TMN115" s="123"/>
      <c r="TMO115" s="123"/>
      <c r="TMP115" s="123"/>
      <c r="TMQ115" s="123"/>
      <c r="TMR115" s="123"/>
      <c r="TMS115" s="123"/>
      <c r="TMT115" s="123"/>
      <c r="TMU115" s="123"/>
      <c r="TMV115" s="123"/>
      <c r="TMW115" s="123"/>
      <c r="TMX115" s="123"/>
      <c r="TMY115" s="123"/>
      <c r="TMZ115" s="123"/>
      <c r="TNA115" s="123"/>
      <c r="TNB115" s="123"/>
      <c r="TNC115" s="123"/>
      <c r="TND115" s="123"/>
      <c r="TNE115" s="123"/>
      <c r="TNF115" s="123"/>
      <c r="TNG115" s="123"/>
      <c r="TNH115" s="123"/>
      <c r="TNI115" s="123"/>
      <c r="TNJ115" s="123"/>
      <c r="TNK115" s="123"/>
      <c r="TNL115" s="123"/>
      <c r="TNM115" s="123"/>
      <c r="TNN115" s="123"/>
      <c r="TNO115" s="123"/>
      <c r="TNP115" s="123"/>
      <c r="TNQ115" s="123"/>
      <c r="TNR115" s="123"/>
      <c r="TNS115" s="123"/>
      <c r="TNT115" s="123"/>
      <c r="TNU115" s="123"/>
      <c r="TNV115" s="123"/>
      <c r="TNW115" s="123"/>
      <c r="TNX115" s="123"/>
      <c r="TNY115" s="123"/>
      <c r="TNZ115" s="123"/>
      <c r="TOA115" s="123"/>
      <c r="TOB115" s="123"/>
      <c r="TOC115" s="123"/>
      <c r="TOD115" s="123"/>
      <c r="TOE115" s="123"/>
      <c r="TOF115" s="123"/>
      <c r="TOG115" s="123"/>
      <c r="TOH115" s="123"/>
      <c r="TOI115" s="123"/>
      <c r="TOJ115" s="123"/>
      <c r="TOK115" s="123"/>
      <c r="TOL115" s="123"/>
      <c r="TOM115" s="123"/>
      <c r="TON115" s="123"/>
      <c r="TOO115" s="123"/>
      <c r="TOP115" s="123"/>
      <c r="TOQ115" s="123"/>
      <c r="TOR115" s="123"/>
      <c r="TOS115" s="123"/>
      <c r="TOT115" s="123"/>
      <c r="TOU115" s="123"/>
      <c r="TOV115" s="123"/>
      <c r="TOW115" s="123"/>
      <c r="TOX115" s="123"/>
      <c r="TOY115" s="123"/>
      <c r="TOZ115" s="123"/>
      <c r="TPA115" s="123"/>
      <c r="TPB115" s="123"/>
      <c r="TPC115" s="123"/>
      <c r="TPD115" s="123"/>
      <c r="TPE115" s="123"/>
      <c r="TPF115" s="123"/>
      <c r="TPG115" s="123"/>
      <c r="TPH115" s="123"/>
      <c r="TPI115" s="123"/>
      <c r="TPJ115" s="123"/>
      <c r="TPK115" s="123"/>
      <c r="TPL115" s="123"/>
      <c r="TPM115" s="123"/>
      <c r="TPN115" s="123"/>
      <c r="TPO115" s="123"/>
      <c r="TPP115" s="123"/>
      <c r="TPQ115" s="123"/>
      <c r="TPR115" s="123"/>
      <c r="TPS115" s="123"/>
      <c r="TPT115" s="123"/>
      <c r="TPU115" s="123"/>
      <c r="TPV115" s="123"/>
      <c r="TPW115" s="123"/>
      <c r="TPX115" s="123"/>
      <c r="TPY115" s="123"/>
      <c r="TPZ115" s="123"/>
      <c r="TQA115" s="123"/>
      <c r="TQB115" s="123"/>
      <c r="TQC115" s="123"/>
      <c r="TQD115" s="123"/>
      <c r="TQE115" s="123"/>
      <c r="TQF115" s="123"/>
      <c r="TQG115" s="123"/>
      <c r="TQH115" s="123"/>
      <c r="TQI115" s="123"/>
      <c r="TQJ115" s="123"/>
      <c r="TQK115" s="123"/>
      <c r="TQL115" s="123"/>
      <c r="TQM115" s="123"/>
      <c r="TQN115" s="123"/>
      <c r="TQO115" s="123"/>
      <c r="TQP115" s="123"/>
      <c r="TQQ115" s="123"/>
      <c r="TQR115" s="123"/>
      <c r="TQS115" s="123"/>
      <c r="TQT115" s="123"/>
      <c r="TQU115" s="123"/>
      <c r="TQV115" s="123"/>
      <c r="TQW115" s="123"/>
      <c r="TQX115" s="123"/>
      <c r="TQY115" s="123"/>
      <c r="TQZ115" s="123"/>
      <c r="TRA115" s="123"/>
      <c r="TRB115" s="123"/>
      <c r="TRC115" s="123"/>
      <c r="TRD115" s="123"/>
      <c r="TRE115" s="123"/>
      <c r="TRF115" s="123"/>
      <c r="TRG115" s="123"/>
      <c r="TRH115" s="123"/>
      <c r="TRI115" s="123"/>
      <c r="TRJ115" s="123"/>
      <c r="TRK115" s="123"/>
      <c r="TRL115" s="123"/>
      <c r="TRM115" s="123"/>
      <c r="TRN115" s="123"/>
      <c r="TRO115" s="123"/>
      <c r="TRP115" s="123"/>
      <c r="TRQ115" s="123"/>
      <c r="TRR115" s="123"/>
      <c r="TRS115" s="123"/>
      <c r="TRT115" s="123"/>
      <c r="TRU115" s="123"/>
      <c r="TRV115" s="123"/>
      <c r="TRW115" s="123"/>
      <c r="TRX115" s="123"/>
      <c r="TRY115" s="123"/>
      <c r="TRZ115" s="123"/>
      <c r="TSA115" s="123"/>
      <c r="TSB115" s="123"/>
      <c r="TSC115" s="123"/>
      <c r="TSD115" s="123"/>
      <c r="TSE115" s="123"/>
      <c r="TSF115" s="123"/>
      <c r="TSG115" s="123"/>
      <c r="TSH115" s="123"/>
      <c r="TSI115" s="123"/>
      <c r="TSJ115" s="123"/>
      <c r="TSK115" s="123"/>
      <c r="TSL115" s="123"/>
      <c r="TSM115" s="123"/>
      <c r="TSN115" s="123"/>
      <c r="TSO115" s="123"/>
      <c r="TSP115" s="123"/>
      <c r="TSQ115" s="123"/>
      <c r="TSR115" s="123"/>
      <c r="TSS115" s="123"/>
      <c r="TST115" s="123"/>
      <c r="TSU115" s="123"/>
      <c r="TSV115" s="123"/>
      <c r="TSW115" s="123"/>
      <c r="TSX115" s="123"/>
      <c r="TSY115" s="123"/>
      <c r="TSZ115" s="123"/>
      <c r="TTA115" s="123"/>
      <c r="TTB115" s="123"/>
      <c r="TTC115" s="123"/>
      <c r="TTD115" s="123"/>
      <c r="TTE115" s="123"/>
      <c r="TTF115" s="123"/>
      <c r="TTG115" s="123"/>
      <c r="TTH115" s="123"/>
      <c r="TTI115" s="123"/>
      <c r="TTJ115" s="123"/>
      <c r="TTK115" s="123"/>
      <c r="TTL115" s="123"/>
      <c r="TTM115" s="123"/>
      <c r="TTN115" s="123"/>
      <c r="TTO115" s="123"/>
      <c r="TTP115" s="123"/>
      <c r="TTQ115" s="123"/>
      <c r="TTR115" s="123"/>
      <c r="TTS115" s="123"/>
      <c r="TTT115" s="123"/>
      <c r="TTU115" s="123"/>
      <c r="TTV115" s="123"/>
      <c r="TTW115" s="123"/>
      <c r="TTX115" s="123"/>
      <c r="TTY115" s="123"/>
      <c r="TTZ115" s="123"/>
      <c r="TUA115" s="123"/>
      <c r="TUB115" s="123"/>
      <c r="TUC115" s="123"/>
      <c r="TUD115" s="123"/>
      <c r="TUE115" s="123"/>
      <c r="TUF115" s="123"/>
      <c r="TUG115" s="123"/>
      <c r="TUH115" s="123"/>
      <c r="TUI115" s="123"/>
      <c r="TUJ115" s="123"/>
      <c r="TUK115" s="123"/>
      <c r="TUL115" s="123"/>
      <c r="TUM115" s="123"/>
      <c r="TUN115" s="123"/>
      <c r="TUO115" s="123"/>
      <c r="TUP115" s="123"/>
      <c r="TUQ115" s="123"/>
      <c r="TUR115" s="123"/>
      <c r="TUS115" s="123"/>
      <c r="TUT115" s="123"/>
      <c r="TUU115" s="123"/>
      <c r="TUV115" s="123"/>
      <c r="TUW115" s="123"/>
      <c r="TUX115" s="123"/>
      <c r="TUY115" s="123"/>
      <c r="TUZ115" s="123"/>
      <c r="TVA115" s="123"/>
      <c r="TVB115" s="123"/>
      <c r="TVC115" s="123"/>
      <c r="TVD115" s="123"/>
      <c r="TVE115" s="123"/>
      <c r="TVF115" s="123"/>
      <c r="TVG115" s="123"/>
      <c r="TVH115" s="123"/>
      <c r="TVI115" s="123"/>
      <c r="TVJ115" s="123"/>
      <c r="TVK115" s="123"/>
      <c r="TVL115" s="123"/>
      <c r="TVM115" s="123"/>
      <c r="TVN115" s="123"/>
      <c r="TVO115" s="123"/>
      <c r="TVP115" s="123"/>
      <c r="TVQ115" s="123"/>
      <c r="TVR115" s="123"/>
      <c r="TVS115" s="123"/>
      <c r="TVT115" s="123"/>
      <c r="TVU115" s="123"/>
      <c r="TVV115" s="123"/>
      <c r="TVW115" s="123"/>
      <c r="TVX115" s="123"/>
      <c r="TVY115" s="123"/>
      <c r="TVZ115" s="123"/>
      <c r="TWA115" s="123"/>
      <c r="TWB115" s="123"/>
      <c r="TWC115" s="123"/>
      <c r="TWD115" s="123"/>
      <c r="TWE115" s="123"/>
      <c r="TWF115" s="123"/>
      <c r="TWG115" s="123"/>
      <c r="TWH115" s="123"/>
      <c r="TWI115" s="123"/>
      <c r="TWJ115" s="123"/>
      <c r="TWK115" s="123"/>
      <c r="TWL115" s="123"/>
      <c r="TWM115" s="123"/>
      <c r="TWN115" s="123"/>
      <c r="TWO115" s="123"/>
      <c r="TWP115" s="123"/>
      <c r="TWQ115" s="123"/>
      <c r="TWR115" s="123"/>
      <c r="TWS115" s="123"/>
      <c r="TWT115" s="123"/>
      <c r="TWU115" s="123"/>
      <c r="TWV115" s="123"/>
      <c r="TWW115" s="123"/>
      <c r="TWX115" s="123"/>
      <c r="TWY115" s="123"/>
      <c r="TWZ115" s="123"/>
      <c r="TXA115" s="123"/>
      <c r="TXB115" s="123"/>
      <c r="TXC115" s="123"/>
      <c r="TXD115" s="123"/>
      <c r="TXE115" s="123"/>
      <c r="TXF115" s="123"/>
      <c r="TXG115" s="123"/>
      <c r="TXH115" s="123"/>
      <c r="TXI115" s="123"/>
      <c r="TXJ115" s="123"/>
      <c r="TXK115" s="123"/>
      <c r="TXL115" s="123"/>
      <c r="TXM115" s="123"/>
      <c r="TXN115" s="123"/>
      <c r="TXO115" s="123"/>
      <c r="TXP115" s="123"/>
      <c r="TXQ115" s="123"/>
      <c r="TXR115" s="123"/>
      <c r="TXS115" s="123"/>
      <c r="TXT115" s="123"/>
      <c r="TXU115" s="123"/>
      <c r="TXV115" s="123"/>
      <c r="TXW115" s="123"/>
      <c r="TXX115" s="123"/>
      <c r="TXY115" s="123"/>
      <c r="TXZ115" s="123"/>
      <c r="TYA115" s="123"/>
      <c r="TYB115" s="123"/>
      <c r="TYC115" s="123"/>
      <c r="TYD115" s="123"/>
      <c r="TYE115" s="123"/>
      <c r="TYF115" s="123"/>
      <c r="TYG115" s="123"/>
      <c r="TYH115" s="123"/>
      <c r="TYI115" s="123"/>
      <c r="TYJ115" s="123"/>
      <c r="TYK115" s="123"/>
      <c r="TYL115" s="123"/>
      <c r="TYM115" s="123"/>
      <c r="TYN115" s="123"/>
      <c r="TYO115" s="123"/>
      <c r="TYP115" s="123"/>
      <c r="TYQ115" s="123"/>
      <c r="TYR115" s="123"/>
      <c r="TYS115" s="123"/>
      <c r="TYT115" s="123"/>
      <c r="TYU115" s="123"/>
      <c r="TYV115" s="123"/>
      <c r="TYW115" s="123"/>
      <c r="TYX115" s="123"/>
      <c r="TYY115" s="123"/>
      <c r="TYZ115" s="123"/>
      <c r="TZA115" s="123"/>
      <c r="TZB115" s="123"/>
      <c r="TZC115" s="123"/>
      <c r="TZD115" s="123"/>
      <c r="TZE115" s="123"/>
      <c r="TZF115" s="123"/>
      <c r="TZG115" s="123"/>
      <c r="TZH115" s="123"/>
      <c r="TZI115" s="123"/>
      <c r="TZJ115" s="123"/>
      <c r="TZK115" s="123"/>
      <c r="TZL115" s="123"/>
      <c r="TZM115" s="123"/>
      <c r="TZN115" s="123"/>
      <c r="TZO115" s="123"/>
      <c r="TZP115" s="123"/>
      <c r="TZQ115" s="123"/>
      <c r="TZR115" s="123"/>
      <c r="TZS115" s="123"/>
      <c r="TZT115" s="123"/>
      <c r="TZU115" s="123"/>
      <c r="TZV115" s="123"/>
      <c r="TZW115" s="123"/>
      <c r="TZX115" s="123"/>
      <c r="TZY115" s="123"/>
      <c r="TZZ115" s="123"/>
      <c r="UAA115" s="123"/>
      <c r="UAB115" s="123"/>
      <c r="UAC115" s="123"/>
      <c r="UAD115" s="123"/>
      <c r="UAE115" s="123"/>
      <c r="UAF115" s="123"/>
      <c r="UAG115" s="123"/>
      <c r="UAH115" s="123"/>
      <c r="UAI115" s="123"/>
      <c r="UAJ115" s="123"/>
      <c r="UAK115" s="123"/>
      <c r="UAL115" s="123"/>
      <c r="UAM115" s="123"/>
      <c r="UAN115" s="123"/>
      <c r="UAO115" s="123"/>
      <c r="UAP115" s="123"/>
      <c r="UAQ115" s="123"/>
      <c r="UAR115" s="123"/>
      <c r="UAS115" s="123"/>
      <c r="UAT115" s="123"/>
      <c r="UAU115" s="123"/>
      <c r="UAV115" s="123"/>
      <c r="UAW115" s="123"/>
      <c r="UAX115" s="123"/>
      <c r="UAY115" s="123"/>
      <c r="UAZ115" s="123"/>
      <c r="UBA115" s="123"/>
      <c r="UBB115" s="123"/>
      <c r="UBC115" s="123"/>
      <c r="UBD115" s="123"/>
      <c r="UBE115" s="123"/>
      <c r="UBF115" s="123"/>
      <c r="UBG115" s="123"/>
      <c r="UBH115" s="123"/>
      <c r="UBI115" s="123"/>
      <c r="UBJ115" s="123"/>
      <c r="UBK115" s="123"/>
      <c r="UBL115" s="123"/>
      <c r="UBM115" s="123"/>
      <c r="UBN115" s="123"/>
      <c r="UBO115" s="123"/>
      <c r="UBP115" s="123"/>
      <c r="UBQ115" s="123"/>
      <c r="UBR115" s="123"/>
      <c r="UBS115" s="123"/>
      <c r="UBT115" s="123"/>
      <c r="UBU115" s="123"/>
      <c r="UBV115" s="123"/>
      <c r="UBW115" s="123"/>
      <c r="UBX115" s="123"/>
      <c r="UBY115" s="123"/>
      <c r="UBZ115" s="123"/>
      <c r="UCA115" s="123"/>
      <c r="UCB115" s="123"/>
      <c r="UCC115" s="123"/>
      <c r="UCD115" s="123"/>
      <c r="UCE115" s="123"/>
      <c r="UCF115" s="123"/>
      <c r="UCG115" s="123"/>
      <c r="UCH115" s="123"/>
      <c r="UCI115" s="123"/>
      <c r="UCJ115" s="123"/>
      <c r="UCK115" s="123"/>
      <c r="UCL115" s="123"/>
      <c r="UCM115" s="123"/>
      <c r="UCN115" s="123"/>
      <c r="UCO115" s="123"/>
      <c r="UCP115" s="123"/>
      <c r="UCQ115" s="123"/>
      <c r="UCR115" s="123"/>
      <c r="UCS115" s="123"/>
      <c r="UCT115" s="123"/>
      <c r="UCU115" s="123"/>
      <c r="UCV115" s="123"/>
      <c r="UCW115" s="123"/>
      <c r="UCX115" s="123"/>
      <c r="UCY115" s="123"/>
      <c r="UCZ115" s="123"/>
      <c r="UDA115" s="123"/>
      <c r="UDB115" s="123"/>
      <c r="UDC115" s="123"/>
      <c r="UDD115" s="123"/>
      <c r="UDE115" s="123"/>
      <c r="UDF115" s="123"/>
      <c r="UDG115" s="123"/>
      <c r="UDH115" s="123"/>
      <c r="UDI115" s="123"/>
      <c r="UDJ115" s="123"/>
      <c r="UDK115" s="123"/>
      <c r="UDL115" s="123"/>
      <c r="UDM115" s="123"/>
      <c r="UDN115" s="123"/>
      <c r="UDO115" s="123"/>
      <c r="UDP115" s="123"/>
      <c r="UDQ115" s="123"/>
      <c r="UDR115" s="123"/>
      <c r="UDS115" s="123"/>
      <c r="UDT115" s="123"/>
      <c r="UDU115" s="123"/>
      <c r="UDV115" s="123"/>
      <c r="UDW115" s="123"/>
      <c r="UDX115" s="123"/>
      <c r="UDY115" s="123"/>
      <c r="UDZ115" s="123"/>
      <c r="UEA115" s="123"/>
      <c r="UEB115" s="123"/>
      <c r="UEC115" s="123"/>
      <c r="UED115" s="123"/>
      <c r="UEE115" s="123"/>
      <c r="UEF115" s="123"/>
      <c r="UEG115" s="123"/>
      <c r="UEH115" s="123"/>
      <c r="UEI115" s="123"/>
      <c r="UEJ115" s="123"/>
      <c r="UEK115" s="123"/>
      <c r="UEL115" s="123"/>
      <c r="UEM115" s="123"/>
      <c r="UEN115" s="123"/>
      <c r="UEO115" s="123"/>
      <c r="UEP115" s="123"/>
      <c r="UEQ115" s="123"/>
      <c r="UER115" s="123"/>
      <c r="UES115" s="123"/>
      <c r="UET115" s="123"/>
      <c r="UEU115" s="123"/>
      <c r="UEV115" s="123"/>
      <c r="UEW115" s="123"/>
      <c r="UEX115" s="123"/>
      <c r="UEY115" s="123"/>
      <c r="UEZ115" s="123"/>
      <c r="UFA115" s="123"/>
      <c r="UFB115" s="123"/>
      <c r="UFC115" s="123"/>
      <c r="UFD115" s="123"/>
      <c r="UFE115" s="123"/>
      <c r="UFF115" s="123"/>
      <c r="UFG115" s="123"/>
      <c r="UFH115" s="123"/>
      <c r="UFI115" s="123"/>
      <c r="UFJ115" s="123"/>
      <c r="UFK115" s="123"/>
      <c r="UFL115" s="123"/>
      <c r="UFM115" s="123"/>
      <c r="UFN115" s="123"/>
      <c r="UFO115" s="123"/>
      <c r="UFP115" s="123"/>
      <c r="UFQ115" s="123"/>
      <c r="UFR115" s="123"/>
      <c r="UFS115" s="123"/>
      <c r="UFT115" s="123"/>
      <c r="UFU115" s="123"/>
      <c r="UFV115" s="123"/>
      <c r="UFW115" s="123"/>
      <c r="UFX115" s="123"/>
      <c r="UFY115" s="123"/>
      <c r="UFZ115" s="123"/>
      <c r="UGA115" s="123"/>
      <c r="UGB115" s="123"/>
      <c r="UGC115" s="123"/>
      <c r="UGD115" s="123"/>
      <c r="UGE115" s="123"/>
      <c r="UGF115" s="123"/>
      <c r="UGG115" s="123"/>
      <c r="UGH115" s="123"/>
      <c r="UGI115" s="123"/>
      <c r="UGJ115" s="123"/>
      <c r="UGK115" s="123"/>
      <c r="UGL115" s="123"/>
      <c r="UGM115" s="123"/>
      <c r="UGN115" s="123"/>
      <c r="UGO115" s="123"/>
      <c r="UGP115" s="123"/>
      <c r="UGQ115" s="123"/>
      <c r="UGR115" s="123"/>
      <c r="UGS115" s="123"/>
      <c r="UGT115" s="123"/>
      <c r="UGU115" s="123"/>
      <c r="UGV115" s="123"/>
      <c r="UGW115" s="123"/>
      <c r="UGX115" s="123"/>
      <c r="UGY115" s="123"/>
      <c r="UGZ115" s="123"/>
      <c r="UHA115" s="123"/>
      <c r="UHB115" s="123"/>
      <c r="UHC115" s="123"/>
      <c r="UHD115" s="123"/>
      <c r="UHE115" s="123"/>
      <c r="UHF115" s="123"/>
      <c r="UHG115" s="123"/>
      <c r="UHH115" s="123"/>
      <c r="UHI115" s="123"/>
      <c r="UHJ115" s="123"/>
      <c r="UHK115" s="123"/>
      <c r="UHL115" s="123"/>
      <c r="UHM115" s="123"/>
      <c r="UHN115" s="123"/>
      <c r="UHO115" s="123"/>
      <c r="UHP115" s="123"/>
      <c r="UHQ115" s="123"/>
      <c r="UHR115" s="123"/>
      <c r="UHS115" s="123"/>
      <c r="UHT115" s="123"/>
      <c r="UHU115" s="123"/>
      <c r="UHV115" s="123"/>
      <c r="UHW115" s="123"/>
      <c r="UHX115" s="123"/>
      <c r="UHY115" s="123"/>
      <c r="UHZ115" s="123"/>
      <c r="UIA115" s="123"/>
      <c r="UIB115" s="123"/>
      <c r="UIC115" s="123"/>
      <c r="UID115" s="123"/>
      <c r="UIE115" s="123"/>
      <c r="UIF115" s="123"/>
      <c r="UIG115" s="123"/>
      <c r="UIH115" s="123"/>
      <c r="UII115" s="123"/>
      <c r="UIJ115" s="123"/>
      <c r="UIK115" s="123"/>
      <c r="UIL115" s="123"/>
      <c r="UIM115" s="123"/>
      <c r="UIN115" s="123"/>
      <c r="UIO115" s="123"/>
      <c r="UIP115" s="123"/>
      <c r="UIQ115" s="123"/>
      <c r="UIR115" s="123"/>
      <c r="UIS115" s="123"/>
      <c r="UIT115" s="123"/>
      <c r="UIU115" s="123"/>
      <c r="UIV115" s="123"/>
      <c r="UIW115" s="123"/>
      <c r="UIX115" s="123"/>
      <c r="UIY115" s="123"/>
      <c r="UIZ115" s="123"/>
      <c r="UJA115" s="123"/>
      <c r="UJB115" s="123"/>
      <c r="UJC115" s="123"/>
      <c r="UJD115" s="123"/>
      <c r="UJE115" s="123"/>
      <c r="UJF115" s="123"/>
      <c r="UJG115" s="123"/>
      <c r="UJH115" s="123"/>
      <c r="UJI115" s="123"/>
      <c r="UJJ115" s="123"/>
      <c r="UJK115" s="123"/>
      <c r="UJL115" s="123"/>
      <c r="UJM115" s="123"/>
      <c r="UJN115" s="123"/>
      <c r="UJO115" s="123"/>
      <c r="UJP115" s="123"/>
      <c r="UJQ115" s="123"/>
      <c r="UJR115" s="123"/>
      <c r="UJS115" s="123"/>
      <c r="UJT115" s="123"/>
      <c r="UJU115" s="123"/>
      <c r="UJV115" s="123"/>
      <c r="UJW115" s="123"/>
      <c r="UJX115" s="123"/>
      <c r="UJY115" s="123"/>
      <c r="UJZ115" s="123"/>
      <c r="UKA115" s="123"/>
      <c r="UKB115" s="123"/>
      <c r="UKC115" s="123"/>
      <c r="UKD115" s="123"/>
      <c r="UKE115" s="123"/>
      <c r="UKF115" s="123"/>
      <c r="UKG115" s="123"/>
      <c r="UKH115" s="123"/>
      <c r="UKI115" s="123"/>
      <c r="UKJ115" s="123"/>
      <c r="UKK115" s="123"/>
      <c r="UKL115" s="123"/>
      <c r="UKM115" s="123"/>
      <c r="UKN115" s="123"/>
      <c r="UKO115" s="123"/>
      <c r="UKP115" s="123"/>
      <c r="UKQ115" s="123"/>
      <c r="UKR115" s="123"/>
      <c r="UKS115" s="123"/>
      <c r="UKT115" s="123"/>
      <c r="UKU115" s="123"/>
      <c r="UKV115" s="123"/>
      <c r="UKW115" s="123"/>
      <c r="UKX115" s="123"/>
      <c r="UKY115" s="123"/>
      <c r="UKZ115" s="123"/>
      <c r="ULA115" s="123"/>
      <c r="ULB115" s="123"/>
      <c r="ULC115" s="123"/>
      <c r="ULD115" s="123"/>
      <c r="ULE115" s="123"/>
      <c r="ULF115" s="123"/>
      <c r="ULG115" s="123"/>
      <c r="ULH115" s="123"/>
      <c r="ULI115" s="123"/>
      <c r="ULJ115" s="123"/>
      <c r="ULK115" s="123"/>
      <c r="ULL115" s="123"/>
      <c r="ULM115" s="123"/>
      <c r="ULN115" s="123"/>
      <c r="ULO115" s="123"/>
      <c r="ULP115" s="123"/>
      <c r="ULQ115" s="123"/>
      <c r="ULR115" s="123"/>
      <c r="ULS115" s="123"/>
      <c r="ULT115" s="123"/>
      <c r="ULU115" s="123"/>
      <c r="ULV115" s="123"/>
      <c r="ULW115" s="123"/>
      <c r="ULX115" s="123"/>
      <c r="ULY115" s="123"/>
      <c r="ULZ115" s="123"/>
      <c r="UMA115" s="123"/>
      <c r="UMB115" s="123"/>
      <c r="UMC115" s="123"/>
      <c r="UMD115" s="123"/>
      <c r="UME115" s="123"/>
      <c r="UMF115" s="123"/>
      <c r="UMG115" s="123"/>
      <c r="UMH115" s="123"/>
      <c r="UMI115" s="123"/>
      <c r="UMJ115" s="123"/>
      <c r="UMK115" s="123"/>
      <c r="UML115" s="123"/>
      <c r="UMM115" s="123"/>
      <c r="UMN115" s="123"/>
      <c r="UMO115" s="123"/>
      <c r="UMP115" s="123"/>
      <c r="UMQ115" s="123"/>
      <c r="UMR115" s="123"/>
      <c r="UMS115" s="123"/>
      <c r="UMT115" s="123"/>
      <c r="UMU115" s="123"/>
      <c r="UMV115" s="123"/>
      <c r="UMW115" s="123"/>
      <c r="UMX115" s="123"/>
      <c r="UMY115" s="123"/>
      <c r="UMZ115" s="123"/>
      <c r="UNA115" s="123"/>
      <c r="UNB115" s="123"/>
      <c r="UNC115" s="123"/>
      <c r="UND115" s="123"/>
      <c r="UNE115" s="123"/>
      <c r="UNF115" s="123"/>
      <c r="UNG115" s="123"/>
      <c r="UNH115" s="123"/>
      <c r="UNI115" s="123"/>
      <c r="UNJ115" s="123"/>
      <c r="UNK115" s="123"/>
      <c r="UNL115" s="123"/>
      <c r="UNM115" s="123"/>
      <c r="UNN115" s="123"/>
      <c r="UNO115" s="123"/>
      <c r="UNP115" s="123"/>
      <c r="UNQ115" s="123"/>
      <c r="UNR115" s="123"/>
      <c r="UNS115" s="123"/>
      <c r="UNT115" s="123"/>
      <c r="UNU115" s="123"/>
      <c r="UNV115" s="123"/>
      <c r="UNW115" s="123"/>
      <c r="UNX115" s="123"/>
      <c r="UNY115" s="123"/>
      <c r="UNZ115" s="123"/>
      <c r="UOA115" s="123"/>
      <c r="UOB115" s="123"/>
      <c r="UOC115" s="123"/>
      <c r="UOD115" s="123"/>
      <c r="UOE115" s="123"/>
      <c r="UOF115" s="123"/>
      <c r="UOG115" s="123"/>
      <c r="UOH115" s="123"/>
      <c r="UOI115" s="123"/>
      <c r="UOJ115" s="123"/>
      <c r="UOK115" s="123"/>
      <c r="UOL115" s="123"/>
      <c r="UOM115" s="123"/>
      <c r="UON115" s="123"/>
      <c r="UOO115" s="123"/>
      <c r="UOP115" s="123"/>
      <c r="UOQ115" s="123"/>
      <c r="UOR115" s="123"/>
      <c r="UOS115" s="123"/>
      <c r="UOT115" s="123"/>
      <c r="UOU115" s="123"/>
      <c r="UOV115" s="123"/>
      <c r="UOW115" s="123"/>
      <c r="UOX115" s="123"/>
      <c r="UOY115" s="123"/>
      <c r="UOZ115" s="123"/>
      <c r="UPA115" s="123"/>
      <c r="UPB115" s="123"/>
      <c r="UPC115" s="123"/>
      <c r="UPD115" s="123"/>
      <c r="UPE115" s="123"/>
      <c r="UPF115" s="123"/>
      <c r="UPG115" s="123"/>
      <c r="UPH115" s="123"/>
      <c r="UPI115" s="123"/>
      <c r="UPJ115" s="123"/>
      <c r="UPK115" s="123"/>
      <c r="UPL115" s="123"/>
      <c r="UPM115" s="123"/>
      <c r="UPN115" s="123"/>
      <c r="UPO115" s="123"/>
      <c r="UPP115" s="123"/>
      <c r="UPQ115" s="123"/>
      <c r="UPR115" s="123"/>
      <c r="UPS115" s="123"/>
      <c r="UPT115" s="123"/>
      <c r="UPU115" s="123"/>
      <c r="UPV115" s="123"/>
      <c r="UPW115" s="123"/>
      <c r="UPX115" s="123"/>
      <c r="UPY115" s="123"/>
      <c r="UPZ115" s="123"/>
      <c r="UQA115" s="123"/>
      <c r="UQB115" s="123"/>
      <c r="UQC115" s="123"/>
      <c r="UQD115" s="123"/>
      <c r="UQE115" s="123"/>
      <c r="UQF115" s="123"/>
      <c r="UQG115" s="123"/>
      <c r="UQH115" s="123"/>
      <c r="UQI115" s="123"/>
      <c r="UQJ115" s="123"/>
      <c r="UQK115" s="123"/>
      <c r="UQL115" s="123"/>
      <c r="UQM115" s="123"/>
      <c r="UQN115" s="123"/>
      <c r="UQO115" s="123"/>
      <c r="UQP115" s="123"/>
      <c r="UQQ115" s="123"/>
      <c r="UQR115" s="123"/>
      <c r="UQS115" s="123"/>
      <c r="UQT115" s="123"/>
      <c r="UQU115" s="123"/>
      <c r="UQV115" s="123"/>
      <c r="UQW115" s="123"/>
      <c r="UQX115" s="123"/>
      <c r="UQY115" s="123"/>
      <c r="UQZ115" s="123"/>
      <c r="URA115" s="123"/>
      <c r="URB115" s="123"/>
      <c r="URC115" s="123"/>
      <c r="URD115" s="123"/>
      <c r="URE115" s="123"/>
      <c r="URF115" s="123"/>
      <c r="URG115" s="123"/>
      <c r="URH115" s="123"/>
      <c r="URI115" s="123"/>
      <c r="URJ115" s="123"/>
      <c r="URK115" s="123"/>
      <c r="URL115" s="123"/>
      <c r="URM115" s="123"/>
      <c r="URN115" s="123"/>
      <c r="URO115" s="123"/>
      <c r="URP115" s="123"/>
      <c r="URQ115" s="123"/>
      <c r="URR115" s="123"/>
      <c r="URS115" s="123"/>
      <c r="URT115" s="123"/>
      <c r="URU115" s="123"/>
      <c r="URV115" s="123"/>
      <c r="URW115" s="123"/>
      <c r="URX115" s="123"/>
      <c r="URY115" s="123"/>
      <c r="URZ115" s="123"/>
      <c r="USA115" s="123"/>
      <c r="USB115" s="123"/>
      <c r="USC115" s="123"/>
      <c r="USD115" s="123"/>
      <c r="USE115" s="123"/>
      <c r="USF115" s="123"/>
      <c r="USG115" s="123"/>
      <c r="USH115" s="123"/>
      <c r="USI115" s="123"/>
      <c r="USJ115" s="123"/>
      <c r="USK115" s="123"/>
      <c r="USL115" s="123"/>
      <c r="USM115" s="123"/>
      <c r="USN115" s="123"/>
      <c r="USO115" s="123"/>
      <c r="USP115" s="123"/>
      <c r="USQ115" s="123"/>
      <c r="USR115" s="123"/>
      <c r="USS115" s="123"/>
      <c r="UST115" s="123"/>
      <c r="USU115" s="123"/>
      <c r="USV115" s="123"/>
      <c r="USW115" s="123"/>
      <c r="USX115" s="123"/>
      <c r="USY115" s="123"/>
      <c r="USZ115" s="123"/>
      <c r="UTA115" s="123"/>
      <c r="UTB115" s="123"/>
      <c r="UTC115" s="123"/>
      <c r="UTD115" s="123"/>
      <c r="UTE115" s="123"/>
      <c r="UTF115" s="123"/>
      <c r="UTG115" s="123"/>
      <c r="UTH115" s="123"/>
      <c r="UTI115" s="123"/>
      <c r="UTJ115" s="123"/>
      <c r="UTK115" s="123"/>
      <c r="UTL115" s="123"/>
      <c r="UTM115" s="123"/>
      <c r="UTN115" s="123"/>
      <c r="UTO115" s="123"/>
      <c r="UTP115" s="123"/>
      <c r="UTQ115" s="123"/>
      <c r="UTR115" s="123"/>
      <c r="UTS115" s="123"/>
      <c r="UTT115" s="123"/>
      <c r="UTU115" s="123"/>
      <c r="UTV115" s="123"/>
      <c r="UTW115" s="123"/>
      <c r="UTX115" s="123"/>
      <c r="UTY115" s="123"/>
      <c r="UTZ115" s="123"/>
      <c r="UUA115" s="123"/>
      <c r="UUB115" s="123"/>
      <c r="UUC115" s="123"/>
      <c r="UUD115" s="123"/>
      <c r="UUE115" s="123"/>
      <c r="UUF115" s="123"/>
      <c r="UUG115" s="123"/>
      <c r="UUH115" s="123"/>
      <c r="UUI115" s="123"/>
      <c r="UUJ115" s="123"/>
      <c r="UUK115" s="123"/>
      <c r="UUL115" s="123"/>
      <c r="UUM115" s="123"/>
      <c r="UUN115" s="123"/>
      <c r="UUO115" s="123"/>
      <c r="UUP115" s="123"/>
      <c r="UUQ115" s="123"/>
      <c r="UUR115" s="123"/>
      <c r="UUS115" s="123"/>
      <c r="UUT115" s="123"/>
      <c r="UUU115" s="123"/>
      <c r="UUV115" s="123"/>
      <c r="UUW115" s="123"/>
      <c r="UUX115" s="123"/>
      <c r="UUY115" s="123"/>
      <c r="UUZ115" s="123"/>
      <c r="UVA115" s="123"/>
      <c r="UVB115" s="123"/>
      <c r="UVC115" s="123"/>
      <c r="UVD115" s="123"/>
      <c r="UVE115" s="123"/>
      <c r="UVF115" s="123"/>
      <c r="UVG115" s="123"/>
      <c r="UVH115" s="123"/>
      <c r="UVI115" s="123"/>
      <c r="UVJ115" s="123"/>
      <c r="UVK115" s="123"/>
      <c r="UVL115" s="123"/>
      <c r="UVM115" s="123"/>
      <c r="UVN115" s="123"/>
      <c r="UVO115" s="123"/>
      <c r="UVP115" s="123"/>
      <c r="UVQ115" s="123"/>
      <c r="UVR115" s="123"/>
      <c r="UVS115" s="123"/>
      <c r="UVT115" s="123"/>
      <c r="UVU115" s="123"/>
      <c r="UVV115" s="123"/>
      <c r="UVW115" s="123"/>
      <c r="UVX115" s="123"/>
      <c r="UVY115" s="123"/>
      <c r="UVZ115" s="123"/>
      <c r="UWA115" s="123"/>
      <c r="UWB115" s="123"/>
      <c r="UWC115" s="123"/>
      <c r="UWD115" s="123"/>
      <c r="UWE115" s="123"/>
      <c r="UWF115" s="123"/>
      <c r="UWG115" s="123"/>
      <c r="UWH115" s="123"/>
      <c r="UWI115" s="123"/>
      <c r="UWJ115" s="123"/>
      <c r="UWK115" s="123"/>
      <c r="UWL115" s="123"/>
      <c r="UWM115" s="123"/>
      <c r="UWN115" s="123"/>
      <c r="UWO115" s="123"/>
      <c r="UWP115" s="123"/>
      <c r="UWQ115" s="123"/>
      <c r="UWR115" s="123"/>
      <c r="UWS115" s="123"/>
      <c r="UWT115" s="123"/>
      <c r="UWU115" s="123"/>
      <c r="UWV115" s="123"/>
      <c r="UWW115" s="123"/>
      <c r="UWX115" s="123"/>
      <c r="UWY115" s="123"/>
      <c r="UWZ115" s="123"/>
      <c r="UXA115" s="123"/>
      <c r="UXB115" s="123"/>
      <c r="UXC115" s="123"/>
      <c r="UXD115" s="123"/>
      <c r="UXE115" s="123"/>
      <c r="UXF115" s="123"/>
      <c r="UXG115" s="123"/>
      <c r="UXH115" s="123"/>
      <c r="UXI115" s="123"/>
      <c r="UXJ115" s="123"/>
      <c r="UXK115" s="123"/>
      <c r="UXL115" s="123"/>
      <c r="UXM115" s="123"/>
      <c r="UXN115" s="123"/>
      <c r="UXO115" s="123"/>
      <c r="UXP115" s="123"/>
      <c r="UXQ115" s="123"/>
      <c r="UXR115" s="123"/>
      <c r="UXS115" s="123"/>
      <c r="UXT115" s="123"/>
      <c r="UXU115" s="123"/>
      <c r="UXV115" s="123"/>
      <c r="UXW115" s="123"/>
      <c r="UXX115" s="123"/>
      <c r="UXY115" s="123"/>
      <c r="UXZ115" s="123"/>
      <c r="UYA115" s="123"/>
      <c r="UYB115" s="123"/>
      <c r="UYC115" s="123"/>
      <c r="UYD115" s="123"/>
      <c r="UYE115" s="123"/>
      <c r="UYF115" s="123"/>
      <c r="UYG115" s="123"/>
      <c r="UYH115" s="123"/>
      <c r="UYI115" s="123"/>
      <c r="UYJ115" s="123"/>
      <c r="UYK115" s="123"/>
      <c r="UYL115" s="123"/>
      <c r="UYM115" s="123"/>
      <c r="UYN115" s="123"/>
      <c r="UYO115" s="123"/>
      <c r="UYP115" s="123"/>
      <c r="UYQ115" s="123"/>
      <c r="UYR115" s="123"/>
      <c r="UYS115" s="123"/>
      <c r="UYT115" s="123"/>
      <c r="UYU115" s="123"/>
      <c r="UYV115" s="123"/>
      <c r="UYW115" s="123"/>
      <c r="UYX115" s="123"/>
      <c r="UYY115" s="123"/>
      <c r="UYZ115" s="123"/>
      <c r="UZA115" s="123"/>
      <c r="UZB115" s="123"/>
      <c r="UZC115" s="123"/>
      <c r="UZD115" s="123"/>
      <c r="UZE115" s="123"/>
      <c r="UZF115" s="123"/>
      <c r="UZG115" s="123"/>
      <c r="UZH115" s="123"/>
      <c r="UZI115" s="123"/>
      <c r="UZJ115" s="123"/>
      <c r="UZK115" s="123"/>
      <c r="UZL115" s="123"/>
      <c r="UZM115" s="123"/>
      <c r="UZN115" s="123"/>
      <c r="UZO115" s="123"/>
      <c r="UZP115" s="123"/>
      <c r="UZQ115" s="123"/>
      <c r="UZR115" s="123"/>
      <c r="UZS115" s="123"/>
      <c r="UZT115" s="123"/>
      <c r="UZU115" s="123"/>
      <c r="UZV115" s="123"/>
      <c r="UZW115" s="123"/>
      <c r="UZX115" s="123"/>
      <c r="UZY115" s="123"/>
      <c r="UZZ115" s="123"/>
      <c r="VAA115" s="123"/>
      <c r="VAB115" s="123"/>
      <c r="VAC115" s="123"/>
      <c r="VAD115" s="123"/>
      <c r="VAE115" s="123"/>
      <c r="VAF115" s="123"/>
      <c r="VAG115" s="123"/>
      <c r="VAH115" s="123"/>
      <c r="VAI115" s="123"/>
      <c r="VAJ115" s="123"/>
      <c r="VAK115" s="123"/>
      <c r="VAL115" s="123"/>
      <c r="VAM115" s="123"/>
      <c r="VAN115" s="123"/>
      <c r="VAO115" s="123"/>
      <c r="VAP115" s="123"/>
      <c r="VAQ115" s="123"/>
      <c r="VAR115" s="123"/>
      <c r="VAS115" s="123"/>
      <c r="VAT115" s="123"/>
      <c r="VAU115" s="123"/>
      <c r="VAV115" s="123"/>
      <c r="VAW115" s="123"/>
      <c r="VAX115" s="123"/>
      <c r="VAY115" s="123"/>
      <c r="VAZ115" s="123"/>
      <c r="VBA115" s="123"/>
      <c r="VBB115" s="123"/>
      <c r="VBC115" s="123"/>
      <c r="VBD115" s="123"/>
      <c r="VBE115" s="123"/>
      <c r="VBF115" s="123"/>
      <c r="VBG115" s="123"/>
      <c r="VBH115" s="123"/>
      <c r="VBI115" s="123"/>
      <c r="VBJ115" s="123"/>
      <c r="VBK115" s="123"/>
      <c r="VBL115" s="123"/>
      <c r="VBM115" s="123"/>
      <c r="VBN115" s="123"/>
      <c r="VBO115" s="123"/>
      <c r="VBP115" s="123"/>
      <c r="VBQ115" s="123"/>
      <c r="VBR115" s="123"/>
      <c r="VBS115" s="123"/>
      <c r="VBT115" s="123"/>
      <c r="VBU115" s="123"/>
      <c r="VBV115" s="123"/>
      <c r="VBW115" s="123"/>
      <c r="VBX115" s="123"/>
      <c r="VBY115" s="123"/>
      <c r="VBZ115" s="123"/>
      <c r="VCA115" s="123"/>
      <c r="VCB115" s="123"/>
      <c r="VCC115" s="123"/>
      <c r="VCD115" s="123"/>
      <c r="VCE115" s="123"/>
      <c r="VCF115" s="123"/>
      <c r="VCG115" s="123"/>
      <c r="VCH115" s="123"/>
      <c r="VCI115" s="123"/>
      <c r="VCJ115" s="123"/>
      <c r="VCK115" s="123"/>
      <c r="VCL115" s="123"/>
      <c r="VCM115" s="123"/>
      <c r="VCN115" s="123"/>
      <c r="VCO115" s="123"/>
      <c r="VCP115" s="123"/>
      <c r="VCQ115" s="123"/>
      <c r="VCR115" s="123"/>
      <c r="VCS115" s="123"/>
      <c r="VCT115" s="123"/>
      <c r="VCU115" s="123"/>
      <c r="VCV115" s="123"/>
      <c r="VCW115" s="123"/>
      <c r="VCX115" s="123"/>
      <c r="VCY115" s="123"/>
      <c r="VCZ115" s="123"/>
      <c r="VDA115" s="123"/>
      <c r="VDB115" s="123"/>
      <c r="VDC115" s="123"/>
      <c r="VDD115" s="123"/>
      <c r="VDE115" s="123"/>
      <c r="VDF115" s="123"/>
      <c r="VDG115" s="123"/>
      <c r="VDH115" s="123"/>
      <c r="VDI115" s="123"/>
      <c r="VDJ115" s="123"/>
      <c r="VDK115" s="123"/>
      <c r="VDL115" s="123"/>
      <c r="VDM115" s="123"/>
      <c r="VDN115" s="123"/>
      <c r="VDO115" s="123"/>
      <c r="VDP115" s="123"/>
      <c r="VDQ115" s="123"/>
      <c r="VDR115" s="123"/>
      <c r="VDS115" s="123"/>
      <c r="VDT115" s="123"/>
      <c r="VDU115" s="123"/>
      <c r="VDV115" s="123"/>
      <c r="VDW115" s="123"/>
      <c r="VDX115" s="123"/>
      <c r="VDY115" s="123"/>
      <c r="VDZ115" s="123"/>
      <c r="VEA115" s="123"/>
      <c r="VEB115" s="123"/>
      <c r="VEC115" s="123"/>
      <c r="VED115" s="123"/>
      <c r="VEE115" s="123"/>
      <c r="VEF115" s="123"/>
      <c r="VEG115" s="123"/>
      <c r="VEH115" s="123"/>
      <c r="VEI115" s="123"/>
      <c r="VEJ115" s="123"/>
      <c r="VEK115" s="123"/>
      <c r="VEL115" s="123"/>
      <c r="VEM115" s="123"/>
      <c r="VEN115" s="123"/>
      <c r="VEO115" s="123"/>
      <c r="VEP115" s="123"/>
      <c r="VEQ115" s="123"/>
      <c r="VER115" s="123"/>
      <c r="VES115" s="123"/>
      <c r="VET115" s="123"/>
      <c r="VEU115" s="123"/>
      <c r="VEV115" s="123"/>
      <c r="VEW115" s="123"/>
      <c r="VEX115" s="123"/>
      <c r="VEY115" s="123"/>
      <c r="VEZ115" s="123"/>
      <c r="VFA115" s="123"/>
      <c r="VFB115" s="123"/>
      <c r="VFC115" s="123"/>
      <c r="VFD115" s="123"/>
      <c r="VFE115" s="123"/>
      <c r="VFF115" s="123"/>
      <c r="VFG115" s="123"/>
      <c r="VFH115" s="123"/>
      <c r="VFI115" s="123"/>
      <c r="VFJ115" s="123"/>
      <c r="VFK115" s="123"/>
      <c r="VFL115" s="123"/>
      <c r="VFM115" s="123"/>
      <c r="VFN115" s="123"/>
      <c r="VFO115" s="123"/>
      <c r="VFP115" s="123"/>
      <c r="VFQ115" s="123"/>
      <c r="VFR115" s="123"/>
      <c r="VFS115" s="123"/>
      <c r="VFT115" s="123"/>
      <c r="VFU115" s="123"/>
      <c r="VFV115" s="123"/>
      <c r="VFW115" s="123"/>
      <c r="VFX115" s="123"/>
      <c r="VFY115" s="123"/>
      <c r="VFZ115" s="123"/>
      <c r="VGA115" s="123"/>
      <c r="VGB115" s="123"/>
      <c r="VGC115" s="123"/>
      <c r="VGD115" s="123"/>
      <c r="VGE115" s="123"/>
      <c r="VGF115" s="123"/>
      <c r="VGG115" s="123"/>
      <c r="VGH115" s="123"/>
      <c r="VGI115" s="123"/>
      <c r="VGJ115" s="123"/>
      <c r="VGK115" s="123"/>
      <c r="VGL115" s="123"/>
      <c r="VGM115" s="123"/>
      <c r="VGN115" s="123"/>
      <c r="VGO115" s="123"/>
      <c r="VGP115" s="123"/>
      <c r="VGQ115" s="123"/>
      <c r="VGR115" s="123"/>
      <c r="VGS115" s="123"/>
      <c r="VGT115" s="123"/>
      <c r="VGU115" s="123"/>
      <c r="VGV115" s="123"/>
      <c r="VGW115" s="123"/>
      <c r="VGX115" s="123"/>
      <c r="VGY115" s="123"/>
      <c r="VGZ115" s="123"/>
      <c r="VHA115" s="123"/>
      <c r="VHB115" s="123"/>
      <c r="VHC115" s="123"/>
      <c r="VHD115" s="123"/>
      <c r="VHE115" s="123"/>
      <c r="VHF115" s="123"/>
      <c r="VHG115" s="123"/>
      <c r="VHH115" s="123"/>
      <c r="VHI115" s="123"/>
      <c r="VHJ115" s="123"/>
      <c r="VHK115" s="123"/>
      <c r="VHL115" s="123"/>
      <c r="VHM115" s="123"/>
      <c r="VHN115" s="123"/>
      <c r="VHO115" s="123"/>
      <c r="VHP115" s="123"/>
      <c r="VHQ115" s="123"/>
      <c r="VHR115" s="123"/>
      <c r="VHS115" s="123"/>
      <c r="VHT115" s="123"/>
      <c r="VHU115" s="123"/>
      <c r="VHV115" s="123"/>
      <c r="VHW115" s="123"/>
      <c r="VHX115" s="123"/>
      <c r="VHY115" s="123"/>
      <c r="VHZ115" s="123"/>
      <c r="VIA115" s="123"/>
      <c r="VIB115" s="123"/>
      <c r="VIC115" s="123"/>
      <c r="VID115" s="123"/>
      <c r="VIE115" s="123"/>
      <c r="VIF115" s="123"/>
      <c r="VIG115" s="123"/>
      <c r="VIH115" s="123"/>
      <c r="VII115" s="123"/>
      <c r="VIJ115" s="123"/>
      <c r="VIK115" s="123"/>
      <c r="VIL115" s="123"/>
      <c r="VIM115" s="123"/>
      <c r="VIN115" s="123"/>
      <c r="VIO115" s="123"/>
      <c r="VIP115" s="123"/>
      <c r="VIQ115" s="123"/>
      <c r="VIR115" s="123"/>
      <c r="VIS115" s="123"/>
      <c r="VIT115" s="123"/>
      <c r="VIU115" s="123"/>
      <c r="VIV115" s="123"/>
      <c r="VIW115" s="123"/>
      <c r="VIX115" s="123"/>
      <c r="VIY115" s="123"/>
      <c r="VIZ115" s="123"/>
      <c r="VJA115" s="123"/>
      <c r="VJB115" s="123"/>
      <c r="VJC115" s="123"/>
      <c r="VJD115" s="123"/>
      <c r="VJE115" s="123"/>
      <c r="VJF115" s="123"/>
      <c r="VJG115" s="123"/>
      <c r="VJH115" s="123"/>
      <c r="VJI115" s="123"/>
      <c r="VJJ115" s="123"/>
      <c r="VJK115" s="123"/>
      <c r="VJL115" s="123"/>
      <c r="VJM115" s="123"/>
      <c r="VJN115" s="123"/>
      <c r="VJO115" s="123"/>
      <c r="VJP115" s="123"/>
      <c r="VJQ115" s="123"/>
      <c r="VJR115" s="123"/>
      <c r="VJS115" s="123"/>
      <c r="VJT115" s="123"/>
      <c r="VJU115" s="123"/>
      <c r="VJV115" s="123"/>
      <c r="VJW115" s="123"/>
      <c r="VJX115" s="123"/>
      <c r="VJY115" s="123"/>
      <c r="VJZ115" s="123"/>
      <c r="VKA115" s="123"/>
      <c r="VKB115" s="123"/>
      <c r="VKC115" s="123"/>
      <c r="VKD115" s="123"/>
      <c r="VKE115" s="123"/>
      <c r="VKF115" s="123"/>
      <c r="VKG115" s="123"/>
      <c r="VKH115" s="123"/>
      <c r="VKI115" s="123"/>
      <c r="VKJ115" s="123"/>
      <c r="VKK115" s="123"/>
      <c r="VKL115" s="123"/>
      <c r="VKM115" s="123"/>
      <c r="VKN115" s="123"/>
      <c r="VKO115" s="123"/>
      <c r="VKP115" s="123"/>
      <c r="VKQ115" s="123"/>
      <c r="VKR115" s="123"/>
      <c r="VKS115" s="123"/>
      <c r="VKT115" s="123"/>
      <c r="VKU115" s="123"/>
      <c r="VKV115" s="123"/>
      <c r="VKW115" s="123"/>
      <c r="VKX115" s="123"/>
      <c r="VKY115" s="123"/>
      <c r="VKZ115" s="123"/>
      <c r="VLA115" s="123"/>
      <c r="VLB115" s="123"/>
      <c r="VLC115" s="123"/>
      <c r="VLD115" s="123"/>
      <c r="VLE115" s="123"/>
      <c r="VLF115" s="123"/>
      <c r="VLG115" s="123"/>
      <c r="VLH115" s="123"/>
      <c r="VLI115" s="123"/>
      <c r="VLJ115" s="123"/>
      <c r="VLK115" s="123"/>
      <c r="VLL115" s="123"/>
      <c r="VLM115" s="123"/>
      <c r="VLN115" s="123"/>
      <c r="VLO115" s="123"/>
      <c r="VLP115" s="123"/>
      <c r="VLQ115" s="123"/>
      <c r="VLR115" s="123"/>
      <c r="VLS115" s="123"/>
      <c r="VLT115" s="123"/>
      <c r="VLU115" s="123"/>
      <c r="VLV115" s="123"/>
      <c r="VLW115" s="123"/>
      <c r="VLX115" s="123"/>
      <c r="VLY115" s="123"/>
      <c r="VLZ115" s="123"/>
      <c r="VMA115" s="123"/>
      <c r="VMB115" s="123"/>
      <c r="VMC115" s="123"/>
      <c r="VMD115" s="123"/>
      <c r="VME115" s="123"/>
      <c r="VMF115" s="123"/>
      <c r="VMG115" s="123"/>
      <c r="VMH115" s="123"/>
      <c r="VMI115" s="123"/>
      <c r="VMJ115" s="123"/>
      <c r="VMK115" s="123"/>
      <c r="VML115" s="123"/>
      <c r="VMM115" s="123"/>
      <c r="VMN115" s="123"/>
      <c r="VMO115" s="123"/>
      <c r="VMP115" s="123"/>
      <c r="VMQ115" s="123"/>
      <c r="VMR115" s="123"/>
      <c r="VMS115" s="123"/>
      <c r="VMT115" s="123"/>
      <c r="VMU115" s="123"/>
      <c r="VMV115" s="123"/>
      <c r="VMW115" s="123"/>
      <c r="VMX115" s="123"/>
      <c r="VMY115" s="123"/>
      <c r="VMZ115" s="123"/>
      <c r="VNA115" s="123"/>
      <c r="VNB115" s="123"/>
      <c r="VNC115" s="123"/>
      <c r="VND115" s="123"/>
      <c r="VNE115" s="123"/>
      <c r="VNF115" s="123"/>
      <c r="VNG115" s="123"/>
      <c r="VNH115" s="123"/>
      <c r="VNI115" s="123"/>
      <c r="VNJ115" s="123"/>
      <c r="VNK115" s="123"/>
      <c r="VNL115" s="123"/>
      <c r="VNM115" s="123"/>
      <c r="VNN115" s="123"/>
      <c r="VNO115" s="123"/>
      <c r="VNP115" s="123"/>
      <c r="VNQ115" s="123"/>
      <c r="VNR115" s="123"/>
      <c r="VNS115" s="123"/>
      <c r="VNT115" s="123"/>
      <c r="VNU115" s="123"/>
      <c r="VNV115" s="123"/>
      <c r="VNW115" s="123"/>
      <c r="VNX115" s="123"/>
      <c r="VNY115" s="123"/>
      <c r="VNZ115" s="123"/>
      <c r="VOA115" s="123"/>
      <c r="VOB115" s="123"/>
      <c r="VOC115" s="123"/>
      <c r="VOD115" s="123"/>
      <c r="VOE115" s="123"/>
      <c r="VOF115" s="123"/>
      <c r="VOG115" s="123"/>
      <c r="VOH115" s="123"/>
      <c r="VOI115" s="123"/>
      <c r="VOJ115" s="123"/>
      <c r="VOK115" s="123"/>
      <c r="VOL115" s="123"/>
      <c r="VOM115" s="123"/>
      <c r="VON115" s="123"/>
      <c r="VOO115" s="123"/>
      <c r="VOP115" s="123"/>
      <c r="VOQ115" s="123"/>
      <c r="VOR115" s="123"/>
      <c r="VOS115" s="123"/>
      <c r="VOT115" s="123"/>
      <c r="VOU115" s="123"/>
      <c r="VOV115" s="123"/>
      <c r="VOW115" s="123"/>
      <c r="VOX115" s="123"/>
      <c r="VOY115" s="123"/>
      <c r="VOZ115" s="123"/>
      <c r="VPA115" s="123"/>
      <c r="VPB115" s="123"/>
      <c r="VPC115" s="123"/>
      <c r="VPD115" s="123"/>
      <c r="VPE115" s="123"/>
      <c r="VPF115" s="123"/>
      <c r="VPG115" s="123"/>
      <c r="VPH115" s="123"/>
      <c r="VPI115" s="123"/>
      <c r="VPJ115" s="123"/>
      <c r="VPK115" s="123"/>
      <c r="VPL115" s="123"/>
      <c r="VPM115" s="123"/>
      <c r="VPN115" s="123"/>
      <c r="VPO115" s="123"/>
      <c r="VPP115" s="123"/>
      <c r="VPQ115" s="123"/>
      <c r="VPR115" s="123"/>
      <c r="VPS115" s="123"/>
      <c r="VPT115" s="123"/>
      <c r="VPU115" s="123"/>
      <c r="VPV115" s="123"/>
      <c r="VPW115" s="123"/>
      <c r="VPX115" s="123"/>
      <c r="VPY115" s="123"/>
      <c r="VPZ115" s="123"/>
      <c r="VQA115" s="123"/>
      <c r="VQB115" s="123"/>
      <c r="VQC115" s="123"/>
      <c r="VQD115" s="123"/>
      <c r="VQE115" s="123"/>
      <c r="VQF115" s="123"/>
      <c r="VQG115" s="123"/>
      <c r="VQH115" s="123"/>
      <c r="VQI115" s="123"/>
      <c r="VQJ115" s="123"/>
      <c r="VQK115" s="123"/>
      <c r="VQL115" s="123"/>
      <c r="VQM115" s="123"/>
      <c r="VQN115" s="123"/>
      <c r="VQO115" s="123"/>
      <c r="VQP115" s="123"/>
      <c r="VQQ115" s="123"/>
      <c r="VQR115" s="123"/>
      <c r="VQS115" s="123"/>
      <c r="VQT115" s="123"/>
      <c r="VQU115" s="123"/>
      <c r="VQV115" s="123"/>
      <c r="VQW115" s="123"/>
      <c r="VQX115" s="123"/>
      <c r="VQY115" s="123"/>
      <c r="VQZ115" s="123"/>
      <c r="VRA115" s="123"/>
      <c r="VRB115" s="123"/>
      <c r="VRC115" s="123"/>
      <c r="VRD115" s="123"/>
      <c r="VRE115" s="123"/>
      <c r="VRF115" s="123"/>
      <c r="VRG115" s="123"/>
      <c r="VRH115" s="123"/>
      <c r="VRI115" s="123"/>
      <c r="VRJ115" s="123"/>
      <c r="VRK115" s="123"/>
      <c r="VRL115" s="123"/>
      <c r="VRM115" s="123"/>
      <c r="VRN115" s="123"/>
      <c r="VRO115" s="123"/>
      <c r="VRP115" s="123"/>
      <c r="VRQ115" s="123"/>
      <c r="VRR115" s="123"/>
      <c r="VRS115" s="123"/>
      <c r="VRT115" s="123"/>
      <c r="VRU115" s="123"/>
      <c r="VRV115" s="123"/>
      <c r="VRW115" s="123"/>
      <c r="VRX115" s="123"/>
      <c r="VRY115" s="123"/>
      <c r="VRZ115" s="123"/>
      <c r="VSA115" s="123"/>
      <c r="VSB115" s="123"/>
      <c r="VSC115" s="123"/>
      <c r="VSD115" s="123"/>
      <c r="VSE115" s="123"/>
      <c r="VSF115" s="123"/>
      <c r="VSG115" s="123"/>
      <c r="VSH115" s="123"/>
      <c r="VSI115" s="123"/>
      <c r="VSJ115" s="123"/>
      <c r="VSK115" s="123"/>
      <c r="VSL115" s="123"/>
      <c r="VSM115" s="123"/>
      <c r="VSN115" s="123"/>
      <c r="VSO115" s="123"/>
      <c r="VSP115" s="123"/>
      <c r="VSQ115" s="123"/>
      <c r="VSR115" s="123"/>
      <c r="VSS115" s="123"/>
      <c r="VST115" s="123"/>
      <c r="VSU115" s="123"/>
      <c r="VSV115" s="123"/>
      <c r="VSW115" s="123"/>
      <c r="VSX115" s="123"/>
      <c r="VSY115" s="123"/>
      <c r="VSZ115" s="123"/>
      <c r="VTA115" s="123"/>
      <c r="VTB115" s="123"/>
      <c r="VTC115" s="123"/>
      <c r="VTD115" s="123"/>
      <c r="VTE115" s="123"/>
      <c r="VTF115" s="123"/>
      <c r="VTG115" s="123"/>
      <c r="VTH115" s="123"/>
      <c r="VTI115" s="123"/>
      <c r="VTJ115" s="123"/>
      <c r="VTK115" s="123"/>
      <c r="VTL115" s="123"/>
      <c r="VTM115" s="123"/>
      <c r="VTN115" s="123"/>
      <c r="VTO115" s="123"/>
      <c r="VTP115" s="123"/>
      <c r="VTQ115" s="123"/>
      <c r="VTR115" s="123"/>
      <c r="VTS115" s="123"/>
      <c r="VTT115" s="123"/>
      <c r="VTU115" s="123"/>
      <c r="VTV115" s="123"/>
      <c r="VTW115" s="123"/>
      <c r="VTX115" s="123"/>
      <c r="VTY115" s="123"/>
      <c r="VTZ115" s="123"/>
      <c r="VUA115" s="123"/>
      <c r="VUB115" s="123"/>
      <c r="VUC115" s="123"/>
      <c r="VUD115" s="123"/>
      <c r="VUE115" s="123"/>
      <c r="VUF115" s="123"/>
      <c r="VUG115" s="123"/>
      <c r="VUH115" s="123"/>
      <c r="VUI115" s="123"/>
      <c r="VUJ115" s="123"/>
      <c r="VUK115" s="123"/>
      <c r="VUL115" s="123"/>
      <c r="VUM115" s="123"/>
      <c r="VUN115" s="123"/>
      <c r="VUO115" s="123"/>
      <c r="VUP115" s="123"/>
      <c r="VUQ115" s="123"/>
      <c r="VUR115" s="123"/>
      <c r="VUS115" s="123"/>
      <c r="VUT115" s="123"/>
      <c r="VUU115" s="123"/>
      <c r="VUV115" s="123"/>
      <c r="VUW115" s="123"/>
      <c r="VUX115" s="123"/>
      <c r="VUY115" s="123"/>
      <c r="VUZ115" s="123"/>
      <c r="VVA115" s="123"/>
      <c r="VVB115" s="123"/>
      <c r="VVC115" s="123"/>
      <c r="VVD115" s="123"/>
      <c r="VVE115" s="123"/>
      <c r="VVF115" s="123"/>
      <c r="VVG115" s="123"/>
      <c r="VVH115" s="123"/>
      <c r="VVI115" s="123"/>
      <c r="VVJ115" s="123"/>
      <c r="VVK115" s="123"/>
      <c r="VVL115" s="123"/>
      <c r="VVM115" s="123"/>
      <c r="VVN115" s="123"/>
      <c r="VVO115" s="123"/>
      <c r="VVP115" s="123"/>
      <c r="VVQ115" s="123"/>
      <c r="VVR115" s="123"/>
      <c r="VVS115" s="123"/>
      <c r="VVT115" s="123"/>
      <c r="VVU115" s="123"/>
      <c r="VVV115" s="123"/>
      <c r="VVW115" s="123"/>
      <c r="VVX115" s="123"/>
      <c r="VVY115" s="123"/>
      <c r="VVZ115" s="123"/>
      <c r="VWA115" s="123"/>
      <c r="VWB115" s="123"/>
      <c r="VWC115" s="123"/>
      <c r="VWD115" s="123"/>
      <c r="VWE115" s="123"/>
      <c r="VWF115" s="123"/>
      <c r="VWG115" s="123"/>
      <c r="VWH115" s="123"/>
      <c r="VWI115" s="123"/>
      <c r="VWJ115" s="123"/>
      <c r="VWK115" s="123"/>
      <c r="VWL115" s="123"/>
      <c r="VWM115" s="123"/>
      <c r="VWN115" s="123"/>
      <c r="VWO115" s="123"/>
      <c r="VWP115" s="123"/>
      <c r="VWQ115" s="123"/>
      <c r="VWR115" s="123"/>
      <c r="VWS115" s="123"/>
      <c r="VWT115" s="123"/>
      <c r="VWU115" s="123"/>
      <c r="VWV115" s="123"/>
      <c r="VWW115" s="123"/>
      <c r="VWX115" s="123"/>
      <c r="VWY115" s="123"/>
      <c r="VWZ115" s="123"/>
      <c r="VXA115" s="123"/>
      <c r="VXB115" s="123"/>
      <c r="VXC115" s="123"/>
      <c r="VXD115" s="123"/>
      <c r="VXE115" s="123"/>
      <c r="VXF115" s="123"/>
      <c r="VXG115" s="123"/>
      <c r="VXH115" s="123"/>
      <c r="VXI115" s="123"/>
      <c r="VXJ115" s="123"/>
      <c r="VXK115" s="123"/>
      <c r="VXL115" s="123"/>
      <c r="VXM115" s="123"/>
      <c r="VXN115" s="123"/>
      <c r="VXO115" s="123"/>
      <c r="VXP115" s="123"/>
      <c r="VXQ115" s="123"/>
      <c r="VXR115" s="123"/>
      <c r="VXS115" s="123"/>
      <c r="VXT115" s="123"/>
      <c r="VXU115" s="123"/>
      <c r="VXV115" s="123"/>
      <c r="VXW115" s="123"/>
      <c r="VXX115" s="123"/>
      <c r="VXY115" s="123"/>
      <c r="VXZ115" s="123"/>
      <c r="VYA115" s="123"/>
      <c r="VYB115" s="123"/>
      <c r="VYC115" s="123"/>
      <c r="VYD115" s="123"/>
      <c r="VYE115" s="123"/>
      <c r="VYF115" s="123"/>
      <c r="VYG115" s="123"/>
      <c r="VYH115" s="123"/>
      <c r="VYI115" s="123"/>
      <c r="VYJ115" s="123"/>
      <c r="VYK115" s="123"/>
      <c r="VYL115" s="123"/>
      <c r="VYM115" s="123"/>
      <c r="VYN115" s="123"/>
      <c r="VYO115" s="123"/>
      <c r="VYP115" s="123"/>
      <c r="VYQ115" s="123"/>
      <c r="VYR115" s="123"/>
      <c r="VYS115" s="123"/>
      <c r="VYT115" s="123"/>
      <c r="VYU115" s="123"/>
      <c r="VYV115" s="123"/>
      <c r="VYW115" s="123"/>
      <c r="VYX115" s="123"/>
      <c r="VYY115" s="123"/>
      <c r="VYZ115" s="123"/>
      <c r="VZA115" s="123"/>
      <c r="VZB115" s="123"/>
      <c r="VZC115" s="123"/>
      <c r="VZD115" s="123"/>
      <c r="VZE115" s="123"/>
      <c r="VZF115" s="123"/>
      <c r="VZG115" s="123"/>
      <c r="VZH115" s="123"/>
      <c r="VZI115" s="123"/>
      <c r="VZJ115" s="123"/>
      <c r="VZK115" s="123"/>
      <c r="VZL115" s="123"/>
      <c r="VZM115" s="123"/>
      <c r="VZN115" s="123"/>
      <c r="VZO115" s="123"/>
      <c r="VZP115" s="123"/>
      <c r="VZQ115" s="123"/>
      <c r="VZR115" s="123"/>
      <c r="VZS115" s="123"/>
      <c r="VZT115" s="123"/>
      <c r="VZU115" s="123"/>
      <c r="VZV115" s="123"/>
      <c r="VZW115" s="123"/>
      <c r="VZX115" s="123"/>
      <c r="VZY115" s="123"/>
      <c r="VZZ115" s="123"/>
      <c r="WAA115" s="123"/>
      <c r="WAB115" s="123"/>
      <c r="WAC115" s="123"/>
      <c r="WAD115" s="123"/>
      <c r="WAE115" s="123"/>
      <c r="WAF115" s="123"/>
      <c r="WAG115" s="123"/>
      <c r="WAH115" s="123"/>
      <c r="WAI115" s="123"/>
      <c r="WAJ115" s="123"/>
      <c r="WAK115" s="123"/>
      <c r="WAL115" s="123"/>
      <c r="WAM115" s="123"/>
      <c r="WAN115" s="123"/>
      <c r="WAO115" s="123"/>
      <c r="WAP115" s="123"/>
      <c r="WAQ115" s="123"/>
      <c r="WAR115" s="123"/>
      <c r="WAS115" s="123"/>
      <c r="WAT115" s="123"/>
      <c r="WAU115" s="123"/>
      <c r="WAV115" s="123"/>
      <c r="WAW115" s="123"/>
      <c r="WAX115" s="123"/>
      <c r="WAY115" s="123"/>
      <c r="WAZ115" s="123"/>
      <c r="WBA115" s="123"/>
      <c r="WBB115" s="123"/>
      <c r="WBC115" s="123"/>
      <c r="WBD115" s="123"/>
      <c r="WBE115" s="123"/>
      <c r="WBF115" s="123"/>
      <c r="WBG115" s="123"/>
      <c r="WBH115" s="123"/>
      <c r="WBI115" s="123"/>
      <c r="WBJ115" s="123"/>
      <c r="WBK115" s="123"/>
      <c r="WBL115" s="123"/>
      <c r="WBM115" s="123"/>
      <c r="WBN115" s="123"/>
      <c r="WBO115" s="123"/>
      <c r="WBP115" s="123"/>
      <c r="WBQ115" s="123"/>
      <c r="WBR115" s="123"/>
      <c r="WBS115" s="123"/>
      <c r="WBT115" s="123"/>
      <c r="WBU115" s="123"/>
      <c r="WBV115" s="123"/>
      <c r="WBW115" s="123"/>
      <c r="WBX115" s="123"/>
      <c r="WBY115" s="123"/>
      <c r="WBZ115" s="123"/>
      <c r="WCA115" s="123"/>
      <c r="WCB115" s="123"/>
      <c r="WCC115" s="123"/>
      <c r="WCD115" s="123"/>
      <c r="WCE115" s="123"/>
      <c r="WCF115" s="123"/>
      <c r="WCG115" s="123"/>
      <c r="WCH115" s="123"/>
      <c r="WCI115" s="123"/>
      <c r="WCJ115" s="123"/>
      <c r="WCK115" s="123"/>
      <c r="WCL115" s="123"/>
      <c r="WCM115" s="123"/>
      <c r="WCN115" s="123"/>
      <c r="WCO115" s="123"/>
      <c r="WCP115" s="123"/>
      <c r="WCQ115" s="123"/>
      <c r="WCR115" s="123"/>
      <c r="WCS115" s="123"/>
      <c r="WCT115" s="123"/>
      <c r="WCU115" s="123"/>
      <c r="WCV115" s="123"/>
      <c r="WCW115" s="123"/>
      <c r="WCX115" s="123"/>
      <c r="WCY115" s="123"/>
      <c r="WCZ115" s="123"/>
      <c r="WDA115" s="123"/>
      <c r="WDB115" s="123"/>
      <c r="WDC115" s="123"/>
      <c r="WDD115" s="123"/>
      <c r="WDE115" s="123"/>
      <c r="WDF115" s="123"/>
      <c r="WDG115" s="123"/>
      <c r="WDH115" s="123"/>
      <c r="WDI115" s="123"/>
      <c r="WDJ115" s="123"/>
      <c r="WDK115" s="123"/>
      <c r="WDL115" s="123"/>
      <c r="WDM115" s="123"/>
      <c r="WDN115" s="123"/>
      <c r="WDO115" s="123"/>
      <c r="WDP115" s="123"/>
      <c r="WDQ115" s="123"/>
      <c r="WDR115" s="123"/>
      <c r="WDS115" s="123"/>
      <c r="WDT115" s="123"/>
      <c r="WDU115" s="123"/>
      <c r="WDV115" s="123"/>
      <c r="WDW115" s="123"/>
      <c r="WDX115" s="123"/>
      <c r="WDY115" s="123"/>
      <c r="WDZ115" s="123"/>
      <c r="WEA115" s="123"/>
      <c r="WEB115" s="123"/>
      <c r="WEC115" s="123"/>
      <c r="WED115" s="123"/>
      <c r="WEE115" s="123"/>
      <c r="WEF115" s="123"/>
      <c r="WEG115" s="123"/>
      <c r="WEH115" s="123"/>
      <c r="WEI115" s="123"/>
      <c r="WEJ115" s="123"/>
      <c r="WEK115" s="123"/>
      <c r="WEL115" s="123"/>
      <c r="WEM115" s="123"/>
      <c r="WEN115" s="123"/>
      <c r="WEO115" s="123"/>
      <c r="WEP115" s="123"/>
      <c r="WEQ115" s="123"/>
      <c r="WER115" s="123"/>
      <c r="WES115" s="123"/>
      <c r="WET115" s="123"/>
      <c r="WEU115" s="123"/>
      <c r="WEV115" s="123"/>
      <c r="WEW115" s="123"/>
      <c r="WEX115" s="123"/>
      <c r="WEY115" s="123"/>
      <c r="WEZ115" s="123"/>
      <c r="WFA115" s="123"/>
      <c r="WFB115" s="123"/>
      <c r="WFC115" s="123"/>
      <c r="WFD115" s="123"/>
      <c r="WFE115" s="123"/>
      <c r="WFF115" s="123"/>
      <c r="WFG115" s="123"/>
      <c r="WFH115" s="123"/>
      <c r="WFI115" s="123"/>
      <c r="WFJ115" s="123"/>
      <c r="WFK115" s="123"/>
      <c r="WFL115" s="123"/>
      <c r="WFM115" s="123"/>
      <c r="WFN115" s="123"/>
      <c r="WFO115" s="123"/>
      <c r="WFP115" s="123"/>
      <c r="WFQ115" s="123"/>
      <c r="WFR115" s="123"/>
      <c r="WFS115" s="123"/>
      <c r="WFT115" s="123"/>
      <c r="WFU115" s="123"/>
      <c r="WFV115" s="123"/>
      <c r="WFW115" s="123"/>
      <c r="WFX115" s="123"/>
      <c r="WFY115" s="123"/>
      <c r="WFZ115" s="123"/>
      <c r="WGA115" s="123"/>
      <c r="WGB115" s="123"/>
      <c r="WGC115" s="123"/>
      <c r="WGD115" s="123"/>
      <c r="WGE115" s="123"/>
      <c r="WGF115" s="123"/>
      <c r="WGG115" s="123"/>
      <c r="WGH115" s="123"/>
      <c r="WGI115" s="123"/>
      <c r="WGJ115" s="123"/>
      <c r="WGK115" s="123"/>
      <c r="WGL115" s="123"/>
      <c r="WGM115" s="123"/>
      <c r="WGN115" s="123"/>
      <c r="WGO115" s="123"/>
      <c r="WGP115" s="123"/>
      <c r="WGQ115" s="123"/>
      <c r="WGR115" s="123"/>
      <c r="WGS115" s="123"/>
      <c r="WGT115" s="123"/>
      <c r="WGU115" s="123"/>
      <c r="WGV115" s="123"/>
      <c r="WGW115" s="123"/>
      <c r="WGX115" s="123"/>
      <c r="WGY115" s="123"/>
      <c r="WGZ115" s="123"/>
      <c r="WHA115" s="123"/>
      <c r="WHB115" s="123"/>
      <c r="WHC115" s="123"/>
      <c r="WHD115" s="123"/>
      <c r="WHE115" s="123"/>
      <c r="WHF115" s="123"/>
      <c r="WHG115" s="123"/>
      <c r="WHH115" s="123"/>
      <c r="WHI115" s="123"/>
      <c r="WHJ115" s="123"/>
      <c r="WHK115" s="123"/>
      <c r="WHL115" s="123"/>
      <c r="WHM115" s="123"/>
      <c r="WHN115" s="123"/>
      <c r="WHO115" s="123"/>
      <c r="WHP115" s="123"/>
      <c r="WHQ115" s="123"/>
      <c r="WHR115" s="123"/>
      <c r="WHS115" s="123"/>
      <c r="WHT115" s="123"/>
      <c r="WHU115" s="123"/>
      <c r="WHV115" s="123"/>
      <c r="WHW115" s="123"/>
      <c r="WHX115" s="123"/>
      <c r="WHY115" s="123"/>
      <c r="WHZ115" s="123"/>
      <c r="WIA115" s="123"/>
      <c r="WIB115" s="123"/>
      <c r="WIC115" s="123"/>
      <c r="WID115" s="123"/>
      <c r="WIE115" s="123"/>
      <c r="WIF115" s="123"/>
      <c r="WIG115" s="123"/>
      <c r="WIH115" s="123"/>
      <c r="WII115" s="123"/>
      <c r="WIJ115" s="123"/>
      <c r="WIK115" s="123"/>
      <c r="WIL115" s="123"/>
      <c r="WIM115" s="123"/>
      <c r="WIN115" s="123"/>
      <c r="WIO115" s="123"/>
      <c r="WIP115" s="123"/>
      <c r="WIQ115" s="123"/>
      <c r="WIR115" s="123"/>
      <c r="WIS115" s="123"/>
      <c r="WIT115" s="123"/>
      <c r="WIU115" s="123"/>
      <c r="WIV115" s="123"/>
      <c r="WIW115" s="123"/>
      <c r="WIX115" s="123"/>
      <c r="WIY115" s="123"/>
      <c r="WIZ115" s="123"/>
      <c r="WJA115" s="123"/>
      <c r="WJB115" s="123"/>
      <c r="WJC115" s="123"/>
      <c r="WJD115" s="123"/>
      <c r="WJE115" s="123"/>
      <c r="WJF115" s="123"/>
      <c r="WJG115" s="123"/>
      <c r="WJH115" s="123"/>
      <c r="WJI115" s="123"/>
      <c r="WJJ115" s="123"/>
      <c r="WJK115" s="123"/>
      <c r="WJL115" s="123"/>
      <c r="WJM115" s="123"/>
      <c r="WJN115" s="123"/>
      <c r="WJO115" s="123"/>
      <c r="WJP115" s="123"/>
      <c r="WJQ115" s="123"/>
      <c r="WJR115" s="123"/>
      <c r="WJS115" s="123"/>
      <c r="WJT115" s="123"/>
      <c r="WJU115" s="123"/>
      <c r="WJV115" s="123"/>
      <c r="WJW115" s="123"/>
      <c r="WJX115" s="123"/>
      <c r="WJY115" s="123"/>
      <c r="WJZ115" s="123"/>
      <c r="WKA115" s="123"/>
      <c r="WKB115" s="123"/>
      <c r="WKC115" s="123"/>
      <c r="WKD115" s="123"/>
      <c r="WKE115" s="123"/>
      <c r="WKF115" s="123"/>
      <c r="WKG115" s="123"/>
      <c r="WKH115" s="123"/>
      <c r="WKI115" s="123"/>
      <c r="WKJ115" s="123"/>
      <c r="WKK115" s="123"/>
      <c r="WKL115" s="123"/>
      <c r="WKM115" s="123"/>
      <c r="WKN115" s="123"/>
      <c r="WKO115" s="123"/>
      <c r="WKP115" s="123"/>
      <c r="WKQ115" s="123"/>
      <c r="WKR115" s="123"/>
      <c r="WKS115" s="123"/>
      <c r="WKT115" s="123"/>
      <c r="WKU115" s="123"/>
      <c r="WKV115" s="123"/>
      <c r="WKW115" s="123"/>
      <c r="WKX115" s="123"/>
      <c r="WKY115" s="123"/>
      <c r="WKZ115" s="123"/>
      <c r="WLA115" s="123"/>
      <c r="WLB115" s="123"/>
      <c r="WLC115" s="123"/>
      <c r="WLD115" s="123"/>
      <c r="WLE115" s="123"/>
      <c r="WLF115" s="123"/>
      <c r="WLG115" s="123"/>
      <c r="WLH115" s="123"/>
      <c r="WLI115" s="123"/>
      <c r="WLJ115" s="123"/>
      <c r="WLK115" s="123"/>
      <c r="WLL115" s="123"/>
      <c r="WLM115" s="123"/>
      <c r="WLN115" s="123"/>
      <c r="WLO115" s="123"/>
      <c r="WLP115" s="123"/>
      <c r="WLQ115" s="123"/>
      <c r="WLR115" s="123"/>
      <c r="WLS115" s="123"/>
      <c r="WLT115" s="123"/>
      <c r="WLU115" s="123"/>
      <c r="WLV115" s="123"/>
      <c r="WLW115" s="123"/>
      <c r="WLX115" s="123"/>
      <c r="WLY115" s="123"/>
      <c r="WLZ115" s="123"/>
      <c r="WMA115" s="123"/>
      <c r="WMB115" s="123"/>
      <c r="WMC115" s="123"/>
      <c r="WMD115" s="123"/>
      <c r="WME115" s="123"/>
      <c r="WMF115" s="123"/>
      <c r="WMG115" s="123"/>
      <c r="WMH115" s="123"/>
      <c r="WMI115" s="123"/>
      <c r="WMJ115" s="123"/>
      <c r="WMK115" s="123"/>
      <c r="WML115" s="123"/>
      <c r="WMM115" s="123"/>
      <c r="WMN115" s="123"/>
      <c r="WMO115" s="123"/>
      <c r="WMP115" s="123"/>
      <c r="WMQ115" s="123"/>
      <c r="WMR115" s="123"/>
      <c r="WMS115" s="123"/>
      <c r="WMT115" s="123"/>
      <c r="WMU115" s="123"/>
      <c r="WMV115" s="123"/>
      <c r="WMW115" s="123"/>
      <c r="WMX115" s="123"/>
      <c r="WMY115" s="123"/>
      <c r="WMZ115" s="123"/>
      <c r="WNA115" s="123"/>
      <c r="WNB115" s="123"/>
      <c r="WNC115" s="123"/>
      <c r="WND115" s="123"/>
      <c r="WNE115" s="123"/>
      <c r="WNF115" s="123"/>
      <c r="WNG115" s="123"/>
      <c r="WNH115" s="123"/>
      <c r="WNI115" s="123"/>
      <c r="WNJ115" s="123"/>
      <c r="WNK115" s="123"/>
      <c r="WNL115" s="123"/>
      <c r="WNM115" s="123"/>
      <c r="WNN115" s="123"/>
      <c r="WNO115" s="123"/>
      <c r="WNP115" s="123"/>
      <c r="WNQ115" s="123"/>
      <c r="WNR115" s="123"/>
      <c r="WNS115" s="123"/>
      <c r="WNT115" s="123"/>
      <c r="WNU115" s="123"/>
      <c r="WNV115" s="123"/>
      <c r="WNW115" s="123"/>
      <c r="WNX115" s="123"/>
      <c r="WNY115" s="123"/>
      <c r="WNZ115" s="123"/>
      <c r="WOA115" s="123"/>
      <c r="WOB115" s="123"/>
      <c r="WOC115" s="123"/>
      <c r="WOD115" s="123"/>
      <c r="WOE115" s="123"/>
      <c r="WOF115" s="123"/>
      <c r="WOG115" s="123"/>
      <c r="WOH115" s="123"/>
      <c r="WOI115" s="123"/>
      <c r="WOJ115" s="123"/>
      <c r="WOK115" s="123"/>
      <c r="WOL115" s="123"/>
      <c r="WOM115" s="123"/>
      <c r="WON115" s="123"/>
      <c r="WOO115" s="123"/>
      <c r="WOP115" s="123"/>
      <c r="WOQ115" s="123"/>
      <c r="WOR115" s="123"/>
      <c r="WOS115" s="123"/>
      <c r="WOT115" s="123"/>
      <c r="WOU115" s="123"/>
      <c r="WOV115" s="123"/>
      <c r="WOW115" s="123"/>
      <c r="WOX115" s="123"/>
      <c r="WOY115" s="123"/>
      <c r="WOZ115" s="123"/>
      <c r="WPA115" s="123"/>
      <c r="WPB115" s="123"/>
      <c r="WPC115" s="123"/>
      <c r="WPD115" s="123"/>
      <c r="WPE115" s="123"/>
      <c r="WPF115" s="123"/>
      <c r="WPG115" s="123"/>
      <c r="WPH115" s="123"/>
      <c r="WPI115" s="123"/>
      <c r="WPJ115" s="123"/>
      <c r="WPK115" s="123"/>
      <c r="WPL115" s="123"/>
      <c r="WPM115" s="123"/>
      <c r="WPN115" s="123"/>
      <c r="WPO115" s="123"/>
      <c r="WPP115" s="123"/>
      <c r="WPQ115" s="123"/>
      <c r="WPR115" s="123"/>
      <c r="WPS115" s="123"/>
      <c r="WPT115" s="123"/>
      <c r="WPU115" s="123"/>
      <c r="WPV115" s="123"/>
      <c r="WPW115" s="123"/>
      <c r="WPX115" s="123"/>
      <c r="WPY115" s="123"/>
      <c r="WPZ115" s="123"/>
      <c r="WQA115" s="123"/>
      <c r="WQB115" s="123"/>
      <c r="WQC115" s="123"/>
      <c r="WQD115" s="123"/>
      <c r="WQE115" s="123"/>
      <c r="WQF115" s="123"/>
      <c r="WQG115" s="123"/>
      <c r="WQH115" s="123"/>
      <c r="WQI115" s="123"/>
      <c r="WQJ115" s="123"/>
      <c r="WQK115" s="123"/>
      <c r="WQL115" s="123"/>
      <c r="WQM115" s="123"/>
      <c r="WQN115" s="123"/>
      <c r="WQO115" s="123"/>
      <c r="WQP115" s="123"/>
      <c r="WQQ115" s="123"/>
      <c r="WQR115" s="123"/>
      <c r="WQS115" s="123"/>
      <c r="WQT115" s="123"/>
      <c r="WQU115" s="123"/>
      <c r="WQV115" s="123"/>
      <c r="WQW115" s="123"/>
      <c r="WQX115" s="123"/>
      <c r="WQY115" s="123"/>
      <c r="WQZ115" s="123"/>
      <c r="WRA115" s="123"/>
      <c r="WRB115" s="123"/>
      <c r="WRC115" s="123"/>
      <c r="WRD115" s="123"/>
      <c r="WRE115" s="123"/>
      <c r="WRF115" s="123"/>
      <c r="WRG115" s="123"/>
      <c r="WRH115" s="123"/>
      <c r="WRI115" s="123"/>
      <c r="WRJ115" s="123"/>
      <c r="WRK115" s="123"/>
      <c r="WRL115" s="123"/>
      <c r="WRM115" s="123"/>
      <c r="WRN115" s="123"/>
      <c r="WRO115" s="123"/>
      <c r="WRP115" s="123"/>
      <c r="WRQ115" s="123"/>
      <c r="WRR115" s="123"/>
      <c r="WRS115" s="123"/>
      <c r="WRT115" s="123"/>
      <c r="WRU115" s="123"/>
      <c r="WRV115" s="123"/>
      <c r="WRW115" s="123"/>
      <c r="WRX115" s="123"/>
      <c r="WRY115" s="123"/>
      <c r="WRZ115" s="123"/>
      <c r="WSA115" s="123"/>
      <c r="WSB115" s="123"/>
      <c r="WSC115" s="123"/>
      <c r="WSD115" s="123"/>
      <c r="WSE115" s="123"/>
      <c r="WSF115" s="123"/>
      <c r="WSG115" s="123"/>
      <c r="WSH115" s="123"/>
      <c r="WSI115" s="123"/>
      <c r="WSJ115" s="123"/>
      <c r="WSK115" s="123"/>
      <c r="WSL115" s="123"/>
      <c r="WSM115" s="123"/>
      <c r="WSN115" s="123"/>
      <c r="WSO115" s="123"/>
      <c r="WSP115" s="123"/>
      <c r="WSQ115" s="123"/>
      <c r="WSR115" s="123"/>
      <c r="WSS115" s="123"/>
      <c r="WST115" s="123"/>
      <c r="WSU115" s="123"/>
      <c r="WSV115" s="123"/>
      <c r="WSW115" s="123"/>
      <c r="WSX115" s="123"/>
      <c r="WSY115" s="123"/>
      <c r="WSZ115" s="123"/>
      <c r="WTA115" s="123"/>
      <c r="WTB115" s="123"/>
      <c r="WTC115" s="123"/>
      <c r="WTD115" s="123"/>
      <c r="WTE115" s="123"/>
      <c r="WTF115" s="123"/>
      <c r="WTG115" s="123"/>
      <c r="WTH115" s="123"/>
      <c r="WTI115" s="123"/>
      <c r="WTJ115" s="123"/>
      <c r="WTK115" s="123"/>
      <c r="WTL115" s="123"/>
      <c r="WTM115" s="123"/>
      <c r="WTN115" s="123"/>
      <c r="WTO115" s="123"/>
      <c r="WTP115" s="123"/>
      <c r="WTQ115" s="123"/>
      <c r="WTR115" s="123"/>
      <c r="WTS115" s="123"/>
      <c r="WTT115" s="123"/>
      <c r="WTU115" s="123"/>
      <c r="WTV115" s="123"/>
      <c r="WTW115" s="123"/>
      <c r="WTX115" s="123"/>
      <c r="WTY115" s="123"/>
      <c r="WTZ115" s="123"/>
      <c r="WUA115" s="123"/>
      <c r="WUB115" s="123"/>
      <c r="WUC115" s="123"/>
      <c r="WUD115" s="123"/>
      <c r="WUE115" s="123"/>
      <c r="WUF115" s="123"/>
      <c r="WUG115" s="123"/>
      <c r="WUH115" s="123"/>
      <c r="WUI115" s="123"/>
      <c r="WUJ115" s="123"/>
      <c r="WUK115" s="123"/>
      <c r="WUL115" s="123"/>
      <c r="WUM115" s="123"/>
      <c r="WUN115" s="123"/>
      <c r="WUO115" s="123"/>
      <c r="WUP115" s="123"/>
      <c r="WUQ115" s="123"/>
      <c r="WUR115" s="123"/>
      <c r="WUS115" s="123"/>
      <c r="WUT115" s="123"/>
      <c r="WUU115" s="123"/>
      <c r="WUV115" s="123"/>
      <c r="WUW115" s="123"/>
      <c r="WUX115" s="123"/>
      <c r="WUY115" s="123"/>
      <c r="WUZ115" s="123"/>
      <c r="WVA115" s="123"/>
      <c r="WVB115" s="123"/>
      <c r="WVC115" s="123"/>
      <c r="WVD115" s="123"/>
      <c r="WVE115" s="123"/>
      <c r="WVF115" s="123"/>
      <c r="WVG115" s="123"/>
      <c r="WVH115" s="123"/>
      <c r="WVI115" s="123"/>
      <c r="WVJ115" s="123"/>
      <c r="WVK115" s="123"/>
      <c r="WVL115" s="123"/>
      <c r="WVM115" s="123"/>
      <c r="WVN115" s="123"/>
      <c r="WVO115" s="123"/>
      <c r="WVP115" s="123"/>
      <c r="WVQ115" s="123"/>
      <c r="WVR115" s="123"/>
      <c r="WVS115" s="123"/>
      <c r="WVT115" s="123"/>
      <c r="WVU115" s="123"/>
      <c r="WVV115" s="123"/>
      <c r="WVW115" s="123"/>
      <c r="WVX115" s="123"/>
      <c r="WVY115" s="123"/>
      <c r="WVZ115" s="123"/>
      <c r="WWA115" s="123"/>
      <c r="WWB115" s="123"/>
      <c r="WWC115" s="123"/>
      <c r="WWD115" s="123"/>
      <c r="WWE115" s="123"/>
      <c r="WWF115" s="123"/>
      <c r="WWG115" s="123"/>
      <c r="WWH115" s="123"/>
      <c r="WWI115" s="123"/>
      <c r="WWJ115" s="123"/>
      <c r="WWK115" s="123"/>
      <c r="WWL115" s="123"/>
      <c r="WWM115" s="123"/>
      <c r="WWN115" s="123"/>
      <c r="WWO115" s="123"/>
      <c r="WWP115" s="123"/>
      <c r="WWQ115" s="123"/>
      <c r="WWR115" s="123"/>
      <c r="WWS115" s="123"/>
      <c r="WWT115" s="123"/>
      <c r="WWU115" s="123"/>
      <c r="WWV115" s="123"/>
      <c r="WWW115" s="123"/>
      <c r="WWX115" s="123"/>
      <c r="WWY115" s="123"/>
      <c r="WWZ115" s="123"/>
      <c r="WXA115" s="123"/>
      <c r="WXB115" s="123"/>
      <c r="WXC115" s="123"/>
      <c r="WXD115" s="123"/>
      <c r="WXE115" s="123"/>
      <c r="WXF115" s="123"/>
      <c r="WXG115" s="123"/>
      <c r="WXH115" s="123"/>
      <c r="WXI115" s="123"/>
      <c r="WXJ115" s="123"/>
      <c r="WXK115" s="123"/>
      <c r="WXL115" s="123"/>
      <c r="WXM115" s="123"/>
      <c r="WXN115" s="123"/>
      <c r="WXO115" s="123"/>
      <c r="WXP115" s="123"/>
      <c r="WXQ115" s="123"/>
      <c r="WXR115" s="123"/>
      <c r="WXS115" s="123"/>
      <c r="WXT115" s="123"/>
      <c r="WXU115" s="123"/>
      <c r="WXV115" s="123"/>
      <c r="WXW115" s="123"/>
      <c r="WXX115" s="123"/>
      <c r="WXY115" s="123"/>
      <c r="WXZ115" s="123"/>
      <c r="WYA115" s="123"/>
      <c r="WYB115" s="123"/>
      <c r="WYC115" s="123"/>
      <c r="WYD115" s="123"/>
      <c r="WYE115" s="123"/>
      <c r="WYF115" s="123"/>
      <c r="WYG115" s="123"/>
      <c r="WYH115" s="123"/>
      <c r="WYI115" s="123"/>
      <c r="WYJ115" s="123"/>
      <c r="WYK115" s="123"/>
      <c r="WYL115" s="123"/>
      <c r="WYM115" s="123"/>
      <c r="WYN115" s="123"/>
      <c r="WYO115" s="123"/>
      <c r="WYP115" s="123"/>
      <c r="WYQ115" s="123"/>
      <c r="WYR115" s="123"/>
      <c r="WYS115" s="123"/>
      <c r="WYT115" s="123"/>
      <c r="WYU115" s="123"/>
      <c r="WYV115" s="123"/>
      <c r="WYW115" s="123"/>
      <c r="WYX115" s="123"/>
      <c r="WYY115" s="123"/>
      <c r="WYZ115" s="123"/>
      <c r="WZA115" s="123"/>
      <c r="WZB115" s="123"/>
      <c r="WZC115" s="123"/>
      <c r="WZD115" s="123"/>
      <c r="WZE115" s="123"/>
      <c r="WZF115" s="123"/>
      <c r="WZG115" s="123"/>
      <c r="WZH115" s="123"/>
      <c r="WZI115" s="123"/>
      <c r="WZJ115" s="123"/>
      <c r="WZK115" s="123"/>
      <c r="WZL115" s="123"/>
      <c r="WZM115" s="123"/>
      <c r="WZN115" s="123"/>
      <c r="WZO115" s="123"/>
      <c r="WZP115" s="123"/>
      <c r="WZQ115" s="123"/>
      <c r="WZR115" s="123"/>
      <c r="WZS115" s="123"/>
      <c r="WZT115" s="123"/>
      <c r="WZU115" s="123"/>
      <c r="WZV115" s="123"/>
      <c r="WZW115" s="123"/>
      <c r="WZX115" s="123"/>
      <c r="WZY115" s="123"/>
      <c r="WZZ115" s="123"/>
      <c r="XAA115" s="123"/>
      <c r="XAB115" s="123"/>
      <c r="XAC115" s="123"/>
      <c r="XAD115" s="123"/>
      <c r="XAE115" s="123"/>
      <c r="XAF115" s="123"/>
      <c r="XAG115" s="123"/>
      <c r="XAH115" s="123"/>
      <c r="XAI115" s="123"/>
      <c r="XAJ115" s="123"/>
      <c r="XAK115" s="123"/>
      <c r="XAL115" s="123"/>
      <c r="XAM115" s="123"/>
      <c r="XAN115" s="123"/>
      <c r="XAO115" s="123"/>
      <c r="XAP115" s="123"/>
      <c r="XAQ115" s="123"/>
      <c r="XAR115" s="123"/>
      <c r="XAS115" s="123"/>
      <c r="XAT115" s="123"/>
      <c r="XAU115" s="123"/>
      <c r="XAV115" s="123"/>
      <c r="XAW115" s="123"/>
      <c r="XAX115" s="123"/>
      <c r="XAY115" s="123"/>
      <c r="XAZ115" s="123"/>
      <c r="XBA115" s="123"/>
      <c r="XBB115" s="123"/>
      <c r="XBC115" s="123"/>
      <c r="XBD115" s="123"/>
      <c r="XBE115" s="123"/>
      <c r="XBF115" s="123"/>
      <c r="XBG115" s="123"/>
      <c r="XBH115" s="123"/>
      <c r="XBI115" s="123"/>
      <c r="XBJ115" s="123"/>
      <c r="XBK115" s="123"/>
      <c r="XBL115" s="123"/>
      <c r="XBM115" s="123"/>
      <c r="XBN115" s="123"/>
      <c r="XBO115" s="123"/>
      <c r="XBP115" s="123"/>
      <c r="XBQ115" s="123"/>
      <c r="XBR115" s="123"/>
      <c r="XBS115" s="123"/>
      <c r="XBT115" s="123"/>
      <c r="XBU115" s="123"/>
      <c r="XBV115" s="123"/>
      <c r="XBW115" s="123"/>
      <c r="XBX115" s="123"/>
      <c r="XBY115" s="123"/>
      <c r="XBZ115" s="123"/>
      <c r="XCA115" s="123"/>
      <c r="XCB115" s="123"/>
      <c r="XCC115" s="123"/>
      <c r="XCD115" s="123"/>
      <c r="XCE115" s="123"/>
      <c r="XCF115" s="123"/>
      <c r="XCG115" s="123"/>
      <c r="XCH115" s="123"/>
      <c r="XCI115" s="123"/>
      <c r="XCJ115" s="123"/>
      <c r="XCK115" s="123"/>
      <c r="XCL115" s="123"/>
      <c r="XCM115" s="123"/>
      <c r="XCN115" s="123"/>
      <c r="XCO115" s="123"/>
      <c r="XCP115" s="123"/>
      <c r="XCQ115" s="123"/>
      <c r="XCR115" s="123"/>
      <c r="XCS115" s="123"/>
      <c r="XCT115" s="123"/>
      <c r="XCU115" s="123"/>
      <c r="XCV115" s="123"/>
      <c r="XCW115" s="123"/>
      <c r="XCX115" s="123"/>
      <c r="XCY115" s="123"/>
      <c r="XCZ115" s="123"/>
      <c r="XDA115" s="123"/>
      <c r="XDB115" s="123"/>
      <c r="XDC115" s="123"/>
      <c r="XDD115" s="123"/>
      <c r="XDE115" s="123"/>
      <c r="XDF115" s="123"/>
      <c r="XDG115" s="123"/>
      <c r="XDH115" s="123"/>
      <c r="XDI115" s="123"/>
      <c r="XDJ115" s="123"/>
      <c r="XDK115" s="123"/>
      <c r="XDL115" s="123"/>
      <c r="XDM115" s="123"/>
      <c r="XDN115" s="123"/>
      <c r="XDO115" s="123"/>
      <c r="XDP115" s="123"/>
      <c r="XDQ115" s="123"/>
      <c r="XDR115" s="228"/>
      <c r="XDS115" s="228"/>
      <c r="XDT115" s="228"/>
      <c r="XDU115" s="228"/>
      <c r="XDV115" s="228"/>
      <c r="XDW115" s="228"/>
      <c r="XDX115" s="228"/>
      <c r="XDY115" s="228"/>
      <c r="XDZ115" s="228"/>
      <c r="XEA115" s="228"/>
      <c r="XEB115" s="228"/>
      <c r="XEC115" s="228"/>
      <c r="XED115" s="228"/>
      <c r="XEE115" s="228"/>
      <c r="XEF115" s="228"/>
      <c r="XEG115" s="228"/>
      <c r="XEH115" s="228"/>
      <c r="XEI115" s="228"/>
      <c r="XEJ115" s="228"/>
      <c r="XEK115" s="228"/>
      <c r="XEL115" s="228"/>
      <c r="XEM115" s="228"/>
      <c r="XEN115" s="228"/>
      <c r="XEO115" s="228"/>
      <c r="XEP115" s="228"/>
      <c r="XEQ115" s="228"/>
      <c r="XER115" s="228"/>
      <c r="XES115" s="228"/>
      <c r="XET115" s="228"/>
      <c r="XEU115" s="228"/>
      <c r="XEV115" s="228"/>
      <c r="XEW115" s="228"/>
      <c r="XEX115" s="228"/>
    </row>
    <row r="116" ht="35.25" customHeight="1" spans="1:10">
      <c r="A116" s="144"/>
      <c r="B116" s="237" t="s">
        <v>113</v>
      </c>
      <c r="C116" s="132">
        <f t="shared" si="42"/>
        <v>2250</v>
      </c>
      <c r="D116" s="144"/>
      <c r="E116" s="144">
        <v>2250</v>
      </c>
      <c r="F116" s="144"/>
      <c r="G116" s="144"/>
      <c r="H116" s="144"/>
      <c r="I116" s="144"/>
      <c r="J116" s="180"/>
    </row>
  </sheetData>
  <mergeCells count="3">
    <mergeCell ref="A2:J2"/>
    <mergeCell ref="I3:J3"/>
    <mergeCell ref="A5:B5"/>
  </mergeCells>
  <printOptions horizontalCentered="1"/>
  <pageMargins left="0.55" right="0.62" top="0.984251968503937" bottom="0.984251968503937" header="0.511811023622047" footer="0.78740157480315"/>
  <pageSetup paperSize="9" scale="84" fitToHeight="0" orientation="portrait"/>
  <headerFooter>
    <oddFooter>&amp;C&amp;"Times New Roman,常规"—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N6" sqref="N6"/>
    </sheetView>
  </sheetViews>
  <sheetFormatPr defaultColWidth="9" defaultRowHeight="14.25" outlineLevelCol="7"/>
  <cols>
    <col min="1" max="1" width="11.375" style="55" customWidth="1"/>
    <col min="2" max="2" width="17" style="55" customWidth="1"/>
    <col min="3" max="3" width="21.25" style="55" customWidth="1"/>
    <col min="4" max="16384" width="9" style="55"/>
  </cols>
  <sheetData>
    <row r="1" s="190" customFormat="1" ht="30" customHeight="1" spans="1:4">
      <c r="A1" s="194" t="s">
        <v>114</v>
      </c>
      <c r="C1" s="192"/>
      <c r="D1" s="193"/>
    </row>
    <row r="2" s="190" customFormat="1" ht="55.5" customHeight="1" spans="1:8">
      <c r="A2" s="119" t="s">
        <v>115</v>
      </c>
      <c r="B2" s="119"/>
      <c r="C2" s="195"/>
      <c r="D2" s="196"/>
      <c r="E2" s="119"/>
      <c r="F2" s="119"/>
      <c r="G2" s="119"/>
      <c r="H2" s="119"/>
    </row>
    <row r="3" s="190" customFormat="1" ht="30" customHeight="1" spans="3:8">
      <c r="C3" s="192"/>
      <c r="D3" s="193"/>
      <c r="G3" s="204" t="s">
        <v>2</v>
      </c>
      <c r="H3" s="205"/>
    </row>
    <row r="4" s="191" customFormat="1" ht="45.95" customHeight="1" spans="1:8">
      <c r="A4" s="59" t="s">
        <v>3</v>
      </c>
      <c r="B4" s="59" t="s">
        <v>116</v>
      </c>
      <c r="C4" s="59" t="s">
        <v>117</v>
      </c>
      <c r="D4" s="197" t="s">
        <v>118</v>
      </c>
      <c r="E4" s="59" t="s">
        <v>119</v>
      </c>
      <c r="F4" s="59" t="s">
        <v>120</v>
      </c>
      <c r="G4" s="59" t="s">
        <v>121</v>
      </c>
      <c r="H4" s="59" t="s">
        <v>122</v>
      </c>
    </row>
    <row r="5" s="53" customFormat="1" ht="30" customHeight="1" spans="1:8">
      <c r="A5" s="58" t="s">
        <v>123</v>
      </c>
      <c r="B5" s="58"/>
      <c r="C5" s="60"/>
      <c r="D5" s="58">
        <f>SUM(D6,D12)</f>
        <v>85000</v>
      </c>
      <c r="E5" s="60"/>
      <c r="F5" s="60"/>
      <c r="G5" s="60"/>
      <c r="H5" s="60"/>
    </row>
    <row r="6" s="52" customFormat="1" ht="30" customHeight="1" spans="1:8">
      <c r="A6" s="58" t="s">
        <v>124</v>
      </c>
      <c r="B6" s="58" t="s">
        <v>125</v>
      </c>
      <c r="C6" s="58"/>
      <c r="D6" s="58">
        <f>SUM(D7,D10)</f>
        <v>15000</v>
      </c>
      <c r="E6" s="58"/>
      <c r="F6" s="58"/>
      <c r="G6" s="58"/>
      <c r="H6" s="58"/>
    </row>
    <row r="7" s="52" customFormat="1" ht="30" customHeight="1" spans="1:8">
      <c r="A7" s="58" t="s">
        <v>126</v>
      </c>
      <c r="B7" s="58" t="s">
        <v>127</v>
      </c>
      <c r="C7" s="58"/>
      <c r="D7" s="58">
        <f>SUM(D8)</f>
        <v>10000</v>
      </c>
      <c r="E7" s="58"/>
      <c r="F7" s="58"/>
      <c r="G7" s="58"/>
      <c r="H7" s="58"/>
    </row>
    <row r="8" s="52" customFormat="1" ht="30" customHeight="1" spans="1:8">
      <c r="A8" s="58"/>
      <c r="B8" s="80" t="s">
        <v>128</v>
      </c>
      <c r="C8" s="58"/>
      <c r="D8" s="58">
        <f>SUM(D9)</f>
        <v>10000</v>
      </c>
      <c r="E8" s="58"/>
      <c r="F8" s="58"/>
      <c r="G8" s="58"/>
      <c r="H8" s="58"/>
    </row>
    <row r="9" ht="30" customHeight="1" spans="1:8">
      <c r="A9" s="66"/>
      <c r="B9" s="208" t="s">
        <v>129</v>
      </c>
      <c r="C9" s="209" t="s">
        <v>130</v>
      </c>
      <c r="D9" s="208">
        <v>10000</v>
      </c>
      <c r="E9" s="208">
        <v>503</v>
      </c>
      <c r="F9" s="208"/>
      <c r="G9" s="208">
        <v>2130305</v>
      </c>
      <c r="H9" s="209"/>
    </row>
    <row r="10" s="52" customFormat="1" ht="30" customHeight="1" spans="1:8">
      <c r="A10" s="58" t="s">
        <v>131</v>
      </c>
      <c r="B10" s="210" t="s">
        <v>132</v>
      </c>
      <c r="C10" s="210"/>
      <c r="D10" s="210">
        <f>SUM(D11)</f>
        <v>5000</v>
      </c>
      <c r="E10" s="210"/>
      <c r="F10" s="210"/>
      <c r="G10" s="210"/>
      <c r="H10" s="210"/>
    </row>
    <row r="11" ht="30" customHeight="1" spans="1:8">
      <c r="A11" s="66"/>
      <c r="B11" s="208" t="s">
        <v>133</v>
      </c>
      <c r="C11" s="66" t="s">
        <v>134</v>
      </c>
      <c r="D11" s="61">
        <v>5000</v>
      </c>
      <c r="E11" s="208">
        <v>503</v>
      </c>
      <c r="F11" s="208"/>
      <c r="G11" s="208">
        <v>2130305</v>
      </c>
      <c r="H11" s="66"/>
    </row>
    <row r="12" s="52" customFormat="1" ht="30.95" customHeight="1" spans="1:8">
      <c r="A12" s="58" t="s">
        <v>135</v>
      </c>
      <c r="B12" s="58" t="s">
        <v>136</v>
      </c>
      <c r="C12" s="58"/>
      <c r="D12" s="58">
        <f>SUM(D13)</f>
        <v>70000</v>
      </c>
      <c r="E12" s="58"/>
      <c r="F12" s="58"/>
      <c r="G12" s="58"/>
      <c r="H12" s="58"/>
    </row>
    <row r="13" s="52" customFormat="1" ht="52.5" customHeight="1" spans="1:8">
      <c r="A13" s="59" t="s">
        <v>137</v>
      </c>
      <c r="B13" s="59" t="s">
        <v>138</v>
      </c>
      <c r="C13" s="58"/>
      <c r="D13" s="58">
        <f>SUM(D14:D15)</f>
        <v>70000</v>
      </c>
      <c r="E13" s="58"/>
      <c r="F13" s="58"/>
      <c r="G13" s="58"/>
      <c r="H13" s="58"/>
    </row>
    <row r="14" ht="41.1" customHeight="1" spans="1:8">
      <c r="A14" s="66"/>
      <c r="B14" s="62" t="s">
        <v>139</v>
      </c>
      <c r="C14" s="62" t="s">
        <v>140</v>
      </c>
      <c r="D14" s="61">
        <v>10000</v>
      </c>
      <c r="E14" s="61">
        <v>50302</v>
      </c>
      <c r="F14" s="61">
        <v>31005</v>
      </c>
      <c r="G14" s="61">
        <v>2130305</v>
      </c>
      <c r="H14" s="66"/>
    </row>
    <row r="15" ht="44.25" customHeight="1" spans="1:8">
      <c r="A15" s="66"/>
      <c r="B15" s="62" t="s">
        <v>141</v>
      </c>
      <c r="C15" s="66" t="s">
        <v>142</v>
      </c>
      <c r="D15" s="61">
        <v>60000</v>
      </c>
      <c r="E15" s="61">
        <v>50302</v>
      </c>
      <c r="F15" s="61">
        <v>31005</v>
      </c>
      <c r="G15" s="61">
        <v>2130305</v>
      </c>
      <c r="H15" s="66"/>
    </row>
  </sheetData>
  <mergeCells count="3">
    <mergeCell ref="A2:H2"/>
    <mergeCell ref="G3:H3"/>
    <mergeCell ref="A5:B5"/>
  </mergeCells>
  <printOptions horizontalCentered="1"/>
  <pageMargins left="0.67" right="0.62" top="0.984251968503937" bottom="0.984251968503937" header="0.511811023622047" footer="0.78740157480315"/>
  <pageSetup paperSize="9" scale="96" firstPageNumber="6" fitToHeight="0" orientation="portrait" useFirstPageNumber="1"/>
  <headerFooter>
    <oddFooter>&amp;C&amp;"Times New Roman,常规"&amp;12—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F7" sqref="F7"/>
    </sheetView>
  </sheetViews>
  <sheetFormatPr defaultColWidth="9" defaultRowHeight="30" customHeight="1" outlineLevelCol="7"/>
  <cols>
    <col min="1" max="1" width="13.5" style="190" customWidth="1"/>
    <col min="2" max="2" width="22.375" style="190" customWidth="1"/>
    <col min="3" max="3" width="19.375" style="192" customWidth="1"/>
    <col min="4" max="4" width="10.625" style="193" customWidth="1"/>
    <col min="5" max="8" width="10.625" style="190" customWidth="1"/>
    <col min="9" max="16382" width="9" style="190"/>
    <col min="16383" max="16384" width="9" style="55"/>
  </cols>
  <sheetData>
    <row r="1" s="190" customFormat="1" ht="24" customHeight="1" spans="1:4">
      <c r="A1" s="194" t="s">
        <v>143</v>
      </c>
      <c r="C1" s="192"/>
      <c r="D1" s="193"/>
    </row>
    <row r="2" s="190" customFormat="1" ht="53.25" customHeight="1" spans="1:8">
      <c r="A2" s="119" t="s">
        <v>144</v>
      </c>
      <c r="B2" s="119"/>
      <c r="C2" s="195"/>
      <c r="D2" s="196"/>
      <c r="E2" s="119"/>
      <c r="F2" s="119"/>
      <c r="G2" s="119"/>
      <c r="H2" s="119"/>
    </row>
    <row r="3" s="190" customFormat="1" ht="22.5" customHeight="1" spans="3:8">
      <c r="C3" s="192"/>
      <c r="D3" s="193"/>
      <c r="G3" s="204" t="s">
        <v>2</v>
      </c>
      <c r="H3" s="205"/>
    </row>
    <row r="4" s="191" customFormat="1" ht="41.25" customHeight="1" spans="1:8">
      <c r="A4" s="59" t="s">
        <v>145</v>
      </c>
      <c r="B4" s="59" t="s">
        <v>116</v>
      </c>
      <c r="C4" s="59" t="s">
        <v>117</v>
      </c>
      <c r="D4" s="197" t="s">
        <v>118</v>
      </c>
      <c r="E4" s="59" t="s">
        <v>119</v>
      </c>
      <c r="F4" s="59" t="s">
        <v>120</v>
      </c>
      <c r="G4" s="59" t="s">
        <v>121</v>
      </c>
      <c r="H4" s="59" t="s">
        <v>122</v>
      </c>
    </row>
    <row r="5" s="191" customFormat="1" ht="27" customHeight="1" spans="1:8">
      <c r="A5" s="198" t="s">
        <v>146</v>
      </c>
      <c r="B5" s="199"/>
      <c r="C5" s="200"/>
      <c r="D5" s="197">
        <f>SUM(D6,D26)</f>
        <v>11476</v>
      </c>
      <c r="E5" s="59"/>
      <c r="F5" s="59"/>
      <c r="G5" s="59"/>
      <c r="H5" s="59"/>
    </row>
    <row r="6" s="191" customFormat="1" ht="27" customHeight="1" spans="1:8">
      <c r="A6" s="59" t="s">
        <v>147</v>
      </c>
      <c r="B6" s="59" t="s">
        <v>148</v>
      </c>
      <c r="C6" s="200"/>
      <c r="D6" s="197">
        <f>SUM(D7,D10,D13,D16,D19,D22)</f>
        <v>9226</v>
      </c>
      <c r="E6" s="59"/>
      <c r="F6" s="59"/>
      <c r="G6" s="59"/>
      <c r="H6" s="59"/>
    </row>
    <row r="7" s="191" customFormat="1" ht="27" customHeight="1" spans="1:8">
      <c r="A7" s="59" t="s">
        <v>149</v>
      </c>
      <c r="B7" s="59" t="s">
        <v>150</v>
      </c>
      <c r="C7" s="200"/>
      <c r="D7" s="197">
        <f>SUM(D8)</f>
        <v>745</v>
      </c>
      <c r="E7" s="206"/>
      <c r="F7" s="59"/>
      <c r="G7" s="206"/>
      <c r="H7" s="59"/>
    </row>
    <row r="8" s="191" customFormat="1" ht="27" customHeight="1" spans="1:8">
      <c r="A8" s="59"/>
      <c r="B8" s="80" t="s">
        <v>151</v>
      </c>
      <c r="C8" s="200"/>
      <c r="D8" s="197">
        <f>SUM(D9)</f>
        <v>745</v>
      </c>
      <c r="E8" s="206"/>
      <c r="F8" s="59"/>
      <c r="G8" s="206"/>
      <c r="H8" s="59"/>
    </row>
    <row r="9" s="190" customFormat="1" ht="30.75" customHeight="1" spans="1:8">
      <c r="A9" s="201"/>
      <c r="B9" s="201" t="s">
        <v>152</v>
      </c>
      <c r="C9" s="202" t="s">
        <v>153</v>
      </c>
      <c r="D9" s="203">
        <v>745</v>
      </c>
      <c r="E9" s="207">
        <v>503</v>
      </c>
      <c r="F9" s="201"/>
      <c r="G9" s="207">
        <v>2130305</v>
      </c>
      <c r="H9" s="201"/>
    </row>
    <row r="10" s="190" customFormat="1" ht="27" customHeight="1" spans="1:8">
      <c r="A10" s="59" t="s">
        <v>154</v>
      </c>
      <c r="B10" s="59" t="s">
        <v>155</v>
      </c>
      <c r="C10" s="202"/>
      <c r="D10" s="203">
        <f>SUM(D11)</f>
        <v>960</v>
      </c>
      <c r="E10" s="207"/>
      <c r="F10" s="201"/>
      <c r="G10" s="207"/>
      <c r="H10" s="201"/>
    </row>
    <row r="11" s="190" customFormat="1" ht="27" customHeight="1" spans="1:8">
      <c r="A11" s="201"/>
      <c r="B11" s="80" t="s">
        <v>151</v>
      </c>
      <c r="C11" s="202"/>
      <c r="D11" s="203">
        <f>SUM(D12)</f>
        <v>960</v>
      </c>
      <c r="E11" s="207"/>
      <c r="F11" s="201"/>
      <c r="G11" s="207"/>
      <c r="H11" s="201"/>
    </row>
    <row r="12" s="190" customFormat="1" ht="30.75" customHeight="1" spans="1:8">
      <c r="A12" s="201"/>
      <c r="B12" s="201" t="s">
        <v>152</v>
      </c>
      <c r="C12" s="202" t="s">
        <v>156</v>
      </c>
      <c r="D12" s="203">
        <v>960</v>
      </c>
      <c r="E12" s="207">
        <v>503</v>
      </c>
      <c r="F12" s="201"/>
      <c r="G12" s="207">
        <v>2130305</v>
      </c>
      <c r="H12" s="201"/>
    </row>
    <row r="13" s="191" customFormat="1" ht="27" customHeight="1" spans="1:8">
      <c r="A13" s="59" t="s">
        <v>157</v>
      </c>
      <c r="B13" s="59" t="s">
        <v>158</v>
      </c>
      <c r="C13" s="200"/>
      <c r="D13" s="197">
        <f>SUM(D14)</f>
        <v>3000</v>
      </c>
      <c r="E13" s="59"/>
      <c r="F13" s="59"/>
      <c r="G13" s="59"/>
      <c r="H13" s="59"/>
    </row>
    <row r="14" s="191" customFormat="1" ht="27" customHeight="1" spans="1:8">
      <c r="A14" s="59"/>
      <c r="B14" s="80" t="s">
        <v>151</v>
      </c>
      <c r="C14" s="200"/>
      <c r="D14" s="197">
        <f>SUM(D15)</f>
        <v>3000</v>
      </c>
      <c r="E14" s="59"/>
      <c r="F14" s="59"/>
      <c r="G14" s="59"/>
      <c r="H14" s="59"/>
    </row>
    <row r="15" s="190" customFormat="1" ht="36.75" customHeight="1" spans="1:8">
      <c r="A15" s="201"/>
      <c r="B15" s="201" t="s">
        <v>159</v>
      </c>
      <c r="C15" s="202" t="s">
        <v>160</v>
      </c>
      <c r="D15" s="203">
        <v>3000</v>
      </c>
      <c r="E15" s="207">
        <v>503</v>
      </c>
      <c r="F15" s="201"/>
      <c r="G15" s="207">
        <v>2130305</v>
      </c>
      <c r="H15" s="201"/>
    </row>
    <row r="16" s="191" customFormat="1" customHeight="1" spans="1:8">
      <c r="A16" s="59" t="s">
        <v>161</v>
      </c>
      <c r="B16" s="59" t="s">
        <v>162</v>
      </c>
      <c r="C16" s="200"/>
      <c r="D16" s="197">
        <f>SUM(D17)</f>
        <v>1650</v>
      </c>
      <c r="E16" s="206"/>
      <c r="F16" s="59"/>
      <c r="G16" s="206"/>
      <c r="H16" s="59"/>
    </row>
    <row r="17" s="191" customFormat="1" customHeight="1" spans="1:8">
      <c r="A17" s="59"/>
      <c r="B17" s="80" t="s">
        <v>151</v>
      </c>
      <c r="C17" s="200"/>
      <c r="D17" s="197">
        <f>SUM(D18)</f>
        <v>1650</v>
      </c>
      <c r="E17" s="206"/>
      <c r="F17" s="59"/>
      <c r="G17" s="206"/>
      <c r="H17" s="59"/>
    </row>
    <row r="18" s="190" customFormat="1" ht="34.5" customHeight="1" spans="1:8">
      <c r="A18" s="201"/>
      <c r="B18" s="201" t="s">
        <v>159</v>
      </c>
      <c r="C18" s="202" t="s">
        <v>163</v>
      </c>
      <c r="D18" s="203">
        <v>1650</v>
      </c>
      <c r="E18" s="207">
        <v>503</v>
      </c>
      <c r="F18" s="201"/>
      <c r="G18" s="207">
        <v>2130305</v>
      </c>
      <c r="H18" s="201"/>
    </row>
    <row r="19" s="191" customFormat="1" ht="27" customHeight="1" spans="1:8">
      <c r="A19" s="59" t="s">
        <v>126</v>
      </c>
      <c r="B19" s="59" t="s">
        <v>164</v>
      </c>
      <c r="C19" s="200"/>
      <c r="D19" s="197">
        <f>SUM(D20)</f>
        <v>1401</v>
      </c>
      <c r="E19" s="206"/>
      <c r="F19" s="59"/>
      <c r="G19" s="206"/>
      <c r="H19" s="59"/>
    </row>
    <row r="20" s="191" customFormat="1" ht="27" customHeight="1" spans="1:8">
      <c r="A20" s="59"/>
      <c r="B20" s="80" t="s">
        <v>151</v>
      </c>
      <c r="C20" s="200"/>
      <c r="D20" s="197">
        <f>SUM(D21)</f>
        <v>1401</v>
      </c>
      <c r="E20" s="206"/>
      <c r="F20" s="59"/>
      <c r="G20" s="206"/>
      <c r="H20" s="59"/>
    </row>
    <row r="21" s="190" customFormat="1" ht="34.5" customHeight="1" spans="1:8">
      <c r="A21" s="201"/>
      <c r="B21" s="201" t="s">
        <v>159</v>
      </c>
      <c r="C21" s="202" t="s">
        <v>165</v>
      </c>
      <c r="D21" s="203">
        <v>1401</v>
      </c>
      <c r="E21" s="207">
        <v>503</v>
      </c>
      <c r="F21" s="201"/>
      <c r="G21" s="207">
        <v>2130305</v>
      </c>
      <c r="H21" s="201"/>
    </row>
    <row r="22" s="191" customFormat="1" ht="27" customHeight="1" spans="1:8">
      <c r="A22" s="59" t="s">
        <v>166</v>
      </c>
      <c r="B22" s="59" t="s">
        <v>167</v>
      </c>
      <c r="C22" s="200"/>
      <c r="D22" s="197">
        <f>SUM(D23)</f>
        <v>1470</v>
      </c>
      <c r="E22" s="206"/>
      <c r="F22" s="59"/>
      <c r="G22" s="206"/>
      <c r="H22" s="59"/>
    </row>
    <row r="23" s="191" customFormat="1" ht="27" customHeight="1" spans="1:8">
      <c r="A23" s="59"/>
      <c r="B23" s="59" t="s">
        <v>168</v>
      </c>
      <c r="C23" s="200"/>
      <c r="D23" s="197">
        <f>SUM(D24:D25)</f>
        <v>1470</v>
      </c>
      <c r="E23" s="206"/>
      <c r="F23" s="59"/>
      <c r="G23" s="206"/>
      <c r="H23" s="59"/>
    </row>
    <row r="24" s="190" customFormat="1" ht="35.25" customHeight="1" spans="1:8">
      <c r="A24" s="201"/>
      <c r="B24" s="201" t="s">
        <v>169</v>
      </c>
      <c r="C24" s="202" t="s">
        <v>170</v>
      </c>
      <c r="D24" s="203">
        <v>708</v>
      </c>
      <c r="E24" s="207">
        <v>503</v>
      </c>
      <c r="F24" s="201"/>
      <c r="G24" s="207">
        <v>2130305</v>
      </c>
      <c r="H24" s="201"/>
    </row>
    <row r="25" s="190" customFormat="1" ht="35.25" customHeight="1" spans="1:8">
      <c r="A25" s="201"/>
      <c r="B25" s="201" t="s">
        <v>171</v>
      </c>
      <c r="C25" s="202" t="s">
        <v>172</v>
      </c>
      <c r="D25" s="203">
        <v>762</v>
      </c>
      <c r="E25" s="207">
        <v>503</v>
      </c>
      <c r="F25" s="201"/>
      <c r="G25" s="207">
        <v>2130305</v>
      </c>
      <c r="H25" s="201"/>
    </row>
    <row r="26" s="191" customFormat="1" ht="27" customHeight="1" spans="1:8">
      <c r="A26" s="59" t="s">
        <v>173</v>
      </c>
      <c r="B26" s="59" t="s">
        <v>174</v>
      </c>
      <c r="C26" s="200"/>
      <c r="D26" s="197">
        <f>SUM(D27)</f>
        <v>2250</v>
      </c>
      <c r="E26" s="206"/>
      <c r="F26" s="59"/>
      <c r="G26" s="206"/>
      <c r="H26" s="59"/>
    </row>
    <row r="27" s="190" customFormat="1" ht="42" customHeight="1" spans="1:8">
      <c r="A27" s="201" t="s">
        <v>175</v>
      </c>
      <c r="B27" s="62" t="s">
        <v>176</v>
      </c>
      <c r="C27" s="202" t="s">
        <v>177</v>
      </c>
      <c r="D27" s="203">
        <v>2250</v>
      </c>
      <c r="E27" s="207">
        <v>503</v>
      </c>
      <c r="F27" s="201"/>
      <c r="G27" s="207">
        <v>2130305</v>
      </c>
      <c r="H27" s="201"/>
    </row>
  </sheetData>
  <mergeCells count="3">
    <mergeCell ref="A2:H2"/>
    <mergeCell ref="G3:H3"/>
    <mergeCell ref="A5:B5"/>
  </mergeCells>
  <printOptions horizontalCentered="1"/>
  <pageMargins left="0.748031496062992" right="0.748031496062992" top="0.984251968503937" bottom="0.984251968503937" header="0.511811023622047" footer="0.78740157480315"/>
  <pageSetup paperSize="9" scale="81" firstPageNumber="7" fitToHeight="0" orientation="portrait" useFirstPageNumber="1"/>
  <headerFooter>
    <oddFooter>&amp;C&amp;"Times New Roman,常规"&amp;12—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9"/>
  <sheetViews>
    <sheetView workbookViewId="0">
      <selection activeCell="L4" sqref="L4"/>
    </sheetView>
  </sheetViews>
  <sheetFormatPr defaultColWidth="9" defaultRowHeight="14.25"/>
  <cols>
    <col min="1" max="1" width="12.75" style="124" customWidth="1"/>
    <col min="2" max="2" width="20.625" style="124" customWidth="1"/>
    <col min="3" max="3" width="29.375" style="126" customWidth="1"/>
    <col min="4" max="4" width="9.25" style="124" customWidth="1"/>
    <col min="5" max="16351" width="9" style="121"/>
    <col min="16352" max="16384" width="9" style="127"/>
  </cols>
  <sheetData>
    <row r="1" s="121" customFormat="1" ht="36" customHeight="1" spans="1:16363">
      <c r="A1" s="128" t="s">
        <v>178</v>
      </c>
      <c r="B1" s="129"/>
      <c r="C1" s="126"/>
      <c r="D1" s="124"/>
      <c r="XDX1" s="127"/>
      <c r="XDY1" s="127"/>
      <c r="XDZ1" s="127"/>
      <c r="XEA1" s="127"/>
      <c r="XEB1" s="127"/>
      <c r="XEC1" s="127"/>
      <c r="XED1" s="127"/>
      <c r="XEE1" s="127"/>
      <c r="XEF1" s="127"/>
      <c r="XEG1" s="127"/>
      <c r="XEH1" s="127"/>
      <c r="XEI1" s="127"/>
    </row>
    <row r="2" s="121" customFormat="1" ht="58.5" customHeight="1" spans="1:16363">
      <c r="A2" s="130" t="s">
        <v>179</v>
      </c>
      <c r="B2" s="130"/>
      <c r="C2" s="130"/>
      <c r="D2" s="130"/>
      <c r="E2" s="130"/>
      <c r="F2" s="130"/>
      <c r="G2" s="130"/>
      <c r="H2" s="130"/>
      <c r="XDX2" s="127"/>
      <c r="XDY2" s="127"/>
      <c r="XDZ2" s="127"/>
      <c r="XEA2" s="127"/>
      <c r="XEB2" s="127"/>
      <c r="XEC2" s="127"/>
      <c r="XED2" s="127"/>
      <c r="XEE2" s="127"/>
      <c r="XEF2" s="127"/>
      <c r="XEG2" s="127"/>
      <c r="XEH2" s="127"/>
      <c r="XEI2" s="127"/>
    </row>
    <row r="3" s="121" customFormat="1" ht="24" customHeight="1" spans="1:16363">
      <c r="A3" s="131"/>
      <c r="B3" s="131"/>
      <c r="C3" s="131"/>
      <c r="G3" s="176" t="s">
        <v>2</v>
      </c>
      <c r="H3" s="176"/>
      <c r="XDX3" s="127"/>
      <c r="XDY3" s="127"/>
      <c r="XDZ3" s="127"/>
      <c r="XEA3" s="127"/>
      <c r="XEB3" s="127"/>
      <c r="XEC3" s="127"/>
      <c r="XED3" s="127"/>
      <c r="XEE3" s="127"/>
      <c r="XEF3" s="127"/>
      <c r="XEG3" s="127"/>
      <c r="XEH3" s="127"/>
      <c r="XEI3" s="127"/>
    </row>
    <row r="4" s="122" customFormat="1" ht="65.25" customHeight="1" spans="1:16376">
      <c r="A4" s="132" t="s">
        <v>180</v>
      </c>
      <c r="B4" s="132" t="s">
        <v>181</v>
      </c>
      <c r="C4" s="133" t="s">
        <v>182</v>
      </c>
      <c r="D4" s="134" t="s">
        <v>183</v>
      </c>
      <c r="E4" s="177" t="s">
        <v>184</v>
      </c>
      <c r="F4" s="177" t="s">
        <v>185</v>
      </c>
      <c r="G4" s="177" t="s">
        <v>186</v>
      </c>
      <c r="H4" s="178" t="s">
        <v>187</v>
      </c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24"/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124"/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24"/>
      <c r="MW4" s="124"/>
      <c r="MX4" s="124"/>
      <c r="MY4" s="124"/>
      <c r="MZ4" s="124"/>
      <c r="NA4" s="124"/>
      <c r="NB4" s="124"/>
      <c r="NC4" s="124"/>
      <c r="ND4" s="124"/>
      <c r="NE4" s="124"/>
      <c r="NF4" s="124"/>
      <c r="NG4" s="124"/>
      <c r="NH4" s="124"/>
      <c r="NI4" s="124"/>
      <c r="NJ4" s="124"/>
      <c r="NK4" s="124"/>
      <c r="NL4" s="124"/>
      <c r="NM4" s="124"/>
      <c r="NN4" s="124"/>
      <c r="NO4" s="124"/>
      <c r="NP4" s="124"/>
      <c r="NQ4" s="124"/>
      <c r="NR4" s="124"/>
      <c r="NS4" s="124"/>
      <c r="NT4" s="124"/>
      <c r="NU4" s="124"/>
      <c r="NV4" s="124"/>
      <c r="NW4" s="124"/>
      <c r="NX4" s="124"/>
      <c r="NY4" s="124"/>
      <c r="NZ4" s="124"/>
      <c r="OA4" s="124"/>
      <c r="OB4" s="124"/>
      <c r="OC4" s="124"/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/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124"/>
      <c r="QR4" s="124"/>
      <c r="QS4" s="124"/>
      <c r="QT4" s="124"/>
      <c r="QU4" s="124"/>
      <c r="QV4" s="124"/>
      <c r="QW4" s="124"/>
      <c r="QX4" s="124"/>
      <c r="QY4" s="124"/>
      <c r="QZ4" s="124"/>
      <c r="RA4" s="124"/>
      <c r="RB4" s="124"/>
      <c r="RC4" s="124"/>
      <c r="RD4" s="124"/>
      <c r="RE4" s="124"/>
      <c r="RF4" s="124"/>
      <c r="RG4" s="124"/>
      <c r="RH4" s="124"/>
      <c r="RI4" s="124"/>
      <c r="RJ4" s="124"/>
      <c r="RK4" s="124"/>
      <c r="RL4" s="124"/>
      <c r="RM4" s="124"/>
      <c r="RN4" s="124"/>
      <c r="RO4" s="124"/>
      <c r="RP4" s="124"/>
      <c r="RQ4" s="124"/>
      <c r="RR4" s="124"/>
      <c r="RS4" s="124"/>
      <c r="RT4" s="124"/>
      <c r="RU4" s="124"/>
      <c r="RV4" s="124"/>
      <c r="RW4" s="124"/>
      <c r="RX4" s="124"/>
      <c r="RY4" s="124"/>
      <c r="RZ4" s="124"/>
      <c r="SA4" s="124"/>
      <c r="SB4" s="124"/>
      <c r="SC4" s="124"/>
      <c r="SD4" s="124"/>
      <c r="SE4" s="124"/>
      <c r="SF4" s="124"/>
      <c r="SG4" s="124"/>
      <c r="SH4" s="124"/>
      <c r="SI4" s="124"/>
      <c r="SJ4" s="124"/>
      <c r="SK4" s="124"/>
      <c r="SL4" s="124"/>
      <c r="SM4" s="124"/>
      <c r="SN4" s="124"/>
      <c r="SO4" s="124"/>
      <c r="SP4" s="124"/>
      <c r="SQ4" s="124"/>
      <c r="SR4" s="124"/>
      <c r="SS4" s="124"/>
      <c r="ST4" s="124"/>
      <c r="SU4" s="124"/>
      <c r="SV4" s="124"/>
      <c r="SW4" s="124"/>
      <c r="SX4" s="124"/>
      <c r="SY4" s="124"/>
      <c r="SZ4" s="124"/>
      <c r="TA4" s="124"/>
      <c r="TB4" s="124"/>
      <c r="TC4" s="124"/>
      <c r="TD4" s="124"/>
      <c r="TE4" s="124"/>
      <c r="TF4" s="124"/>
      <c r="TG4" s="124"/>
      <c r="TH4" s="124"/>
      <c r="TI4" s="124"/>
      <c r="TJ4" s="124"/>
      <c r="TK4" s="124"/>
      <c r="TL4" s="124"/>
      <c r="TM4" s="124"/>
      <c r="TN4" s="124"/>
      <c r="TO4" s="124"/>
      <c r="TP4" s="124"/>
      <c r="TQ4" s="124"/>
      <c r="TR4" s="124"/>
      <c r="TS4" s="124"/>
      <c r="TT4" s="124"/>
      <c r="TU4" s="124"/>
      <c r="TV4" s="124"/>
      <c r="TW4" s="124"/>
      <c r="TX4" s="124"/>
      <c r="TY4" s="124"/>
      <c r="TZ4" s="124"/>
      <c r="UA4" s="124"/>
      <c r="UB4" s="124"/>
      <c r="UC4" s="124"/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4"/>
      <c r="UO4" s="124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4"/>
      <c r="VM4" s="124"/>
      <c r="VN4" s="124"/>
      <c r="VO4" s="124"/>
      <c r="VP4" s="124"/>
      <c r="VQ4" s="124"/>
      <c r="VR4" s="124"/>
      <c r="VS4" s="124"/>
      <c r="VT4" s="124"/>
      <c r="VU4" s="124"/>
      <c r="VV4" s="124"/>
      <c r="VW4" s="124"/>
      <c r="VX4" s="124"/>
      <c r="VY4" s="124"/>
      <c r="VZ4" s="124"/>
      <c r="WA4" s="124"/>
      <c r="WB4" s="124"/>
      <c r="WC4" s="124"/>
      <c r="WD4" s="124"/>
      <c r="WE4" s="124"/>
      <c r="WF4" s="124"/>
      <c r="WG4" s="124"/>
      <c r="WH4" s="124"/>
      <c r="WI4" s="124"/>
      <c r="WJ4" s="124"/>
      <c r="WK4" s="124"/>
      <c r="WL4" s="124"/>
      <c r="WM4" s="124"/>
      <c r="WN4" s="124"/>
      <c r="WO4" s="124"/>
      <c r="WP4" s="124"/>
      <c r="WQ4" s="124"/>
      <c r="WR4" s="124"/>
      <c r="WS4" s="124"/>
      <c r="WT4" s="124"/>
      <c r="WU4" s="124"/>
      <c r="WV4" s="124"/>
      <c r="WW4" s="124"/>
      <c r="WX4" s="124"/>
      <c r="WY4" s="124"/>
      <c r="WZ4" s="124"/>
      <c r="XA4" s="124"/>
      <c r="XB4" s="124"/>
      <c r="XC4" s="124"/>
      <c r="XD4" s="124"/>
      <c r="XE4" s="124"/>
      <c r="XF4" s="124"/>
      <c r="XG4" s="124"/>
      <c r="XH4" s="124"/>
      <c r="XI4" s="124"/>
      <c r="XJ4" s="124"/>
      <c r="XK4" s="124"/>
      <c r="XL4" s="124"/>
      <c r="XM4" s="124"/>
      <c r="XN4" s="124"/>
      <c r="XO4" s="124"/>
      <c r="XP4" s="124"/>
      <c r="XQ4" s="124"/>
      <c r="XR4" s="124"/>
      <c r="XS4" s="124"/>
      <c r="XT4" s="124"/>
      <c r="XU4" s="124"/>
      <c r="XV4" s="124"/>
      <c r="XW4" s="124"/>
      <c r="XX4" s="124"/>
      <c r="XY4" s="124"/>
      <c r="XZ4" s="124"/>
      <c r="YA4" s="124"/>
      <c r="YB4" s="124"/>
      <c r="YC4" s="124"/>
      <c r="YD4" s="124"/>
      <c r="YE4" s="124"/>
      <c r="YF4" s="124"/>
      <c r="YG4" s="124"/>
      <c r="YH4" s="124"/>
      <c r="YI4" s="124"/>
      <c r="YJ4" s="124"/>
      <c r="YK4" s="124"/>
      <c r="YL4" s="124"/>
      <c r="YM4" s="124"/>
      <c r="YN4" s="124"/>
      <c r="YO4" s="124"/>
      <c r="YP4" s="124"/>
      <c r="YQ4" s="124"/>
      <c r="YR4" s="124"/>
      <c r="YS4" s="124"/>
      <c r="YT4" s="124"/>
      <c r="YU4" s="124"/>
      <c r="YV4" s="124"/>
      <c r="YW4" s="124"/>
      <c r="YX4" s="124"/>
      <c r="YY4" s="124"/>
      <c r="YZ4" s="124"/>
      <c r="ZA4" s="124"/>
      <c r="ZB4" s="124"/>
      <c r="ZC4" s="124"/>
      <c r="ZD4" s="124"/>
      <c r="ZE4" s="124"/>
      <c r="ZF4" s="124"/>
      <c r="ZG4" s="124"/>
      <c r="ZH4" s="124"/>
      <c r="ZI4" s="124"/>
      <c r="ZJ4" s="124"/>
      <c r="ZK4" s="124"/>
      <c r="ZL4" s="124"/>
      <c r="ZM4" s="124"/>
      <c r="ZN4" s="124"/>
      <c r="ZO4" s="124"/>
      <c r="ZP4" s="124"/>
      <c r="ZQ4" s="124"/>
      <c r="ZR4" s="124"/>
      <c r="ZS4" s="124"/>
      <c r="ZT4" s="124"/>
      <c r="ZU4" s="124"/>
      <c r="ZV4" s="124"/>
      <c r="ZW4" s="124"/>
      <c r="ZX4" s="124"/>
      <c r="ZY4" s="124"/>
      <c r="ZZ4" s="124"/>
      <c r="AAA4" s="124"/>
      <c r="AAB4" s="124"/>
      <c r="AAC4" s="124"/>
      <c r="AAD4" s="124"/>
      <c r="AAE4" s="124"/>
      <c r="AAF4" s="124"/>
      <c r="AAG4" s="124"/>
      <c r="AAH4" s="124"/>
      <c r="AAI4" s="124"/>
      <c r="AAJ4" s="124"/>
      <c r="AAK4" s="124"/>
      <c r="AAL4" s="124"/>
      <c r="AAM4" s="124"/>
      <c r="AAN4" s="124"/>
      <c r="AAO4" s="124"/>
      <c r="AAP4" s="124"/>
      <c r="AAQ4" s="124"/>
      <c r="AAR4" s="124"/>
      <c r="AAS4" s="124"/>
      <c r="AAT4" s="124"/>
      <c r="AAU4" s="124"/>
      <c r="AAV4" s="124"/>
      <c r="AAW4" s="124"/>
      <c r="AAX4" s="124"/>
      <c r="AAY4" s="124"/>
      <c r="AAZ4" s="124"/>
      <c r="ABA4" s="124"/>
      <c r="ABB4" s="124"/>
      <c r="ABC4" s="124"/>
      <c r="ABD4" s="124"/>
      <c r="ABE4" s="124"/>
      <c r="ABF4" s="124"/>
      <c r="ABG4" s="124"/>
      <c r="ABH4" s="124"/>
      <c r="ABI4" s="124"/>
      <c r="ABJ4" s="124"/>
      <c r="ABK4" s="124"/>
      <c r="ABL4" s="124"/>
      <c r="ABM4" s="124"/>
      <c r="ABN4" s="124"/>
      <c r="ABO4" s="124"/>
      <c r="ABP4" s="124"/>
      <c r="ABQ4" s="124"/>
      <c r="ABR4" s="124"/>
      <c r="ABS4" s="124"/>
      <c r="ABT4" s="124"/>
      <c r="ABU4" s="124"/>
      <c r="ABV4" s="124"/>
      <c r="ABW4" s="124"/>
      <c r="ABX4" s="124"/>
      <c r="ABY4" s="124"/>
      <c r="ABZ4" s="124"/>
      <c r="ACA4" s="124"/>
      <c r="ACB4" s="124"/>
      <c r="ACC4" s="124"/>
      <c r="ACD4" s="124"/>
      <c r="ACE4" s="124"/>
      <c r="ACF4" s="124"/>
      <c r="ACG4" s="124"/>
      <c r="ACH4" s="124"/>
      <c r="ACI4" s="124"/>
      <c r="ACJ4" s="124"/>
      <c r="ACK4" s="124"/>
      <c r="ACL4" s="124"/>
      <c r="ACM4" s="124"/>
      <c r="ACN4" s="124"/>
      <c r="ACO4" s="124"/>
      <c r="ACP4" s="124"/>
      <c r="ACQ4" s="124"/>
      <c r="ACR4" s="124"/>
      <c r="ACS4" s="124"/>
      <c r="ACT4" s="124"/>
      <c r="ACU4" s="124"/>
      <c r="ACV4" s="124"/>
      <c r="ACW4" s="124"/>
      <c r="ACX4" s="124"/>
      <c r="ACY4" s="124"/>
      <c r="ACZ4" s="124"/>
      <c r="ADA4" s="124"/>
      <c r="ADB4" s="124"/>
      <c r="ADC4" s="124"/>
      <c r="ADD4" s="124"/>
      <c r="ADE4" s="124"/>
      <c r="ADF4" s="124"/>
      <c r="ADG4" s="124"/>
      <c r="ADH4" s="124"/>
      <c r="ADI4" s="124"/>
      <c r="ADJ4" s="124"/>
      <c r="ADK4" s="124"/>
      <c r="ADL4" s="124"/>
      <c r="ADM4" s="124"/>
      <c r="ADN4" s="124"/>
      <c r="ADO4" s="124"/>
      <c r="ADP4" s="124"/>
      <c r="ADQ4" s="124"/>
      <c r="ADR4" s="124"/>
      <c r="ADS4" s="124"/>
      <c r="ADT4" s="124"/>
      <c r="ADU4" s="124"/>
      <c r="ADV4" s="124"/>
      <c r="ADW4" s="124"/>
      <c r="ADX4" s="124"/>
      <c r="ADY4" s="124"/>
      <c r="ADZ4" s="124"/>
      <c r="AEA4" s="124"/>
      <c r="AEB4" s="124"/>
      <c r="AEC4" s="124"/>
      <c r="AED4" s="124"/>
      <c r="AEE4" s="124"/>
      <c r="AEF4" s="124"/>
      <c r="AEG4" s="124"/>
      <c r="AEH4" s="124"/>
      <c r="AEI4" s="124"/>
      <c r="AEJ4" s="124"/>
      <c r="AEK4" s="124"/>
      <c r="AEL4" s="124"/>
      <c r="AEM4" s="124"/>
      <c r="AEN4" s="124"/>
      <c r="AEO4" s="124"/>
      <c r="AEP4" s="124"/>
      <c r="AEQ4" s="124"/>
      <c r="AER4" s="124"/>
      <c r="AES4" s="124"/>
      <c r="AET4" s="124"/>
      <c r="AEU4" s="124"/>
      <c r="AEV4" s="124"/>
      <c r="AEW4" s="124"/>
      <c r="AEX4" s="124"/>
      <c r="AEY4" s="124"/>
      <c r="AEZ4" s="124"/>
      <c r="AFA4" s="124"/>
      <c r="AFB4" s="124"/>
      <c r="AFC4" s="124"/>
      <c r="AFD4" s="124"/>
      <c r="AFE4" s="124"/>
      <c r="AFF4" s="124"/>
      <c r="AFG4" s="124"/>
      <c r="AFH4" s="124"/>
      <c r="AFI4" s="124"/>
      <c r="AFJ4" s="124"/>
      <c r="AFK4" s="124"/>
      <c r="AFL4" s="124"/>
      <c r="AFM4" s="124"/>
      <c r="AFN4" s="124"/>
      <c r="AFO4" s="124"/>
      <c r="AFP4" s="124"/>
      <c r="AFQ4" s="124"/>
      <c r="AFR4" s="124"/>
      <c r="AFS4" s="124"/>
      <c r="AFT4" s="124"/>
      <c r="AFU4" s="124"/>
      <c r="AFV4" s="124"/>
      <c r="AFW4" s="124"/>
      <c r="AFX4" s="124"/>
      <c r="AFY4" s="124"/>
      <c r="AFZ4" s="124"/>
      <c r="AGA4" s="124"/>
      <c r="AGB4" s="124"/>
      <c r="AGC4" s="124"/>
      <c r="AGD4" s="124"/>
      <c r="AGE4" s="124"/>
      <c r="AGF4" s="124"/>
      <c r="AGG4" s="124"/>
      <c r="AGH4" s="124"/>
      <c r="AGI4" s="124"/>
      <c r="AGJ4" s="124"/>
      <c r="AGK4" s="124"/>
      <c r="AGL4" s="124"/>
      <c r="AGM4" s="124"/>
      <c r="AGN4" s="124"/>
      <c r="AGO4" s="124"/>
      <c r="AGP4" s="124"/>
      <c r="AGQ4" s="124"/>
      <c r="AGR4" s="124"/>
      <c r="AGS4" s="124"/>
      <c r="AGT4" s="124"/>
      <c r="AGU4" s="124"/>
      <c r="AGV4" s="124"/>
      <c r="AGW4" s="124"/>
      <c r="AGX4" s="124"/>
      <c r="AGY4" s="124"/>
      <c r="AGZ4" s="124"/>
      <c r="AHA4" s="124"/>
      <c r="AHB4" s="124"/>
      <c r="AHC4" s="124"/>
      <c r="AHD4" s="124"/>
      <c r="AHE4" s="124"/>
      <c r="AHF4" s="124"/>
      <c r="AHG4" s="124"/>
      <c r="AHH4" s="124"/>
      <c r="AHI4" s="124"/>
      <c r="AHJ4" s="124"/>
      <c r="AHK4" s="124"/>
      <c r="AHL4" s="124"/>
      <c r="AHM4" s="124"/>
      <c r="AHN4" s="124"/>
      <c r="AHO4" s="124"/>
      <c r="AHP4" s="124"/>
      <c r="AHQ4" s="124"/>
      <c r="AHR4" s="124"/>
      <c r="AHS4" s="124"/>
      <c r="AHT4" s="124"/>
      <c r="AHU4" s="124"/>
      <c r="AHV4" s="124"/>
      <c r="AHW4" s="124"/>
      <c r="AHX4" s="124"/>
      <c r="AHY4" s="124"/>
      <c r="AHZ4" s="124"/>
      <c r="AIA4" s="124"/>
      <c r="AIB4" s="124"/>
      <c r="AIC4" s="124"/>
      <c r="AID4" s="124"/>
      <c r="AIE4" s="124"/>
      <c r="AIF4" s="124"/>
      <c r="AIG4" s="124"/>
      <c r="AIH4" s="124"/>
      <c r="AII4" s="124"/>
      <c r="AIJ4" s="124"/>
      <c r="AIK4" s="124"/>
      <c r="AIL4" s="124"/>
      <c r="AIM4" s="124"/>
      <c r="AIN4" s="124"/>
      <c r="AIO4" s="124"/>
      <c r="AIP4" s="124"/>
      <c r="AIQ4" s="124"/>
      <c r="AIR4" s="124"/>
      <c r="AIS4" s="124"/>
      <c r="AIT4" s="124"/>
      <c r="AIU4" s="124"/>
      <c r="AIV4" s="124"/>
      <c r="AIW4" s="124"/>
      <c r="AIX4" s="124"/>
      <c r="AIY4" s="124"/>
      <c r="AIZ4" s="124"/>
      <c r="AJA4" s="124"/>
      <c r="AJB4" s="124"/>
      <c r="AJC4" s="124"/>
      <c r="AJD4" s="124"/>
      <c r="AJE4" s="124"/>
      <c r="AJF4" s="124"/>
      <c r="AJG4" s="124"/>
      <c r="AJH4" s="124"/>
      <c r="AJI4" s="124"/>
      <c r="AJJ4" s="124"/>
      <c r="AJK4" s="124"/>
      <c r="AJL4" s="124"/>
      <c r="AJM4" s="124"/>
      <c r="AJN4" s="124"/>
      <c r="AJO4" s="124"/>
      <c r="AJP4" s="124"/>
      <c r="AJQ4" s="124"/>
      <c r="AJR4" s="124"/>
      <c r="AJS4" s="124"/>
      <c r="AJT4" s="124"/>
      <c r="AJU4" s="124"/>
      <c r="AJV4" s="124"/>
      <c r="AJW4" s="124"/>
      <c r="AJX4" s="124"/>
      <c r="AJY4" s="124"/>
      <c r="AJZ4" s="124"/>
      <c r="AKA4" s="124"/>
      <c r="AKB4" s="124"/>
      <c r="AKC4" s="124"/>
      <c r="AKD4" s="124"/>
      <c r="AKE4" s="124"/>
      <c r="AKF4" s="124"/>
      <c r="AKG4" s="124"/>
      <c r="AKH4" s="124"/>
      <c r="AKI4" s="124"/>
      <c r="AKJ4" s="124"/>
      <c r="AKK4" s="124"/>
      <c r="AKL4" s="124"/>
      <c r="AKM4" s="124"/>
      <c r="AKN4" s="124"/>
      <c r="AKO4" s="124"/>
      <c r="AKP4" s="124"/>
      <c r="AKQ4" s="124"/>
      <c r="AKR4" s="124"/>
      <c r="AKS4" s="124"/>
      <c r="AKT4" s="124"/>
      <c r="AKU4" s="124"/>
      <c r="AKV4" s="124"/>
      <c r="AKW4" s="124"/>
      <c r="AKX4" s="124"/>
      <c r="AKY4" s="124"/>
      <c r="AKZ4" s="124"/>
      <c r="ALA4" s="124"/>
      <c r="ALB4" s="124"/>
      <c r="ALC4" s="124"/>
      <c r="ALD4" s="124"/>
      <c r="ALE4" s="124"/>
      <c r="ALF4" s="124"/>
      <c r="ALG4" s="124"/>
      <c r="ALH4" s="124"/>
      <c r="ALI4" s="124"/>
      <c r="ALJ4" s="124"/>
      <c r="ALK4" s="124"/>
      <c r="ALL4" s="124"/>
      <c r="ALM4" s="124"/>
      <c r="ALN4" s="124"/>
      <c r="ALO4" s="124"/>
      <c r="ALP4" s="124"/>
      <c r="ALQ4" s="124"/>
      <c r="ALR4" s="124"/>
      <c r="ALS4" s="124"/>
      <c r="ALT4" s="124"/>
      <c r="ALU4" s="124"/>
      <c r="ALV4" s="124"/>
      <c r="ALW4" s="124"/>
      <c r="ALX4" s="124"/>
      <c r="ALY4" s="124"/>
      <c r="ALZ4" s="124"/>
      <c r="AMA4" s="124"/>
      <c r="AMB4" s="124"/>
      <c r="AMC4" s="124"/>
      <c r="AMD4" s="124"/>
      <c r="AME4" s="124"/>
      <c r="AMF4" s="124"/>
      <c r="AMG4" s="124"/>
      <c r="AMH4" s="124"/>
      <c r="AMI4" s="124"/>
      <c r="AMJ4" s="124"/>
      <c r="AMK4" s="124"/>
      <c r="AML4" s="124"/>
      <c r="AMM4" s="124"/>
      <c r="AMN4" s="124"/>
      <c r="AMO4" s="124"/>
      <c r="AMP4" s="124"/>
      <c r="AMQ4" s="124"/>
      <c r="AMR4" s="124"/>
      <c r="AMS4" s="124"/>
      <c r="AMT4" s="124"/>
      <c r="AMU4" s="124"/>
      <c r="AMV4" s="124"/>
      <c r="AMW4" s="124"/>
      <c r="AMX4" s="124"/>
      <c r="AMY4" s="124"/>
      <c r="AMZ4" s="124"/>
      <c r="ANA4" s="124"/>
      <c r="ANB4" s="124"/>
      <c r="ANC4" s="124"/>
      <c r="AND4" s="124"/>
      <c r="ANE4" s="124"/>
      <c r="ANF4" s="124"/>
      <c r="ANG4" s="124"/>
      <c r="ANH4" s="124"/>
      <c r="ANI4" s="124"/>
      <c r="ANJ4" s="124"/>
      <c r="ANK4" s="124"/>
      <c r="ANL4" s="124"/>
      <c r="ANM4" s="124"/>
      <c r="ANN4" s="124"/>
      <c r="ANO4" s="124"/>
      <c r="ANP4" s="124"/>
      <c r="ANQ4" s="124"/>
      <c r="ANR4" s="124"/>
      <c r="ANS4" s="124"/>
      <c r="ANT4" s="124"/>
      <c r="ANU4" s="124"/>
      <c r="ANV4" s="124"/>
      <c r="ANW4" s="124"/>
      <c r="ANX4" s="124"/>
      <c r="ANY4" s="124"/>
      <c r="ANZ4" s="124"/>
      <c r="AOA4" s="124"/>
      <c r="AOB4" s="124"/>
      <c r="AOC4" s="124"/>
      <c r="AOD4" s="124"/>
      <c r="AOE4" s="124"/>
      <c r="AOF4" s="124"/>
      <c r="AOG4" s="124"/>
      <c r="AOH4" s="124"/>
      <c r="AOI4" s="124"/>
      <c r="AOJ4" s="124"/>
      <c r="AOK4" s="124"/>
      <c r="AOL4" s="124"/>
      <c r="AOM4" s="124"/>
      <c r="AON4" s="124"/>
      <c r="AOO4" s="124"/>
      <c r="AOP4" s="124"/>
      <c r="AOQ4" s="124"/>
      <c r="AOR4" s="124"/>
      <c r="AOS4" s="124"/>
      <c r="AOT4" s="124"/>
      <c r="AOU4" s="124"/>
      <c r="AOV4" s="124"/>
      <c r="AOW4" s="124"/>
      <c r="AOX4" s="124"/>
      <c r="AOY4" s="124"/>
      <c r="AOZ4" s="124"/>
      <c r="APA4" s="124"/>
      <c r="APB4" s="124"/>
      <c r="APC4" s="124"/>
      <c r="APD4" s="124"/>
      <c r="APE4" s="124"/>
      <c r="APF4" s="124"/>
      <c r="APG4" s="124"/>
      <c r="APH4" s="124"/>
      <c r="API4" s="124"/>
      <c r="APJ4" s="124"/>
      <c r="APK4" s="124"/>
      <c r="APL4" s="124"/>
      <c r="APM4" s="124"/>
      <c r="APN4" s="124"/>
      <c r="APO4" s="124"/>
      <c r="APP4" s="124"/>
      <c r="APQ4" s="124"/>
      <c r="APR4" s="124"/>
      <c r="APS4" s="124"/>
      <c r="APT4" s="124"/>
      <c r="APU4" s="124"/>
      <c r="APV4" s="124"/>
      <c r="APW4" s="124"/>
      <c r="APX4" s="124"/>
      <c r="APY4" s="124"/>
      <c r="APZ4" s="124"/>
      <c r="AQA4" s="124"/>
      <c r="AQB4" s="124"/>
      <c r="AQC4" s="124"/>
      <c r="AQD4" s="124"/>
      <c r="AQE4" s="124"/>
      <c r="AQF4" s="124"/>
      <c r="AQG4" s="124"/>
      <c r="AQH4" s="124"/>
      <c r="AQI4" s="124"/>
      <c r="AQJ4" s="124"/>
      <c r="AQK4" s="124"/>
      <c r="AQL4" s="124"/>
      <c r="AQM4" s="124"/>
      <c r="AQN4" s="124"/>
      <c r="AQO4" s="124"/>
      <c r="AQP4" s="124"/>
      <c r="AQQ4" s="124"/>
      <c r="AQR4" s="124"/>
      <c r="AQS4" s="124"/>
      <c r="AQT4" s="124"/>
      <c r="AQU4" s="124"/>
      <c r="AQV4" s="124"/>
      <c r="AQW4" s="124"/>
      <c r="AQX4" s="124"/>
      <c r="AQY4" s="124"/>
      <c r="AQZ4" s="124"/>
      <c r="ARA4" s="124"/>
      <c r="ARB4" s="124"/>
      <c r="ARC4" s="124"/>
      <c r="ARD4" s="124"/>
      <c r="ARE4" s="124"/>
      <c r="ARF4" s="124"/>
      <c r="ARG4" s="124"/>
      <c r="ARH4" s="124"/>
      <c r="ARI4" s="124"/>
      <c r="ARJ4" s="124"/>
      <c r="ARK4" s="124"/>
      <c r="ARL4" s="124"/>
      <c r="ARM4" s="124"/>
      <c r="ARN4" s="124"/>
      <c r="ARO4" s="124"/>
      <c r="ARP4" s="124"/>
      <c r="ARQ4" s="124"/>
      <c r="ARR4" s="124"/>
      <c r="ARS4" s="124"/>
      <c r="ART4" s="124"/>
      <c r="ARU4" s="124"/>
      <c r="ARV4" s="124"/>
      <c r="ARW4" s="124"/>
      <c r="ARX4" s="124"/>
      <c r="ARY4" s="124"/>
      <c r="ARZ4" s="124"/>
      <c r="ASA4" s="124"/>
      <c r="ASB4" s="124"/>
      <c r="ASC4" s="124"/>
      <c r="ASD4" s="124"/>
      <c r="ASE4" s="124"/>
      <c r="ASF4" s="124"/>
      <c r="ASG4" s="124"/>
      <c r="ASH4" s="124"/>
      <c r="ASI4" s="124"/>
      <c r="ASJ4" s="124"/>
      <c r="ASK4" s="124"/>
      <c r="ASL4" s="124"/>
      <c r="ASM4" s="124"/>
      <c r="ASN4" s="124"/>
      <c r="ASO4" s="124"/>
      <c r="ASP4" s="124"/>
      <c r="ASQ4" s="124"/>
      <c r="ASR4" s="124"/>
      <c r="ASS4" s="124"/>
      <c r="AST4" s="124"/>
      <c r="ASU4" s="124"/>
      <c r="ASV4" s="124"/>
      <c r="ASW4" s="124"/>
      <c r="ASX4" s="124"/>
      <c r="ASY4" s="124"/>
      <c r="ASZ4" s="124"/>
      <c r="ATA4" s="124"/>
      <c r="ATB4" s="124"/>
      <c r="ATC4" s="124"/>
      <c r="ATD4" s="124"/>
      <c r="ATE4" s="124"/>
      <c r="ATF4" s="124"/>
      <c r="ATG4" s="124"/>
      <c r="ATH4" s="124"/>
      <c r="ATI4" s="124"/>
      <c r="ATJ4" s="124"/>
      <c r="ATK4" s="124"/>
      <c r="ATL4" s="124"/>
      <c r="ATM4" s="124"/>
      <c r="ATN4" s="124"/>
      <c r="ATO4" s="124"/>
      <c r="ATP4" s="124"/>
      <c r="ATQ4" s="124"/>
      <c r="ATR4" s="124"/>
      <c r="ATS4" s="124"/>
      <c r="ATT4" s="124"/>
      <c r="ATU4" s="124"/>
      <c r="ATV4" s="124"/>
      <c r="ATW4" s="124"/>
      <c r="ATX4" s="124"/>
      <c r="ATY4" s="124"/>
      <c r="ATZ4" s="124"/>
      <c r="AUA4" s="124"/>
      <c r="AUB4" s="124"/>
      <c r="AUC4" s="124"/>
      <c r="AUD4" s="124"/>
      <c r="AUE4" s="124"/>
      <c r="AUF4" s="124"/>
      <c r="AUG4" s="124"/>
      <c r="AUH4" s="124"/>
      <c r="AUI4" s="124"/>
      <c r="AUJ4" s="124"/>
      <c r="AUK4" s="124"/>
      <c r="AUL4" s="124"/>
      <c r="AUM4" s="124"/>
      <c r="AUN4" s="124"/>
      <c r="AUO4" s="124"/>
      <c r="AUP4" s="124"/>
      <c r="AUQ4" s="124"/>
      <c r="AUR4" s="124"/>
      <c r="AUS4" s="124"/>
      <c r="AUT4" s="124"/>
      <c r="AUU4" s="124"/>
      <c r="AUV4" s="124"/>
      <c r="AUW4" s="124"/>
      <c r="AUX4" s="124"/>
      <c r="AUY4" s="124"/>
      <c r="AUZ4" s="124"/>
      <c r="AVA4" s="124"/>
      <c r="AVB4" s="124"/>
      <c r="AVC4" s="124"/>
      <c r="AVD4" s="124"/>
      <c r="AVE4" s="124"/>
      <c r="AVF4" s="124"/>
      <c r="AVG4" s="124"/>
      <c r="AVH4" s="124"/>
      <c r="AVI4" s="124"/>
      <c r="AVJ4" s="124"/>
      <c r="AVK4" s="124"/>
      <c r="AVL4" s="124"/>
      <c r="AVM4" s="124"/>
      <c r="AVN4" s="124"/>
      <c r="AVO4" s="124"/>
      <c r="AVP4" s="124"/>
      <c r="AVQ4" s="124"/>
      <c r="AVR4" s="124"/>
      <c r="AVS4" s="124"/>
      <c r="AVT4" s="124"/>
      <c r="AVU4" s="124"/>
      <c r="AVV4" s="124"/>
      <c r="AVW4" s="124"/>
      <c r="AVX4" s="124"/>
      <c r="AVY4" s="124"/>
      <c r="AVZ4" s="124"/>
      <c r="AWA4" s="124"/>
      <c r="AWB4" s="124"/>
      <c r="AWC4" s="124"/>
      <c r="AWD4" s="124"/>
      <c r="AWE4" s="124"/>
      <c r="AWF4" s="124"/>
      <c r="AWG4" s="124"/>
      <c r="AWH4" s="124"/>
      <c r="AWI4" s="124"/>
      <c r="AWJ4" s="124"/>
      <c r="AWK4" s="124"/>
      <c r="AWL4" s="124"/>
      <c r="AWM4" s="124"/>
      <c r="AWN4" s="124"/>
      <c r="AWO4" s="124"/>
      <c r="AWP4" s="124"/>
      <c r="AWQ4" s="124"/>
      <c r="AWR4" s="124"/>
      <c r="AWS4" s="124"/>
      <c r="AWT4" s="124"/>
      <c r="AWU4" s="124"/>
      <c r="AWV4" s="124"/>
      <c r="AWW4" s="124"/>
      <c r="AWX4" s="124"/>
      <c r="AWY4" s="124"/>
      <c r="AWZ4" s="124"/>
      <c r="AXA4" s="124"/>
      <c r="AXB4" s="124"/>
      <c r="AXC4" s="124"/>
      <c r="AXD4" s="124"/>
      <c r="AXE4" s="124"/>
      <c r="AXF4" s="124"/>
      <c r="AXG4" s="124"/>
      <c r="AXH4" s="124"/>
      <c r="AXI4" s="124"/>
      <c r="AXJ4" s="124"/>
      <c r="AXK4" s="124"/>
      <c r="AXL4" s="124"/>
      <c r="AXM4" s="124"/>
      <c r="AXN4" s="124"/>
      <c r="AXO4" s="124"/>
      <c r="AXP4" s="124"/>
      <c r="AXQ4" s="124"/>
      <c r="AXR4" s="124"/>
      <c r="AXS4" s="124"/>
      <c r="AXT4" s="124"/>
      <c r="AXU4" s="124"/>
      <c r="AXV4" s="124"/>
      <c r="AXW4" s="124"/>
      <c r="AXX4" s="124"/>
      <c r="AXY4" s="124"/>
      <c r="AXZ4" s="124"/>
      <c r="AYA4" s="124"/>
      <c r="AYB4" s="124"/>
      <c r="AYC4" s="124"/>
      <c r="AYD4" s="124"/>
      <c r="AYE4" s="124"/>
      <c r="AYF4" s="124"/>
      <c r="AYG4" s="124"/>
      <c r="AYH4" s="124"/>
      <c r="AYI4" s="124"/>
      <c r="AYJ4" s="124"/>
      <c r="AYK4" s="124"/>
      <c r="AYL4" s="124"/>
      <c r="AYM4" s="124"/>
      <c r="AYN4" s="124"/>
      <c r="AYO4" s="124"/>
      <c r="AYP4" s="124"/>
      <c r="AYQ4" s="124"/>
      <c r="AYR4" s="124"/>
      <c r="AYS4" s="124"/>
      <c r="AYT4" s="124"/>
      <c r="AYU4" s="124"/>
      <c r="AYV4" s="124"/>
      <c r="AYW4" s="124"/>
      <c r="AYX4" s="124"/>
      <c r="AYY4" s="124"/>
      <c r="AYZ4" s="124"/>
      <c r="AZA4" s="124"/>
      <c r="AZB4" s="124"/>
      <c r="AZC4" s="124"/>
      <c r="AZD4" s="124"/>
      <c r="AZE4" s="124"/>
      <c r="AZF4" s="124"/>
      <c r="AZG4" s="124"/>
      <c r="AZH4" s="124"/>
      <c r="AZI4" s="124"/>
      <c r="AZJ4" s="124"/>
      <c r="AZK4" s="124"/>
      <c r="AZL4" s="124"/>
      <c r="AZM4" s="124"/>
      <c r="AZN4" s="124"/>
      <c r="AZO4" s="124"/>
      <c r="AZP4" s="124"/>
      <c r="AZQ4" s="124"/>
      <c r="AZR4" s="124"/>
      <c r="AZS4" s="124"/>
      <c r="AZT4" s="124"/>
      <c r="AZU4" s="124"/>
      <c r="AZV4" s="124"/>
      <c r="AZW4" s="124"/>
      <c r="AZX4" s="124"/>
      <c r="AZY4" s="124"/>
      <c r="AZZ4" s="124"/>
      <c r="BAA4" s="124"/>
      <c r="BAB4" s="124"/>
      <c r="BAC4" s="124"/>
      <c r="BAD4" s="124"/>
      <c r="BAE4" s="124"/>
      <c r="BAF4" s="124"/>
      <c r="BAG4" s="124"/>
      <c r="BAH4" s="124"/>
      <c r="BAI4" s="124"/>
      <c r="BAJ4" s="124"/>
      <c r="BAK4" s="124"/>
      <c r="BAL4" s="124"/>
      <c r="BAM4" s="124"/>
      <c r="BAN4" s="124"/>
      <c r="BAO4" s="124"/>
      <c r="BAP4" s="124"/>
      <c r="BAQ4" s="124"/>
      <c r="BAR4" s="124"/>
      <c r="BAS4" s="124"/>
      <c r="BAT4" s="124"/>
      <c r="BAU4" s="124"/>
      <c r="BAV4" s="124"/>
      <c r="BAW4" s="124"/>
      <c r="BAX4" s="124"/>
      <c r="BAY4" s="124"/>
      <c r="BAZ4" s="124"/>
      <c r="BBA4" s="124"/>
      <c r="BBB4" s="124"/>
      <c r="BBC4" s="124"/>
      <c r="BBD4" s="124"/>
      <c r="BBE4" s="124"/>
      <c r="BBF4" s="124"/>
      <c r="BBG4" s="124"/>
      <c r="BBH4" s="124"/>
      <c r="BBI4" s="124"/>
      <c r="BBJ4" s="124"/>
      <c r="BBK4" s="124"/>
      <c r="BBL4" s="124"/>
      <c r="BBM4" s="124"/>
      <c r="BBN4" s="124"/>
      <c r="BBO4" s="124"/>
      <c r="BBP4" s="124"/>
      <c r="BBQ4" s="124"/>
      <c r="BBR4" s="124"/>
      <c r="BBS4" s="124"/>
      <c r="BBT4" s="124"/>
      <c r="BBU4" s="124"/>
      <c r="BBV4" s="124"/>
      <c r="BBW4" s="124"/>
      <c r="BBX4" s="124"/>
      <c r="BBY4" s="124"/>
      <c r="BBZ4" s="124"/>
      <c r="BCA4" s="124"/>
      <c r="BCB4" s="124"/>
      <c r="BCC4" s="124"/>
      <c r="BCD4" s="124"/>
      <c r="BCE4" s="124"/>
      <c r="BCF4" s="124"/>
      <c r="BCG4" s="124"/>
      <c r="BCH4" s="124"/>
      <c r="BCI4" s="124"/>
      <c r="BCJ4" s="124"/>
      <c r="BCK4" s="124"/>
      <c r="BCL4" s="124"/>
      <c r="BCM4" s="124"/>
      <c r="BCN4" s="124"/>
      <c r="BCO4" s="124"/>
      <c r="BCP4" s="124"/>
      <c r="BCQ4" s="124"/>
      <c r="BCR4" s="124"/>
      <c r="BCS4" s="124"/>
      <c r="BCT4" s="124"/>
      <c r="BCU4" s="124"/>
      <c r="BCV4" s="124"/>
      <c r="BCW4" s="124"/>
      <c r="BCX4" s="124"/>
      <c r="BCY4" s="124"/>
      <c r="BCZ4" s="124"/>
      <c r="BDA4" s="124"/>
      <c r="BDB4" s="124"/>
      <c r="BDC4" s="124"/>
      <c r="BDD4" s="124"/>
      <c r="BDE4" s="124"/>
      <c r="BDF4" s="124"/>
      <c r="BDG4" s="124"/>
      <c r="BDH4" s="124"/>
      <c r="BDI4" s="124"/>
      <c r="BDJ4" s="124"/>
      <c r="BDK4" s="124"/>
      <c r="BDL4" s="124"/>
      <c r="BDM4" s="124"/>
      <c r="BDN4" s="124"/>
      <c r="BDO4" s="124"/>
      <c r="BDP4" s="124"/>
      <c r="BDQ4" s="124"/>
      <c r="BDR4" s="124"/>
      <c r="BDS4" s="124"/>
      <c r="BDT4" s="124"/>
      <c r="BDU4" s="124"/>
      <c r="BDV4" s="124"/>
      <c r="BDW4" s="124"/>
      <c r="BDX4" s="124"/>
      <c r="BDY4" s="124"/>
      <c r="BDZ4" s="124"/>
      <c r="BEA4" s="124"/>
      <c r="BEB4" s="124"/>
      <c r="BEC4" s="124"/>
      <c r="BED4" s="124"/>
      <c r="BEE4" s="124"/>
      <c r="BEF4" s="124"/>
      <c r="BEG4" s="124"/>
      <c r="BEH4" s="124"/>
      <c r="BEI4" s="124"/>
      <c r="BEJ4" s="124"/>
      <c r="BEK4" s="124"/>
      <c r="BEL4" s="124"/>
      <c r="BEM4" s="124"/>
      <c r="BEN4" s="124"/>
      <c r="BEO4" s="124"/>
      <c r="BEP4" s="124"/>
      <c r="BEQ4" s="124"/>
      <c r="BER4" s="124"/>
      <c r="BES4" s="124"/>
      <c r="BET4" s="124"/>
      <c r="BEU4" s="124"/>
      <c r="BEV4" s="124"/>
      <c r="BEW4" s="124"/>
      <c r="BEX4" s="124"/>
      <c r="BEY4" s="124"/>
      <c r="BEZ4" s="124"/>
      <c r="BFA4" s="124"/>
      <c r="BFB4" s="124"/>
      <c r="BFC4" s="124"/>
      <c r="BFD4" s="124"/>
      <c r="BFE4" s="124"/>
      <c r="BFF4" s="124"/>
      <c r="BFG4" s="124"/>
      <c r="BFH4" s="124"/>
      <c r="BFI4" s="124"/>
      <c r="BFJ4" s="124"/>
      <c r="BFK4" s="124"/>
      <c r="BFL4" s="124"/>
      <c r="BFM4" s="124"/>
      <c r="BFN4" s="124"/>
      <c r="BFO4" s="124"/>
      <c r="BFP4" s="124"/>
      <c r="BFQ4" s="124"/>
      <c r="BFR4" s="124"/>
      <c r="BFS4" s="124"/>
      <c r="BFT4" s="124"/>
      <c r="BFU4" s="124"/>
      <c r="BFV4" s="124"/>
      <c r="BFW4" s="124"/>
      <c r="BFX4" s="124"/>
      <c r="BFY4" s="124"/>
      <c r="BFZ4" s="124"/>
      <c r="BGA4" s="124"/>
      <c r="BGB4" s="124"/>
      <c r="BGC4" s="124"/>
      <c r="BGD4" s="124"/>
      <c r="BGE4" s="124"/>
      <c r="BGF4" s="124"/>
      <c r="BGG4" s="124"/>
      <c r="BGH4" s="124"/>
      <c r="BGI4" s="124"/>
      <c r="BGJ4" s="124"/>
      <c r="BGK4" s="124"/>
      <c r="BGL4" s="124"/>
      <c r="BGM4" s="124"/>
      <c r="BGN4" s="124"/>
      <c r="BGO4" s="124"/>
      <c r="BGP4" s="124"/>
      <c r="BGQ4" s="124"/>
      <c r="BGR4" s="124"/>
      <c r="BGS4" s="124"/>
      <c r="BGT4" s="124"/>
      <c r="BGU4" s="124"/>
      <c r="BGV4" s="124"/>
      <c r="BGW4" s="124"/>
      <c r="BGX4" s="124"/>
      <c r="BGY4" s="124"/>
      <c r="BGZ4" s="124"/>
      <c r="BHA4" s="124"/>
      <c r="BHB4" s="124"/>
      <c r="BHC4" s="124"/>
      <c r="BHD4" s="124"/>
      <c r="BHE4" s="124"/>
      <c r="BHF4" s="124"/>
      <c r="BHG4" s="124"/>
      <c r="BHH4" s="124"/>
      <c r="BHI4" s="124"/>
      <c r="BHJ4" s="124"/>
      <c r="BHK4" s="124"/>
      <c r="BHL4" s="124"/>
      <c r="BHM4" s="124"/>
      <c r="BHN4" s="124"/>
      <c r="BHO4" s="124"/>
      <c r="BHP4" s="124"/>
      <c r="BHQ4" s="124"/>
      <c r="BHR4" s="124"/>
      <c r="BHS4" s="124"/>
      <c r="BHT4" s="124"/>
      <c r="BHU4" s="124"/>
      <c r="BHV4" s="124"/>
      <c r="BHW4" s="124"/>
      <c r="BHX4" s="124"/>
      <c r="BHY4" s="124"/>
      <c r="BHZ4" s="124"/>
      <c r="BIA4" s="124"/>
      <c r="BIB4" s="124"/>
      <c r="BIC4" s="124"/>
      <c r="BID4" s="124"/>
      <c r="BIE4" s="124"/>
      <c r="BIF4" s="124"/>
      <c r="BIG4" s="124"/>
      <c r="BIH4" s="124"/>
      <c r="BII4" s="124"/>
      <c r="BIJ4" s="124"/>
      <c r="BIK4" s="124"/>
      <c r="BIL4" s="124"/>
      <c r="BIM4" s="124"/>
      <c r="BIN4" s="124"/>
      <c r="BIO4" s="124"/>
      <c r="BIP4" s="124"/>
      <c r="BIQ4" s="124"/>
      <c r="BIR4" s="124"/>
      <c r="BIS4" s="124"/>
      <c r="BIT4" s="124"/>
      <c r="BIU4" s="124"/>
      <c r="BIV4" s="124"/>
      <c r="BIW4" s="124"/>
      <c r="BIX4" s="124"/>
      <c r="BIY4" s="124"/>
      <c r="BIZ4" s="124"/>
      <c r="BJA4" s="124"/>
      <c r="BJB4" s="124"/>
      <c r="BJC4" s="124"/>
      <c r="BJD4" s="124"/>
      <c r="BJE4" s="124"/>
      <c r="BJF4" s="124"/>
      <c r="BJG4" s="124"/>
      <c r="BJH4" s="124"/>
      <c r="BJI4" s="124"/>
      <c r="BJJ4" s="124"/>
      <c r="BJK4" s="124"/>
      <c r="BJL4" s="124"/>
      <c r="BJM4" s="124"/>
      <c r="BJN4" s="124"/>
      <c r="BJO4" s="124"/>
      <c r="BJP4" s="124"/>
      <c r="BJQ4" s="124"/>
      <c r="BJR4" s="124"/>
      <c r="BJS4" s="124"/>
      <c r="BJT4" s="124"/>
      <c r="BJU4" s="124"/>
      <c r="BJV4" s="124"/>
      <c r="BJW4" s="124"/>
      <c r="BJX4" s="124"/>
      <c r="BJY4" s="124"/>
      <c r="BJZ4" s="124"/>
      <c r="BKA4" s="124"/>
      <c r="BKB4" s="124"/>
      <c r="BKC4" s="124"/>
      <c r="BKD4" s="124"/>
      <c r="BKE4" s="124"/>
      <c r="BKF4" s="124"/>
      <c r="BKG4" s="124"/>
      <c r="BKH4" s="124"/>
      <c r="BKI4" s="124"/>
      <c r="BKJ4" s="124"/>
      <c r="BKK4" s="124"/>
      <c r="BKL4" s="124"/>
      <c r="BKM4" s="124"/>
      <c r="BKN4" s="124"/>
      <c r="BKO4" s="124"/>
      <c r="BKP4" s="124"/>
      <c r="BKQ4" s="124"/>
      <c r="BKR4" s="124"/>
      <c r="BKS4" s="124"/>
      <c r="BKT4" s="124"/>
      <c r="BKU4" s="124"/>
      <c r="BKV4" s="124"/>
      <c r="BKW4" s="124"/>
      <c r="BKX4" s="124"/>
      <c r="BKY4" s="124"/>
      <c r="BKZ4" s="124"/>
      <c r="BLA4" s="124"/>
      <c r="BLB4" s="124"/>
      <c r="BLC4" s="124"/>
      <c r="BLD4" s="124"/>
      <c r="BLE4" s="124"/>
      <c r="BLF4" s="124"/>
      <c r="BLG4" s="124"/>
      <c r="BLH4" s="124"/>
      <c r="BLI4" s="124"/>
      <c r="BLJ4" s="124"/>
      <c r="BLK4" s="124"/>
      <c r="BLL4" s="124"/>
      <c r="BLM4" s="124"/>
      <c r="BLN4" s="124"/>
      <c r="BLO4" s="124"/>
      <c r="BLP4" s="124"/>
      <c r="BLQ4" s="124"/>
      <c r="BLR4" s="124"/>
      <c r="BLS4" s="124"/>
      <c r="BLT4" s="124"/>
      <c r="BLU4" s="124"/>
      <c r="BLV4" s="124"/>
      <c r="BLW4" s="124"/>
      <c r="BLX4" s="124"/>
      <c r="BLY4" s="124"/>
      <c r="BLZ4" s="124"/>
      <c r="BMA4" s="124"/>
      <c r="BMB4" s="124"/>
      <c r="BMC4" s="124"/>
      <c r="BMD4" s="124"/>
      <c r="BME4" s="124"/>
      <c r="BMF4" s="124"/>
      <c r="BMG4" s="124"/>
      <c r="BMH4" s="124"/>
      <c r="BMI4" s="124"/>
      <c r="BMJ4" s="124"/>
      <c r="BMK4" s="124"/>
      <c r="BML4" s="124"/>
      <c r="BMM4" s="124"/>
      <c r="BMN4" s="124"/>
      <c r="BMO4" s="124"/>
      <c r="BMP4" s="124"/>
      <c r="BMQ4" s="124"/>
      <c r="BMR4" s="124"/>
      <c r="BMS4" s="124"/>
      <c r="BMT4" s="124"/>
      <c r="BMU4" s="124"/>
      <c r="BMV4" s="124"/>
      <c r="BMW4" s="124"/>
      <c r="BMX4" s="124"/>
      <c r="BMY4" s="124"/>
      <c r="BMZ4" s="124"/>
      <c r="BNA4" s="124"/>
      <c r="BNB4" s="124"/>
      <c r="BNC4" s="124"/>
      <c r="BND4" s="124"/>
      <c r="BNE4" s="124"/>
      <c r="BNF4" s="124"/>
      <c r="BNG4" s="124"/>
      <c r="BNH4" s="124"/>
      <c r="BNI4" s="124"/>
      <c r="BNJ4" s="124"/>
      <c r="BNK4" s="124"/>
      <c r="BNL4" s="124"/>
      <c r="BNM4" s="124"/>
      <c r="BNN4" s="124"/>
      <c r="BNO4" s="124"/>
      <c r="BNP4" s="124"/>
      <c r="BNQ4" s="124"/>
      <c r="BNR4" s="124"/>
      <c r="BNS4" s="124"/>
      <c r="BNT4" s="124"/>
      <c r="BNU4" s="124"/>
      <c r="BNV4" s="124"/>
      <c r="BNW4" s="124"/>
      <c r="BNX4" s="124"/>
      <c r="BNY4" s="124"/>
      <c r="BNZ4" s="124"/>
      <c r="BOA4" s="124"/>
      <c r="BOB4" s="124"/>
      <c r="BOC4" s="124"/>
      <c r="BOD4" s="124"/>
      <c r="BOE4" s="124"/>
      <c r="BOF4" s="124"/>
      <c r="BOG4" s="124"/>
      <c r="BOH4" s="124"/>
      <c r="BOI4" s="124"/>
      <c r="BOJ4" s="124"/>
      <c r="BOK4" s="124"/>
      <c r="BOL4" s="124"/>
      <c r="BOM4" s="124"/>
      <c r="BON4" s="124"/>
      <c r="BOO4" s="124"/>
      <c r="BOP4" s="124"/>
      <c r="BOQ4" s="124"/>
      <c r="BOR4" s="124"/>
      <c r="BOS4" s="124"/>
      <c r="BOT4" s="124"/>
      <c r="BOU4" s="124"/>
      <c r="BOV4" s="124"/>
      <c r="BOW4" s="124"/>
      <c r="BOX4" s="124"/>
      <c r="BOY4" s="124"/>
      <c r="BOZ4" s="124"/>
      <c r="BPA4" s="124"/>
      <c r="BPB4" s="124"/>
      <c r="BPC4" s="124"/>
      <c r="BPD4" s="124"/>
      <c r="BPE4" s="124"/>
      <c r="BPF4" s="124"/>
      <c r="BPG4" s="124"/>
      <c r="BPH4" s="124"/>
      <c r="BPI4" s="124"/>
      <c r="BPJ4" s="124"/>
      <c r="BPK4" s="124"/>
      <c r="BPL4" s="124"/>
      <c r="BPM4" s="124"/>
      <c r="BPN4" s="124"/>
      <c r="BPO4" s="124"/>
      <c r="BPP4" s="124"/>
      <c r="BPQ4" s="124"/>
      <c r="BPR4" s="124"/>
      <c r="BPS4" s="124"/>
      <c r="BPT4" s="124"/>
      <c r="BPU4" s="124"/>
      <c r="BPV4" s="124"/>
      <c r="BPW4" s="124"/>
      <c r="BPX4" s="124"/>
      <c r="BPY4" s="124"/>
      <c r="BPZ4" s="124"/>
      <c r="BQA4" s="124"/>
      <c r="BQB4" s="124"/>
      <c r="BQC4" s="124"/>
      <c r="BQD4" s="124"/>
      <c r="BQE4" s="124"/>
      <c r="BQF4" s="124"/>
      <c r="BQG4" s="124"/>
      <c r="BQH4" s="124"/>
      <c r="BQI4" s="124"/>
      <c r="BQJ4" s="124"/>
      <c r="BQK4" s="124"/>
      <c r="BQL4" s="124"/>
      <c r="BQM4" s="124"/>
      <c r="BQN4" s="124"/>
      <c r="BQO4" s="124"/>
      <c r="BQP4" s="124"/>
      <c r="BQQ4" s="124"/>
      <c r="BQR4" s="124"/>
      <c r="BQS4" s="124"/>
      <c r="BQT4" s="124"/>
      <c r="BQU4" s="124"/>
      <c r="BQV4" s="124"/>
      <c r="BQW4" s="124"/>
      <c r="BQX4" s="124"/>
      <c r="BQY4" s="124"/>
      <c r="BQZ4" s="124"/>
      <c r="BRA4" s="124"/>
      <c r="BRB4" s="124"/>
      <c r="BRC4" s="124"/>
      <c r="BRD4" s="124"/>
      <c r="BRE4" s="124"/>
      <c r="BRF4" s="124"/>
      <c r="BRG4" s="124"/>
      <c r="BRH4" s="124"/>
      <c r="BRI4" s="124"/>
      <c r="BRJ4" s="124"/>
      <c r="BRK4" s="124"/>
      <c r="BRL4" s="124"/>
      <c r="BRM4" s="124"/>
      <c r="BRN4" s="124"/>
      <c r="BRO4" s="124"/>
      <c r="BRP4" s="124"/>
      <c r="BRQ4" s="124"/>
      <c r="BRR4" s="124"/>
      <c r="BRS4" s="124"/>
      <c r="BRT4" s="124"/>
      <c r="BRU4" s="124"/>
      <c r="BRV4" s="124"/>
      <c r="BRW4" s="124"/>
      <c r="BRX4" s="124"/>
      <c r="BRY4" s="124"/>
      <c r="BRZ4" s="124"/>
      <c r="BSA4" s="124"/>
      <c r="BSB4" s="124"/>
      <c r="BSC4" s="124"/>
      <c r="BSD4" s="124"/>
      <c r="BSE4" s="124"/>
      <c r="BSF4" s="124"/>
      <c r="BSG4" s="124"/>
      <c r="BSH4" s="124"/>
      <c r="BSI4" s="124"/>
      <c r="BSJ4" s="124"/>
      <c r="BSK4" s="124"/>
      <c r="BSL4" s="124"/>
      <c r="BSM4" s="124"/>
      <c r="BSN4" s="124"/>
      <c r="BSO4" s="124"/>
      <c r="BSP4" s="124"/>
      <c r="BSQ4" s="124"/>
      <c r="BSR4" s="124"/>
      <c r="BSS4" s="124"/>
      <c r="BST4" s="124"/>
      <c r="BSU4" s="124"/>
      <c r="BSV4" s="124"/>
      <c r="BSW4" s="124"/>
      <c r="BSX4" s="124"/>
      <c r="BSY4" s="124"/>
      <c r="BSZ4" s="124"/>
      <c r="BTA4" s="124"/>
      <c r="BTB4" s="124"/>
      <c r="BTC4" s="124"/>
      <c r="BTD4" s="124"/>
      <c r="BTE4" s="124"/>
      <c r="BTF4" s="124"/>
      <c r="BTG4" s="124"/>
      <c r="BTH4" s="124"/>
      <c r="BTI4" s="124"/>
      <c r="BTJ4" s="124"/>
      <c r="BTK4" s="124"/>
      <c r="BTL4" s="124"/>
      <c r="BTM4" s="124"/>
      <c r="BTN4" s="124"/>
      <c r="BTO4" s="124"/>
      <c r="BTP4" s="124"/>
      <c r="BTQ4" s="124"/>
      <c r="BTR4" s="124"/>
      <c r="BTS4" s="124"/>
      <c r="BTT4" s="124"/>
      <c r="BTU4" s="124"/>
      <c r="BTV4" s="124"/>
      <c r="BTW4" s="124"/>
      <c r="BTX4" s="124"/>
      <c r="BTY4" s="124"/>
      <c r="BTZ4" s="124"/>
      <c r="BUA4" s="124"/>
      <c r="BUB4" s="124"/>
      <c r="BUC4" s="124"/>
      <c r="BUD4" s="124"/>
      <c r="BUE4" s="124"/>
      <c r="BUF4" s="124"/>
      <c r="BUG4" s="124"/>
      <c r="BUH4" s="124"/>
      <c r="BUI4" s="124"/>
      <c r="BUJ4" s="124"/>
      <c r="BUK4" s="124"/>
      <c r="BUL4" s="124"/>
      <c r="BUM4" s="124"/>
      <c r="BUN4" s="124"/>
      <c r="BUO4" s="124"/>
      <c r="BUP4" s="124"/>
      <c r="BUQ4" s="124"/>
      <c r="BUR4" s="124"/>
      <c r="BUS4" s="124"/>
      <c r="BUT4" s="124"/>
      <c r="BUU4" s="124"/>
      <c r="BUV4" s="124"/>
      <c r="BUW4" s="124"/>
      <c r="BUX4" s="124"/>
      <c r="BUY4" s="124"/>
      <c r="BUZ4" s="124"/>
      <c r="BVA4" s="124"/>
      <c r="BVB4" s="124"/>
      <c r="BVC4" s="124"/>
      <c r="BVD4" s="124"/>
      <c r="BVE4" s="124"/>
      <c r="BVF4" s="124"/>
      <c r="BVG4" s="124"/>
      <c r="BVH4" s="124"/>
      <c r="BVI4" s="124"/>
      <c r="BVJ4" s="124"/>
      <c r="BVK4" s="124"/>
      <c r="BVL4" s="124"/>
      <c r="BVM4" s="124"/>
      <c r="BVN4" s="124"/>
      <c r="BVO4" s="124"/>
      <c r="BVP4" s="124"/>
      <c r="BVQ4" s="124"/>
      <c r="BVR4" s="124"/>
      <c r="BVS4" s="124"/>
      <c r="BVT4" s="124"/>
      <c r="BVU4" s="124"/>
      <c r="BVV4" s="124"/>
      <c r="BVW4" s="124"/>
      <c r="BVX4" s="124"/>
      <c r="BVY4" s="124"/>
      <c r="BVZ4" s="124"/>
      <c r="BWA4" s="124"/>
      <c r="BWB4" s="124"/>
      <c r="BWC4" s="124"/>
      <c r="BWD4" s="124"/>
      <c r="BWE4" s="124"/>
      <c r="BWF4" s="124"/>
      <c r="BWG4" s="124"/>
      <c r="BWH4" s="124"/>
      <c r="BWI4" s="124"/>
      <c r="BWJ4" s="124"/>
      <c r="BWK4" s="124"/>
      <c r="BWL4" s="124"/>
      <c r="BWM4" s="124"/>
      <c r="BWN4" s="124"/>
      <c r="BWO4" s="124"/>
      <c r="BWP4" s="124"/>
      <c r="BWQ4" s="124"/>
      <c r="BWR4" s="124"/>
      <c r="BWS4" s="124"/>
      <c r="BWT4" s="124"/>
      <c r="BWU4" s="124"/>
      <c r="BWV4" s="124"/>
      <c r="BWW4" s="124"/>
      <c r="BWX4" s="124"/>
      <c r="BWY4" s="124"/>
      <c r="BWZ4" s="124"/>
      <c r="BXA4" s="124"/>
      <c r="BXB4" s="124"/>
      <c r="BXC4" s="124"/>
      <c r="BXD4" s="124"/>
      <c r="BXE4" s="124"/>
      <c r="BXF4" s="124"/>
      <c r="BXG4" s="124"/>
      <c r="BXH4" s="124"/>
      <c r="BXI4" s="124"/>
      <c r="BXJ4" s="124"/>
      <c r="BXK4" s="124"/>
      <c r="BXL4" s="124"/>
      <c r="BXM4" s="124"/>
      <c r="BXN4" s="124"/>
      <c r="BXO4" s="124"/>
      <c r="BXP4" s="124"/>
      <c r="BXQ4" s="124"/>
      <c r="BXR4" s="124"/>
      <c r="BXS4" s="124"/>
      <c r="BXT4" s="124"/>
      <c r="BXU4" s="124"/>
      <c r="BXV4" s="124"/>
      <c r="BXW4" s="124"/>
      <c r="BXX4" s="124"/>
      <c r="BXY4" s="124"/>
      <c r="BXZ4" s="124"/>
      <c r="BYA4" s="124"/>
      <c r="BYB4" s="124"/>
      <c r="BYC4" s="124"/>
      <c r="BYD4" s="124"/>
      <c r="BYE4" s="124"/>
      <c r="BYF4" s="124"/>
      <c r="BYG4" s="124"/>
      <c r="BYH4" s="124"/>
      <c r="BYI4" s="124"/>
      <c r="BYJ4" s="124"/>
      <c r="BYK4" s="124"/>
      <c r="BYL4" s="124"/>
      <c r="BYM4" s="124"/>
      <c r="BYN4" s="124"/>
      <c r="BYO4" s="124"/>
      <c r="BYP4" s="124"/>
      <c r="BYQ4" s="124"/>
      <c r="BYR4" s="124"/>
      <c r="BYS4" s="124"/>
      <c r="BYT4" s="124"/>
      <c r="BYU4" s="124"/>
      <c r="BYV4" s="124"/>
      <c r="BYW4" s="124"/>
      <c r="BYX4" s="124"/>
      <c r="BYY4" s="124"/>
      <c r="BYZ4" s="124"/>
      <c r="BZA4" s="124"/>
      <c r="BZB4" s="124"/>
      <c r="BZC4" s="124"/>
      <c r="BZD4" s="124"/>
      <c r="BZE4" s="124"/>
      <c r="BZF4" s="124"/>
      <c r="BZG4" s="124"/>
      <c r="BZH4" s="124"/>
      <c r="BZI4" s="124"/>
      <c r="BZJ4" s="124"/>
      <c r="BZK4" s="124"/>
      <c r="BZL4" s="124"/>
      <c r="BZM4" s="124"/>
      <c r="BZN4" s="124"/>
      <c r="BZO4" s="124"/>
      <c r="BZP4" s="124"/>
      <c r="BZQ4" s="124"/>
      <c r="BZR4" s="124"/>
      <c r="BZS4" s="124"/>
      <c r="BZT4" s="124"/>
      <c r="BZU4" s="124"/>
      <c r="BZV4" s="124"/>
      <c r="BZW4" s="124"/>
      <c r="BZX4" s="124"/>
      <c r="BZY4" s="124"/>
      <c r="BZZ4" s="124"/>
      <c r="CAA4" s="124"/>
      <c r="CAB4" s="124"/>
      <c r="CAC4" s="124"/>
      <c r="CAD4" s="124"/>
      <c r="CAE4" s="124"/>
      <c r="CAF4" s="124"/>
      <c r="CAG4" s="124"/>
      <c r="CAH4" s="124"/>
      <c r="CAI4" s="124"/>
      <c r="CAJ4" s="124"/>
      <c r="CAK4" s="124"/>
      <c r="CAL4" s="124"/>
      <c r="CAM4" s="124"/>
      <c r="CAN4" s="124"/>
      <c r="CAO4" s="124"/>
      <c r="CAP4" s="124"/>
      <c r="CAQ4" s="124"/>
      <c r="CAR4" s="124"/>
      <c r="CAS4" s="124"/>
      <c r="CAT4" s="124"/>
      <c r="CAU4" s="124"/>
      <c r="CAV4" s="124"/>
      <c r="CAW4" s="124"/>
      <c r="CAX4" s="124"/>
      <c r="CAY4" s="124"/>
      <c r="CAZ4" s="124"/>
      <c r="CBA4" s="124"/>
      <c r="CBB4" s="124"/>
      <c r="CBC4" s="124"/>
      <c r="CBD4" s="124"/>
      <c r="CBE4" s="124"/>
      <c r="CBF4" s="124"/>
      <c r="CBG4" s="124"/>
      <c r="CBH4" s="124"/>
      <c r="CBI4" s="124"/>
      <c r="CBJ4" s="124"/>
      <c r="CBK4" s="124"/>
      <c r="CBL4" s="124"/>
      <c r="CBM4" s="124"/>
      <c r="CBN4" s="124"/>
      <c r="CBO4" s="124"/>
      <c r="CBP4" s="124"/>
      <c r="CBQ4" s="124"/>
      <c r="CBR4" s="124"/>
      <c r="CBS4" s="124"/>
      <c r="CBT4" s="124"/>
      <c r="CBU4" s="124"/>
      <c r="CBV4" s="124"/>
      <c r="CBW4" s="124"/>
      <c r="CBX4" s="124"/>
      <c r="CBY4" s="124"/>
      <c r="CBZ4" s="124"/>
      <c r="CCA4" s="124"/>
      <c r="CCB4" s="124"/>
      <c r="CCC4" s="124"/>
      <c r="CCD4" s="124"/>
      <c r="CCE4" s="124"/>
      <c r="CCF4" s="124"/>
      <c r="CCG4" s="124"/>
      <c r="CCH4" s="124"/>
      <c r="CCI4" s="124"/>
      <c r="CCJ4" s="124"/>
      <c r="CCK4" s="124"/>
      <c r="CCL4" s="124"/>
      <c r="CCM4" s="124"/>
      <c r="CCN4" s="124"/>
      <c r="CCO4" s="124"/>
      <c r="CCP4" s="124"/>
      <c r="CCQ4" s="124"/>
      <c r="CCR4" s="124"/>
      <c r="CCS4" s="124"/>
      <c r="CCT4" s="124"/>
      <c r="CCU4" s="124"/>
      <c r="CCV4" s="124"/>
      <c r="CCW4" s="124"/>
      <c r="CCX4" s="124"/>
      <c r="CCY4" s="124"/>
      <c r="CCZ4" s="124"/>
      <c r="CDA4" s="124"/>
      <c r="CDB4" s="124"/>
      <c r="CDC4" s="124"/>
      <c r="CDD4" s="124"/>
      <c r="CDE4" s="124"/>
      <c r="CDF4" s="124"/>
      <c r="CDG4" s="124"/>
      <c r="CDH4" s="124"/>
      <c r="CDI4" s="124"/>
      <c r="CDJ4" s="124"/>
      <c r="CDK4" s="124"/>
      <c r="CDL4" s="124"/>
      <c r="CDM4" s="124"/>
      <c r="CDN4" s="124"/>
      <c r="CDO4" s="124"/>
      <c r="CDP4" s="124"/>
      <c r="CDQ4" s="124"/>
      <c r="CDR4" s="124"/>
      <c r="CDS4" s="124"/>
      <c r="CDT4" s="124"/>
      <c r="CDU4" s="124"/>
      <c r="CDV4" s="124"/>
      <c r="CDW4" s="124"/>
      <c r="CDX4" s="124"/>
      <c r="CDY4" s="124"/>
      <c r="CDZ4" s="124"/>
      <c r="CEA4" s="124"/>
      <c r="CEB4" s="124"/>
      <c r="CEC4" s="124"/>
      <c r="CED4" s="124"/>
      <c r="CEE4" s="124"/>
      <c r="CEF4" s="124"/>
      <c r="CEG4" s="124"/>
      <c r="CEH4" s="124"/>
      <c r="CEI4" s="124"/>
      <c r="CEJ4" s="124"/>
      <c r="CEK4" s="124"/>
      <c r="CEL4" s="124"/>
      <c r="CEM4" s="124"/>
      <c r="CEN4" s="124"/>
      <c r="CEO4" s="124"/>
      <c r="CEP4" s="124"/>
      <c r="CEQ4" s="124"/>
      <c r="CER4" s="124"/>
      <c r="CES4" s="124"/>
      <c r="CET4" s="124"/>
      <c r="CEU4" s="124"/>
      <c r="CEV4" s="124"/>
      <c r="CEW4" s="124"/>
      <c r="CEX4" s="124"/>
      <c r="CEY4" s="124"/>
      <c r="CEZ4" s="124"/>
      <c r="CFA4" s="124"/>
      <c r="CFB4" s="124"/>
      <c r="CFC4" s="124"/>
      <c r="CFD4" s="124"/>
      <c r="CFE4" s="124"/>
      <c r="CFF4" s="124"/>
      <c r="CFG4" s="124"/>
      <c r="CFH4" s="124"/>
      <c r="CFI4" s="124"/>
      <c r="CFJ4" s="124"/>
      <c r="CFK4" s="124"/>
      <c r="CFL4" s="124"/>
      <c r="CFM4" s="124"/>
      <c r="CFN4" s="124"/>
      <c r="CFO4" s="124"/>
      <c r="CFP4" s="124"/>
      <c r="CFQ4" s="124"/>
      <c r="CFR4" s="124"/>
      <c r="CFS4" s="124"/>
      <c r="CFT4" s="124"/>
      <c r="CFU4" s="124"/>
      <c r="CFV4" s="124"/>
      <c r="CFW4" s="124"/>
      <c r="CFX4" s="124"/>
      <c r="CFY4" s="124"/>
      <c r="CFZ4" s="124"/>
      <c r="CGA4" s="124"/>
      <c r="CGB4" s="124"/>
      <c r="CGC4" s="124"/>
      <c r="CGD4" s="124"/>
      <c r="CGE4" s="124"/>
      <c r="CGF4" s="124"/>
      <c r="CGG4" s="124"/>
      <c r="CGH4" s="124"/>
      <c r="CGI4" s="124"/>
      <c r="CGJ4" s="124"/>
      <c r="CGK4" s="124"/>
      <c r="CGL4" s="124"/>
      <c r="CGM4" s="124"/>
      <c r="CGN4" s="124"/>
      <c r="CGO4" s="124"/>
      <c r="CGP4" s="124"/>
      <c r="CGQ4" s="124"/>
      <c r="CGR4" s="124"/>
      <c r="CGS4" s="124"/>
      <c r="CGT4" s="124"/>
      <c r="CGU4" s="124"/>
      <c r="CGV4" s="124"/>
      <c r="CGW4" s="124"/>
      <c r="CGX4" s="124"/>
      <c r="CGY4" s="124"/>
      <c r="CGZ4" s="124"/>
      <c r="CHA4" s="124"/>
      <c r="CHB4" s="124"/>
      <c r="CHC4" s="124"/>
      <c r="CHD4" s="124"/>
      <c r="CHE4" s="124"/>
      <c r="CHF4" s="124"/>
      <c r="CHG4" s="124"/>
      <c r="CHH4" s="124"/>
      <c r="CHI4" s="124"/>
      <c r="CHJ4" s="124"/>
      <c r="CHK4" s="124"/>
      <c r="CHL4" s="124"/>
      <c r="CHM4" s="124"/>
      <c r="CHN4" s="124"/>
      <c r="CHO4" s="124"/>
      <c r="CHP4" s="124"/>
      <c r="CHQ4" s="124"/>
      <c r="CHR4" s="124"/>
      <c r="CHS4" s="124"/>
      <c r="CHT4" s="124"/>
      <c r="CHU4" s="124"/>
      <c r="CHV4" s="124"/>
      <c r="CHW4" s="124"/>
      <c r="CHX4" s="124"/>
      <c r="CHY4" s="124"/>
      <c r="CHZ4" s="124"/>
      <c r="CIA4" s="124"/>
      <c r="CIB4" s="124"/>
      <c r="CIC4" s="124"/>
      <c r="CID4" s="124"/>
      <c r="CIE4" s="124"/>
      <c r="CIF4" s="124"/>
      <c r="CIG4" s="124"/>
      <c r="CIH4" s="124"/>
      <c r="CII4" s="124"/>
      <c r="CIJ4" s="124"/>
      <c r="CIK4" s="124"/>
      <c r="CIL4" s="124"/>
      <c r="CIM4" s="124"/>
      <c r="CIN4" s="124"/>
      <c r="CIO4" s="124"/>
      <c r="CIP4" s="124"/>
      <c r="CIQ4" s="124"/>
      <c r="CIR4" s="124"/>
      <c r="CIS4" s="124"/>
      <c r="CIT4" s="124"/>
      <c r="CIU4" s="124"/>
      <c r="CIV4" s="124"/>
      <c r="CIW4" s="124"/>
      <c r="CIX4" s="124"/>
      <c r="CIY4" s="124"/>
      <c r="CIZ4" s="124"/>
      <c r="CJA4" s="124"/>
      <c r="CJB4" s="124"/>
      <c r="CJC4" s="124"/>
      <c r="CJD4" s="124"/>
      <c r="CJE4" s="124"/>
      <c r="CJF4" s="124"/>
      <c r="CJG4" s="124"/>
      <c r="CJH4" s="124"/>
      <c r="CJI4" s="124"/>
      <c r="CJJ4" s="124"/>
      <c r="CJK4" s="124"/>
      <c r="CJL4" s="124"/>
      <c r="CJM4" s="124"/>
      <c r="CJN4" s="124"/>
      <c r="CJO4" s="124"/>
      <c r="CJP4" s="124"/>
      <c r="CJQ4" s="124"/>
      <c r="CJR4" s="124"/>
      <c r="CJS4" s="124"/>
      <c r="CJT4" s="124"/>
      <c r="CJU4" s="124"/>
      <c r="CJV4" s="124"/>
      <c r="CJW4" s="124"/>
      <c r="CJX4" s="124"/>
      <c r="CJY4" s="124"/>
      <c r="CJZ4" s="124"/>
      <c r="CKA4" s="124"/>
      <c r="CKB4" s="124"/>
      <c r="CKC4" s="124"/>
      <c r="CKD4" s="124"/>
      <c r="CKE4" s="124"/>
      <c r="CKF4" s="124"/>
      <c r="CKG4" s="124"/>
      <c r="CKH4" s="124"/>
      <c r="CKI4" s="124"/>
      <c r="CKJ4" s="124"/>
      <c r="CKK4" s="124"/>
      <c r="CKL4" s="124"/>
      <c r="CKM4" s="124"/>
      <c r="CKN4" s="124"/>
      <c r="CKO4" s="124"/>
      <c r="CKP4" s="124"/>
      <c r="CKQ4" s="124"/>
      <c r="CKR4" s="124"/>
      <c r="CKS4" s="124"/>
      <c r="CKT4" s="124"/>
      <c r="CKU4" s="124"/>
      <c r="CKV4" s="124"/>
      <c r="CKW4" s="124"/>
      <c r="CKX4" s="124"/>
      <c r="CKY4" s="124"/>
      <c r="CKZ4" s="124"/>
      <c r="CLA4" s="124"/>
      <c r="CLB4" s="124"/>
      <c r="CLC4" s="124"/>
      <c r="CLD4" s="124"/>
      <c r="CLE4" s="124"/>
      <c r="CLF4" s="124"/>
      <c r="CLG4" s="124"/>
      <c r="CLH4" s="124"/>
      <c r="CLI4" s="124"/>
      <c r="CLJ4" s="124"/>
      <c r="CLK4" s="124"/>
      <c r="CLL4" s="124"/>
      <c r="CLM4" s="124"/>
      <c r="CLN4" s="124"/>
      <c r="CLO4" s="124"/>
      <c r="CLP4" s="124"/>
      <c r="CLQ4" s="124"/>
      <c r="CLR4" s="124"/>
      <c r="CLS4" s="124"/>
      <c r="CLT4" s="124"/>
      <c r="CLU4" s="124"/>
      <c r="CLV4" s="124"/>
      <c r="CLW4" s="124"/>
      <c r="CLX4" s="124"/>
      <c r="CLY4" s="124"/>
      <c r="CLZ4" s="124"/>
      <c r="CMA4" s="124"/>
      <c r="CMB4" s="124"/>
      <c r="CMC4" s="124"/>
      <c r="CMD4" s="124"/>
      <c r="CME4" s="124"/>
      <c r="CMF4" s="124"/>
      <c r="CMG4" s="124"/>
      <c r="CMH4" s="124"/>
      <c r="CMI4" s="124"/>
      <c r="CMJ4" s="124"/>
      <c r="CMK4" s="124"/>
      <c r="CML4" s="124"/>
      <c r="CMM4" s="124"/>
      <c r="CMN4" s="124"/>
      <c r="CMO4" s="124"/>
      <c r="CMP4" s="124"/>
      <c r="CMQ4" s="124"/>
      <c r="CMR4" s="124"/>
      <c r="CMS4" s="124"/>
      <c r="CMT4" s="124"/>
      <c r="CMU4" s="124"/>
      <c r="CMV4" s="124"/>
      <c r="CMW4" s="124"/>
      <c r="CMX4" s="124"/>
      <c r="CMY4" s="124"/>
      <c r="CMZ4" s="124"/>
      <c r="CNA4" s="124"/>
      <c r="CNB4" s="124"/>
      <c r="CNC4" s="124"/>
      <c r="CND4" s="124"/>
      <c r="CNE4" s="124"/>
      <c r="CNF4" s="124"/>
      <c r="CNG4" s="124"/>
      <c r="CNH4" s="124"/>
      <c r="CNI4" s="124"/>
      <c r="CNJ4" s="124"/>
      <c r="CNK4" s="124"/>
      <c r="CNL4" s="124"/>
      <c r="CNM4" s="124"/>
      <c r="CNN4" s="124"/>
      <c r="CNO4" s="124"/>
      <c r="CNP4" s="124"/>
      <c r="CNQ4" s="124"/>
      <c r="CNR4" s="124"/>
      <c r="CNS4" s="124"/>
      <c r="CNT4" s="124"/>
      <c r="CNU4" s="124"/>
      <c r="CNV4" s="124"/>
      <c r="CNW4" s="124"/>
      <c r="CNX4" s="124"/>
      <c r="CNY4" s="124"/>
      <c r="CNZ4" s="124"/>
      <c r="COA4" s="124"/>
      <c r="COB4" s="124"/>
      <c r="COC4" s="124"/>
      <c r="COD4" s="124"/>
      <c r="COE4" s="124"/>
      <c r="COF4" s="124"/>
      <c r="COG4" s="124"/>
      <c r="COH4" s="124"/>
      <c r="COI4" s="124"/>
      <c r="COJ4" s="124"/>
      <c r="COK4" s="124"/>
      <c r="COL4" s="124"/>
      <c r="COM4" s="124"/>
      <c r="CON4" s="124"/>
      <c r="COO4" s="124"/>
      <c r="COP4" s="124"/>
      <c r="COQ4" s="124"/>
      <c r="COR4" s="124"/>
      <c r="COS4" s="124"/>
      <c r="COT4" s="124"/>
      <c r="COU4" s="124"/>
      <c r="COV4" s="124"/>
      <c r="COW4" s="124"/>
      <c r="COX4" s="124"/>
      <c r="COY4" s="124"/>
      <c r="COZ4" s="124"/>
      <c r="CPA4" s="124"/>
      <c r="CPB4" s="124"/>
      <c r="CPC4" s="124"/>
      <c r="CPD4" s="124"/>
      <c r="CPE4" s="124"/>
      <c r="CPF4" s="124"/>
      <c r="CPG4" s="124"/>
      <c r="CPH4" s="124"/>
      <c r="CPI4" s="124"/>
      <c r="CPJ4" s="124"/>
      <c r="CPK4" s="124"/>
      <c r="CPL4" s="124"/>
      <c r="CPM4" s="124"/>
      <c r="CPN4" s="124"/>
      <c r="CPO4" s="124"/>
      <c r="CPP4" s="124"/>
      <c r="CPQ4" s="124"/>
      <c r="CPR4" s="124"/>
      <c r="CPS4" s="124"/>
      <c r="CPT4" s="124"/>
      <c r="CPU4" s="124"/>
      <c r="CPV4" s="124"/>
      <c r="CPW4" s="124"/>
      <c r="CPX4" s="124"/>
      <c r="CPY4" s="124"/>
      <c r="CPZ4" s="124"/>
      <c r="CQA4" s="124"/>
      <c r="CQB4" s="124"/>
      <c r="CQC4" s="124"/>
      <c r="CQD4" s="124"/>
      <c r="CQE4" s="124"/>
      <c r="CQF4" s="124"/>
      <c r="CQG4" s="124"/>
      <c r="CQH4" s="124"/>
      <c r="CQI4" s="124"/>
      <c r="CQJ4" s="124"/>
      <c r="CQK4" s="124"/>
      <c r="CQL4" s="124"/>
      <c r="CQM4" s="124"/>
      <c r="CQN4" s="124"/>
      <c r="CQO4" s="124"/>
      <c r="CQP4" s="124"/>
      <c r="CQQ4" s="124"/>
      <c r="CQR4" s="124"/>
      <c r="CQS4" s="124"/>
      <c r="CQT4" s="124"/>
      <c r="CQU4" s="124"/>
      <c r="CQV4" s="124"/>
      <c r="CQW4" s="124"/>
      <c r="CQX4" s="124"/>
      <c r="CQY4" s="124"/>
      <c r="CQZ4" s="124"/>
      <c r="CRA4" s="124"/>
      <c r="CRB4" s="124"/>
      <c r="CRC4" s="124"/>
      <c r="CRD4" s="124"/>
      <c r="CRE4" s="124"/>
      <c r="CRF4" s="124"/>
      <c r="CRG4" s="124"/>
      <c r="CRH4" s="124"/>
      <c r="CRI4" s="124"/>
      <c r="CRJ4" s="124"/>
      <c r="CRK4" s="124"/>
      <c r="CRL4" s="124"/>
      <c r="CRM4" s="124"/>
      <c r="CRN4" s="124"/>
      <c r="CRO4" s="124"/>
      <c r="CRP4" s="124"/>
      <c r="CRQ4" s="124"/>
      <c r="CRR4" s="124"/>
      <c r="CRS4" s="124"/>
      <c r="CRT4" s="124"/>
      <c r="CRU4" s="124"/>
      <c r="CRV4" s="124"/>
      <c r="CRW4" s="124"/>
      <c r="CRX4" s="124"/>
      <c r="CRY4" s="124"/>
      <c r="CRZ4" s="124"/>
      <c r="CSA4" s="124"/>
      <c r="CSB4" s="124"/>
      <c r="CSC4" s="124"/>
      <c r="CSD4" s="124"/>
      <c r="CSE4" s="124"/>
      <c r="CSF4" s="124"/>
      <c r="CSG4" s="124"/>
      <c r="CSH4" s="124"/>
      <c r="CSI4" s="124"/>
      <c r="CSJ4" s="124"/>
      <c r="CSK4" s="124"/>
      <c r="CSL4" s="124"/>
      <c r="CSM4" s="124"/>
      <c r="CSN4" s="124"/>
      <c r="CSO4" s="124"/>
      <c r="CSP4" s="124"/>
      <c r="CSQ4" s="124"/>
      <c r="CSR4" s="124"/>
      <c r="CSS4" s="124"/>
      <c r="CST4" s="124"/>
      <c r="CSU4" s="124"/>
      <c r="CSV4" s="124"/>
      <c r="CSW4" s="124"/>
      <c r="CSX4" s="124"/>
      <c r="CSY4" s="124"/>
      <c r="CSZ4" s="124"/>
      <c r="CTA4" s="124"/>
      <c r="CTB4" s="124"/>
      <c r="CTC4" s="124"/>
      <c r="CTD4" s="124"/>
      <c r="CTE4" s="124"/>
      <c r="CTF4" s="124"/>
      <c r="CTG4" s="124"/>
      <c r="CTH4" s="124"/>
      <c r="CTI4" s="124"/>
      <c r="CTJ4" s="124"/>
      <c r="CTK4" s="124"/>
      <c r="CTL4" s="124"/>
      <c r="CTM4" s="124"/>
      <c r="CTN4" s="124"/>
      <c r="CTO4" s="124"/>
      <c r="CTP4" s="124"/>
      <c r="CTQ4" s="124"/>
      <c r="CTR4" s="124"/>
      <c r="CTS4" s="124"/>
      <c r="CTT4" s="124"/>
      <c r="CTU4" s="124"/>
      <c r="CTV4" s="124"/>
      <c r="CTW4" s="124"/>
      <c r="CTX4" s="124"/>
      <c r="CTY4" s="124"/>
      <c r="CTZ4" s="124"/>
      <c r="CUA4" s="124"/>
      <c r="CUB4" s="124"/>
      <c r="CUC4" s="124"/>
      <c r="CUD4" s="124"/>
      <c r="CUE4" s="124"/>
      <c r="CUF4" s="124"/>
      <c r="CUG4" s="124"/>
      <c r="CUH4" s="124"/>
      <c r="CUI4" s="124"/>
      <c r="CUJ4" s="124"/>
      <c r="CUK4" s="124"/>
      <c r="CUL4" s="124"/>
      <c r="CUM4" s="124"/>
      <c r="CUN4" s="124"/>
      <c r="CUO4" s="124"/>
      <c r="CUP4" s="124"/>
      <c r="CUQ4" s="124"/>
      <c r="CUR4" s="124"/>
      <c r="CUS4" s="124"/>
      <c r="CUT4" s="124"/>
      <c r="CUU4" s="124"/>
      <c r="CUV4" s="124"/>
      <c r="CUW4" s="124"/>
      <c r="CUX4" s="124"/>
      <c r="CUY4" s="124"/>
      <c r="CUZ4" s="124"/>
      <c r="CVA4" s="124"/>
      <c r="CVB4" s="124"/>
      <c r="CVC4" s="124"/>
      <c r="CVD4" s="124"/>
      <c r="CVE4" s="124"/>
      <c r="CVF4" s="124"/>
      <c r="CVG4" s="124"/>
      <c r="CVH4" s="124"/>
      <c r="CVI4" s="124"/>
      <c r="CVJ4" s="124"/>
      <c r="CVK4" s="124"/>
      <c r="CVL4" s="124"/>
      <c r="CVM4" s="124"/>
      <c r="CVN4" s="124"/>
      <c r="CVO4" s="124"/>
      <c r="CVP4" s="124"/>
      <c r="CVQ4" s="124"/>
      <c r="CVR4" s="124"/>
      <c r="CVS4" s="124"/>
      <c r="CVT4" s="124"/>
      <c r="CVU4" s="124"/>
      <c r="CVV4" s="124"/>
      <c r="CVW4" s="124"/>
      <c r="CVX4" s="124"/>
      <c r="CVY4" s="124"/>
      <c r="CVZ4" s="124"/>
      <c r="CWA4" s="124"/>
      <c r="CWB4" s="124"/>
      <c r="CWC4" s="124"/>
      <c r="CWD4" s="124"/>
      <c r="CWE4" s="124"/>
      <c r="CWF4" s="124"/>
      <c r="CWG4" s="124"/>
      <c r="CWH4" s="124"/>
      <c r="CWI4" s="124"/>
      <c r="CWJ4" s="124"/>
      <c r="CWK4" s="124"/>
      <c r="CWL4" s="124"/>
      <c r="CWM4" s="124"/>
      <c r="CWN4" s="124"/>
      <c r="CWO4" s="124"/>
      <c r="CWP4" s="124"/>
      <c r="CWQ4" s="124"/>
      <c r="CWR4" s="124"/>
      <c r="CWS4" s="124"/>
      <c r="CWT4" s="124"/>
      <c r="CWU4" s="124"/>
      <c r="CWV4" s="124"/>
      <c r="CWW4" s="124"/>
      <c r="CWX4" s="124"/>
      <c r="CWY4" s="124"/>
      <c r="CWZ4" s="124"/>
      <c r="CXA4" s="124"/>
      <c r="CXB4" s="124"/>
      <c r="CXC4" s="124"/>
      <c r="CXD4" s="124"/>
      <c r="CXE4" s="124"/>
      <c r="CXF4" s="124"/>
      <c r="CXG4" s="124"/>
      <c r="CXH4" s="124"/>
      <c r="CXI4" s="124"/>
      <c r="CXJ4" s="124"/>
      <c r="CXK4" s="124"/>
      <c r="CXL4" s="124"/>
      <c r="CXM4" s="124"/>
      <c r="CXN4" s="124"/>
      <c r="CXO4" s="124"/>
      <c r="CXP4" s="124"/>
      <c r="CXQ4" s="124"/>
      <c r="CXR4" s="124"/>
      <c r="CXS4" s="124"/>
      <c r="CXT4" s="124"/>
      <c r="CXU4" s="124"/>
      <c r="CXV4" s="124"/>
      <c r="CXW4" s="124"/>
      <c r="CXX4" s="124"/>
      <c r="CXY4" s="124"/>
      <c r="CXZ4" s="124"/>
      <c r="CYA4" s="124"/>
      <c r="CYB4" s="124"/>
      <c r="CYC4" s="124"/>
      <c r="CYD4" s="124"/>
      <c r="CYE4" s="124"/>
      <c r="CYF4" s="124"/>
      <c r="CYG4" s="124"/>
      <c r="CYH4" s="124"/>
      <c r="CYI4" s="124"/>
      <c r="CYJ4" s="124"/>
      <c r="CYK4" s="124"/>
      <c r="CYL4" s="124"/>
      <c r="CYM4" s="124"/>
      <c r="CYN4" s="124"/>
      <c r="CYO4" s="124"/>
      <c r="CYP4" s="124"/>
      <c r="CYQ4" s="124"/>
      <c r="CYR4" s="124"/>
      <c r="CYS4" s="124"/>
      <c r="CYT4" s="124"/>
      <c r="CYU4" s="124"/>
      <c r="CYV4" s="124"/>
      <c r="CYW4" s="124"/>
      <c r="CYX4" s="124"/>
      <c r="CYY4" s="124"/>
      <c r="CYZ4" s="124"/>
      <c r="CZA4" s="124"/>
      <c r="CZB4" s="124"/>
      <c r="CZC4" s="124"/>
      <c r="CZD4" s="124"/>
      <c r="CZE4" s="124"/>
      <c r="CZF4" s="124"/>
      <c r="CZG4" s="124"/>
      <c r="CZH4" s="124"/>
      <c r="CZI4" s="124"/>
      <c r="CZJ4" s="124"/>
      <c r="CZK4" s="124"/>
      <c r="CZL4" s="124"/>
      <c r="CZM4" s="124"/>
      <c r="CZN4" s="124"/>
      <c r="CZO4" s="124"/>
      <c r="CZP4" s="124"/>
      <c r="CZQ4" s="124"/>
      <c r="CZR4" s="124"/>
      <c r="CZS4" s="124"/>
      <c r="CZT4" s="124"/>
      <c r="CZU4" s="124"/>
      <c r="CZV4" s="124"/>
      <c r="CZW4" s="124"/>
      <c r="CZX4" s="124"/>
      <c r="CZY4" s="124"/>
      <c r="CZZ4" s="124"/>
      <c r="DAA4" s="124"/>
      <c r="DAB4" s="124"/>
      <c r="DAC4" s="124"/>
      <c r="DAD4" s="124"/>
      <c r="DAE4" s="124"/>
      <c r="DAF4" s="124"/>
      <c r="DAG4" s="124"/>
      <c r="DAH4" s="124"/>
      <c r="DAI4" s="124"/>
      <c r="DAJ4" s="124"/>
      <c r="DAK4" s="124"/>
      <c r="DAL4" s="124"/>
      <c r="DAM4" s="124"/>
      <c r="DAN4" s="124"/>
      <c r="DAO4" s="124"/>
      <c r="DAP4" s="124"/>
      <c r="DAQ4" s="124"/>
      <c r="DAR4" s="124"/>
      <c r="DAS4" s="124"/>
      <c r="DAT4" s="124"/>
      <c r="DAU4" s="124"/>
      <c r="DAV4" s="124"/>
      <c r="DAW4" s="124"/>
      <c r="DAX4" s="124"/>
      <c r="DAY4" s="124"/>
      <c r="DAZ4" s="124"/>
      <c r="DBA4" s="124"/>
      <c r="DBB4" s="124"/>
      <c r="DBC4" s="124"/>
      <c r="DBD4" s="124"/>
      <c r="DBE4" s="124"/>
      <c r="DBF4" s="124"/>
      <c r="DBG4" s="124"/>
      <c r="DBH4" s="124"/>
      <c r="DBI4" s="124"/>
      <c r="DBJ4" s="124"/>
      <c r="DBK4" s="124"/>
      <c r="DBL4" s="124"/>
      <c r="DBM4" s="124"/>
      <c r="DBN4" s="124"/>
      <c r="DBO4" s="124"/>
      <c r="DBP4" s="124"/>
      <c r="DBQ4" s="124"/>
      <c r="DBR4" s="124"/>
      <c r="DBS4" s="124"/>
      <c r="DBT4" s="124"/>
      <c r="DBU4" s="124"/>
      <c r="DBV4" s="124"/>
      <c r="DBW4" s="124"/>
      <c r="DBX4" s="124"/>
      <c r="DBY4" s="124"/>
      <c r="DBZ4" s="124"/>
      <c r="DCA4" s="124"/>
      <c r="DCB4" s="124"/>
      <c r="DCC4" s="124"/>
      <c r="DCD4" s="124"/>
      <c r="DCE4" s="124"/>
      <c r="DCF4" s="124"/>
      <c r="DCG4" s="124"/>
      <c r="DCH4" s="124"/>
      <c r="DCI4" s="124"/>
      <c r="DCJ4" s="124"/>
      <c r="DCK4" s="124"/>
      <c r="DCL4" s="124"/>
      <c r="DCM4" s="124"/>
      <c r="DCN4" s="124"/>
      <c r="DCO4" s="124"/>
      <c r="DCP4" s="124"/>
      <c r="DCQ4" s="124"/>
      <c r="DCR4" s="124"/>
      <c r="DCS4" s="124"/>
      <c r="DCT4" s="124"/>
      <c r="DCU4" s="124"/>
      <c r="DCV4" s="124"/>
      <c r="DCW4" s="124"/>
      <c r="DCX4" s="124"/>
      <c r="DCY4" s="124"/>
      <c r="DCZ4" s="124"/>
      <c r="DDA4" s="124"/>
      <c r="DDB4" s="124"/>
      <c r="DDC4" s="124"/>
      <c r="DDD4" s="124"/>
      <c r="DDE4" s="124"/>
      <c r="DDF4" s="124"/>
      <c r="DDG4" s="124"/>
      <c r="DDH4" s="124"/>
      <c r="DDI4" s="124"/>
      <c r="DDJ4" s="124"/>
      <c r="DDK4" s="124"/>
      <c r="DDL4" s="124"/>
      <c r="DDM4" s="124"/>
      <c r="DDN4" s="124"/>
      <c r="DDO4" s="124"/>
      <c r="DDP4" s="124"/>
      <c r="DDQ4" s="124"/>
      <c r="DDR4" s="124"/>
      <c r="DDS4" s="124"/>
      <c r="DDT4" s="124"/>
      <c r="DDU4" s="124"/>
      <c r="DDV4" s="124"/>
      <c r="DDW4" s="124"/>
      <c r="DDX4" s="124"/>
      <c r="DDY4" s="124"/>
      <c r="DDZ4" s="124"/>
      <c r="DEA4" s="124"/>
      <c r="DEB4" s="124"/>
      <c r="DEC4" s="124"/>
      <c r="DED4" s="124"/>
      <c r="DEE4" s="124"/>
      <c r="DEF4" s="124"/>
      <c r="DEG4" s="124"/>
      <c r="DEH4" s="124"/>
      <c r="DEI4" s="124"/>
      <c r="DEJ4" s="124"/>
      <c r="DEK4" s="124"/>
      <c r="DEL4" s="124"/>
      <c r="DEM4" s="124"/>
      <c r="DEN4" s="124"/>
      <c r="DEO4" s="124"/>
      <c r="DEP4" s="124"/>
      <c r="DEQ4" s="124"/>
      <c r="DER4" s="124"/>
      <c r="DES4" s="124"/>
      <c r="DET4" s="124"/>
      <c r="DEU4" s="124"/>
      <c r="DEV4" s="124"/>
      <c r="DEW4" s="124"/>
      <c r="DEX4" s="124"/>
      <c r="DEY4" s="124"/>
      <c r="DEZ4" s="124"/>
      <c r="DFA4" s="124"/>
      <c r="DFB4" s="124"/>
      <c r="DFC4" s="124"/>
      <c r="DFD4" s="124"/>
      <c r="DFE4" s="124"/>
      <c r="DFF4" s="124"/>
      <c r="DFG4" s="124"/>
      <c r="DFH4" s="124"/>
      <c r="DFI4" s="124"/>
      <c r="DFJ4" s="124"/>
      <c r="DFK4" s="124"/>
      <c r="DFL4" s="124"/>
      <c r="DFM4" s="124"/>
      <c r="DFN4" s="124"/>
      <c r="DFO4" s="124"/>
      <c r="DFP4" s="124"/>
      <c r="DFQ4" s="124"/>
      <c r="DFR4" s="124"/>
      <c r="DFS4" s="124"/>
      <c r="DFT4" s="124"/>
      <c r="DFU4" s="124"/>
      <c r="DFV4" s="124"/>
      <c r="DFW4" s="124"/>
      <c r="DFX4" s="124"/>
      <c r="DFY4" s="124"/>
      <c r="DFZ4" s="124"/>
      <c r="DGA4" s="124"/>
      <c r="DGB4" s="124"/>
      <c r="DGC4" s="124"/>
      <c r="DGD4" s="124"/>
      <c r="DGE4" s="124"/>
      <c r="DGF4" s="124"/>
      <c r="DGG4" s="124"/>
      <c r="DGH4" s="124"/>
      <c r="DGI4" s="124"/>
      <c r="DGJ4" s="124"/>
      <c r="DGK4" s="124"/>
      <c r="DGL4" s="124"/>
      <c r="DGM4" s="124"/>
      <c r="DGN4" s="124"/>
      <c r="DGO4" s="124"/>
      <c r="DGP4" s="124"/>
      <c r="DGQ4" s="124"/>
      <c r="DGR4" s="124"/>
      <c r="DGS4" s="124"/>
      <c r="DGT4" s="124"/>
      <c r="DGU4" s="124"/>
      <c r="DGV4" s="124"/>
      <c r="DGW4" s="124"/>
      <c r="DGX4" s="124"/>
      <c r="DGY4" s="124"/>
      <c r="DGZ4" s="124"/>
      <c r="DHA4" s="124"/>
      <c r="DHB4" s="124"/>
      <c r="DHC4" s="124"/>
      <c r="DHD4" s="124"/>
      <c r="DHE4" s="124"/>
      <c r="DHF4" s="124"/>
      <c r="DHG4" s="124"/>
      <c r="DHH4" s="124"/>
      <c r="DHI4" s="124"/>
      <c r="DHJ4" s="124"/>
      <c r="DHK4" s="124"/>
      <c r="DHL4" s="124"/>
      <c r="DHM4" s="124"/>
      <c r="DHN4" s="124"/>
      <c r="DHO4" s="124"/>
      <c r="DHP4" s="124"/>
      <c r="DHQ4" s="124"/>
      <c r="DHR4" s="124"/>
      <c r="DHS4" s="124"/>
      <c r="DHT4" s="124"/>
      <c r="DHU4" s="124"/>
      <c r="DHV4" s="124"/>
      <c r="DHW4" s="124"/>
      <c r="DHX4" s="124"/>
      <c r="DHY4" s="124"/>
      <c r="DHZ4" s="124"/>
      <c r="DIA4" s="124"/>
      <c r="DIB4" s="124"/>
      <c r="DIC4" s="124"/>
      <c r="DID4" s="124"/>
      <c r="DIE4" s="124"/>
      <c r="DIF4" s="124"/>
      <c r="DIG4" s="124"/>
      <c r="DIH4" s="124"/>
      <c r="DII4" s="124"/>
      <c r="DIJ4" s="124"/>
      <c r="DIK4" s="124"/>
      <c r="DIL4" s="124"/>
      <c r="DIM4" s="124"/>
      <c r="DIN4" s="124"/>
      <c r="DIO4" s="124"/>
      <c r="DIP4" s="124"/>
      <c r="DIQ4" s="124"/>
      <c r="DIR4" s="124"/>
      <c r="DIS4" s="124"/>
      <c r="DIT4" s="124"/>
      <c r="DIU4" s="124"/>
      <c r="DIV4" s="124"/>
      <c r="DIW4" s="124"/>
      <c r="DIX4" s="124"/>
      <c r="DIY4" s="124"/>
      <c r="DIZ4" s="124"/>
      <c r="DJA4" s="124"/>
      <c r="DJB4" s="124"/>
      <c r="DJC4" s="124"/>
      <c r="DJD4" s="124"/>
      <c r="DJE4" s="124"/>
      <c r="DJF4" s="124"/>
      <c r="DJG4" s="124"/>
      <c r="DJH4" s="124"/>
      <c r="DJI4" s="124"/>
      <c r="DJJ4" s="124"/>
      <c r="DJK4" s="124"/>
      <c r="DJL4" s="124"/>
      <c r="DJM4" s="124"/>
      <c r="DJN4" s="124"/>
      <c r="DJO4" s="124"/>
      <c r="DJP4" s="124"/>
      <c r="DJQ4" s="124"/>
      <c r="DJR4" s="124"/>
      <c r="DJS4" s="124"/>
      <c r="DJT4" s="124"/>
      <c r="DJU4" s="124"/>
      <c r="DJV4" s="124"/>
      <c r="DJW4" s="124"/>
      <c r="DJX4" s="124"/>
      <c r="DJY4" s="124"/>
      <c r="DJZ4" s="124"/>
      <c r="DKA4" s="124"/>
      <c r="DKB4" s="124"/>
      <c r="DKC4" s="124"/>
      <c r="DKD4" s="124"/>
      <c r="DKE4" s="124"/>
      <c r="DKF4" s="124"/>
      <c r="DKG4" s="124"/>
      <c r="DKH4" s="124"/>
      <c r="DKI4" s="124"/>
      <c r="DKJ4" s="124"/>
      <c r="DKK4" s="124"/>
      <c r="DKL4" s="124"/>
      <c r="DKM4" s="124"/>
      <c r="DKN4" s="124"/>
      <c r="DKO4" s="124"/>
      <c r="DKP4" s="124"/>
      <c r="DKQ4" s="124"/>
      <c r="DKR4" s="124"/>
      <c r="DKS4" s="124"/>
      <c r="DKT4" s="124"/>
      <c r="DKU4" s="124"/>
      <c r="DKV4" s="124"/>
      <c r="DKW4" s="124"/>
      <c r="DKX4" s="124"/>
      <c r="DKY4" s="124"/>
      <c r="DKZ4" s="124"/>
      <c r="DLA4" s="124"/>
      <c r="DLB4" s="124"/>
      <c r="DLC4" s="124"/>
      <c r="DLD4" s="124"/>
      <c r="DLE4" s="124"/>
      <c r="DLF4" s="124"/>
      <c r="DLG4" s="124"/>
      <c r="DLH4" s="124"/>
      <c r="DLI4" s="124"/>
      <c r="DLJ4" s="124"/>
      <c r="DLK4" s="124"/>
      <c r="DLL4" s="124"/>
      <c r="DLM4" s="124"/>
      <c r="DLN4" s="124"/>
      <c r="DLO4" s="124"/>
      <c r="DLP4" s="124"/>
      <c r="DLQ4" s="124"/>
      <c r="DLR4" s="124"/>
      <c r="DLS4" s="124"/>
      <c r="DLT4" s="124"/>
      <c r="DLU4" s="124"/>
      <c r="DLV4" s="124"/>
      <c r="DLW4" s="124"/>
      <c r="DLX4" s="124"/>
      <c r="DLY4" s="124"/>
      <c r="DLZ4" s="124"/>
      <c r="DMA4" s="124"/>
      <c r="DMB4" s="124"/>
      <c r="DMC4" s="124"/>
      <c r="DMD4" s="124"/>
      <c r="DME4" s="124"/>
      <c r="DMF4" s="124"/>
      <c r="DMG4" s="124"/>
      <c r="DMH4" s="124"/>
      <c r="DMI4" s="124"/>
      <c r="DMJ4" s="124"/>
      <c r="DMK4" s="124"/>
      <c r="DML4" s="124"/>
      <c r="DMM4" s="124"/>
      <c r="DMN4" s="124"/>
      <c r="DMO4" s="124"/>
      <c r="DMP4" s="124"/>
      <c r="DMQ4" s="124"/>
      <c r="DMR4" s="124"/>
      <c r="DMS4" s="124"/>
      <c r="DMT4" s="124"/>
      <c r="DMU4" s="124"/>
      <c r="DMV4" s="124"/>
      <c r="DMW4" s="124"/>
      <c r="DMX4" s="124"/>
      <c r="DMY4" s="124"/>
      <c r="DMZ4" s="124"/>
      <c r="DNA4" s="124"/>
      <c r="DNB4" s="124"/>
      <c r="DNC4" s="124"/>
      <c r="DND4" s="124"/>
      <c r="DNE4" s="124"/>
      <c r="DNF4" s="124"/>
      <c r="DNG4" s="124"/>
      <c r="DNH4" s="124"/>
      <c r="DNI4" s="124"/>
      <c r="DNJ4" s="124"/>
      <c r="DNK4" s="124"/>
      <c r="DNL4" s="124"/>
      <c r="DNM4" s="124"/>
      <c r="DNN4" s="124"/>
      <c r="DNO4" s="124"/>
      <c r="DNP4" s="124"/>
      <c r="DNQ4" s="124"/>
      <c r="DNR4" s="124"/>
      <c r="DNS4" s="124"/>
      <c r="DNT4" s="124"/>
      <c r="DNU4" s="124"/>
      <c r="DNV4" s="124"/>
      <c r="DNW4" s="124"/>
      <c r="DNX4" s="124"/>
      <c r="DNY4" s="124"/>
      <c r="DNZ4" s="124"/>
      <c r="DOA4" s="124"/>
      <c r="DOB4" s="124"/>
      <c r="DOC4" s="124"/>
      <c r="DOD4" s="124"/>
      <c r="DOE4" s="124"/>
      <c r="DOF4" s="124"/>
      <c r="DOG4" s="124"/>
      <c r="DOH4" s="124"/>
      <c r="DOI4" s="124"/>
      <c r="DOJ4" s="124"/>
      <c r="DOK4" s="124"/>
      <c r="DOL4" s="124"/>
      <c r="DOM4" s="124"/>
      <c r="DON4" s="124"/>
      <c r="DOO4" s="124"/>
      <c r="DOP4" s="124"/>
      <c r="DOQ4" s="124"/>
      <c r="DOR4" s="124"/>
      <c r="DOS4" s="124"/>
      <c r="DOT4" s="124"/>
      <c r="DOU4" s="124"/>
      <c r="DOV4" s="124"/>
      <c r="DOW4" s="124"/>
      <c r="DOX4" s="124"/>
      <c r="DOY4" s="124"/>
      <c r="DOZ4" s="124"/>
      <c r="DPA4" s="124"/>
      <c r="DPB4" s="124"/>
      <c r="DPC4" s="124"/>
      <c r="DPD4" s="124"/>
      <c r="DPE4" s="124"/>
      <c r="DPF4" s="124"/>
      <c r="DPG4" s="124"/>
      <c r="DPH4" s="124"/>
      <c r="DPI4" s="124"/>
      <c r="DPJ4" s="124"/>
      <c r="DPK4" s="124"/>
      <c r="DPL4" s="124"/>
      <c r="DPM4" s="124"/>
      <c r="DPN4" s="124"/>
      <c r="DPO4" s="124"/>
      <c r="DPP4" s="124"/>
      <c r="DPQ4" s="124"/>
      <c r="DPR4" s="124"/>
      <c r="DPS4" s="124"/>
      <c r="DPT4" s="124"/>
      <c r="DPU4" s="124"/>
      <c r="DPV4" s="124"/>
      <c r="DPW4" s="124"/>
      <c r="DPX4" s="124"/>
      <c r="DPY4" s="124"/>
      <c r="DPZ4" s="124"/>
      <c r="DQA4" s="124"/>
      <c r="DQB4" s="124"/>
      <c r="DQC4" s="124"/>
      <c r="DQD4" s="124"/>
      <c r="DQE4" s="124"/>
      <c r="DQF4" s="124"/>
      <c r="DQG4" s="124"/>
      <c r="DQH4" s="124"/>
      <c r="DQI4" s="124"/>
      <c r="DQJ4" s="124"/>
      <c r="DQK4" s="124"/>
      <c r="DQL4" s="124"/>
      <c r="DQM4" s="124"/>
      <c r="DQN4" s="124"/>
      <c r="DQO4" s="124"/>
      <c r="DQP4" s="124"/>
      <c r="DQQ4" s="124"/>
      <c r="DQR4" s="124"/>
      <c r="DQS4" s="124"/>
      <c r="DQT4" s="124"/>
      <c r="DQU4" s="124"/>
      <c r="DQV4" s="124"/>
      <c r="DQW4" s="124"/>
      <c r="DQX4" s="124"/>
      <c r="DQY4" s="124"/>
      <c r="DQZ4" s="124"/>
      <c r="DRA4" s="124"/>
      <c r="DRB4" s="124"/>
      <c r="DRC4" s="124"/>
      <c r="DRD4" s="124"/>
      <c r="DRE4" s="124"/>
      <c r="DRF4" s="124"/>
      <c r="DRG4" s="124"/>
      <c r="DRH4" s="124"/>
      <c r="DRI4" s="124"/>
      <c r="DRJ4" s="124"/>
      <c r="DRK4" s="124"/>
      <c r="DRL4" s="124"/>
      <c r="DRM4" s="124"/>
      <c r="DRN4" s="124"/>
      <c r="DRO4" s="124"/>
      <c r="DRP4" s="124"/>
      <c r="DRQ4" s="124"/>
      <c r="DRR4" s="124"/>
      <c r="DRS4" s="124"/>
      <c r="DRT4" s="124"/>
      <c r="DRU4" s="124"/>
      <c r="DRV4" s="124"/>
      <c r="DRW4" s="124"/>
      <c r="DRX4" s="124"/>
      <c r="DRY4" s="124"/>
      <c r="DRZ4" s="124"/>
      <c r="DSA4" s="124"/>
      <c r="DSB4" s="124"/>
      <c r="DSC4" s="124"/>
      <c r="DSD4" s="124"/>
      <c r="DSE4" s="124"/>
      <c r="DSF4" s="124"/>
      <c r="DSG4" s="124"/>
      <c r="DSH4" s="124"/>
      <c r="DSI4" s="124"/>
      <c r="DSJ4" s="124"/>
      <c r="DSK4" s="124"/>
      <c r="DSL4" s="124"/>
      <c r="DSM4" s="124"/>
      <c r="DSN4" s="124"/>
      <c r="DSO4" s="124"/>
      <c r="DSP4" s="124"/>
      <c r="DSQ4" s="124"/>
      <c r="DSR4" s="124"/>
      <c r="DSS4" s="124"/>
      <c r="DST4" s="124"/>
      <c r="DSU4" s="124"/>
      <c r="DSV4" s="124"/>
      <c r="DSW4" s="124"/>
      <c r="DSX4" s="124"/>
      <c r="DSY4" s="124"/>
      <c r="DSZ4" s="124"/>
      <c r="DTA4" s="124"/>
      <c r="DTB4" s="124"/>
      <c r="DTC4" s="124"/>
      <c r="DTD4" s="124"/>
      <c r="DTE4" s="124"/>
      <c r="DTF4" s="124"/>
      <c r="DTG4" s="124"/>
      <c r="DTH4" s="124"/>
      <c r="DTI4" s="124"/>
      <c r="DTJ4" s="124"/>
      <c r="DTK4" s="124"/>
      <c r="DTL4" s="124"/>
      <c r="DTM4" s="124"/>
      <c r="DTN4" s="124"/>
      <c r="DTO4" s="124"/>
      <c r="DTP4" s="124"/>
      <c r="DTQ4" s="124"/>
      <c r="DTR4" s="124"/>
      <c r="DTS4" s="124"/>
      <c r="DTT4" s="124"/>
      <c r="DTU4" s="124"/>
      <c r="DTV4" s="124"/>
      <c r="DTW4" s="124"/>
      <c r="DTX4" s="124"/>
      <c r="DTY4" s="124"/>
      <c r="DTZ4" s="124"/>
      <c r="DUA4" s="124"/>
      <c r="DUB4" s="124"/>
      <c r="DUC4" s="124"/>
      <c r="DUD4" s="124"/>
      <c r="DUE4" s="124"/>
      <c r="DUF4" s="124"/>
      <c r="DUG4" s="124"/>
      <c r="DUH4" s="124"/>
      <c r="DUI4" s="124"/>
      <c r="DUJ4" s="124"/>
      <c r="DUK4" s="124"/>
      <c r="DUL4" s="124"/>
      <c r="DUM4" s="124"/>
      <c r="DUN4" s="124"/>
      <c r="DUO4" s="124"/>
      <c r="DUP4" s="124"/>
      <c r="DUQ4" s="124"/>
      <c r="DUR4" s="124"/>
      <c r="DUS4" s="124"/>
      <c r="DUT4" s="124"/>
      <c r="DUU4" s="124"/>
      <c r="DUV4" s="124"/>
      <c r="DUW4" s="124"/>
      <c r="DUX4" s="124"/>
      <c r="DUY4" s="124"/>
      <c r="DUZ4" s="124"/>
      <c r="DVA4" s="124"/>
      <c r="DVB4" s="124"/>
      <c r="DVC4" s="124"/>
      <c r="DVD4" s="124"/>
      <c r="DVE4" s="124"/>
      <c r="DVF4" s="124"/>
      <c r="DVG4" s="124"/>
      <c r="DVH4" s="124"/>
      <c r="DVI4" s="124"/>
      <c r="DVJ4" s="124"/>
      <c r="DVK4" s="124"/>
      <c r="DVL4" s="124"/>
      <c r="DVM4" s="124"/>
      <c r="DVN4" s="124"/>
      <c r="DVO4" s="124"/>
      <c r="DVP4" s="124"/>
      <c r="DVQ4" s="124"/>
      <c r="DVR4" s="124"/>
      <c r="DVS4" s="124"/>
      <c r="DVT4" s="124"/>
      <c r="DVU4" s="124"/>
      <c r="DVV4" s="124"/>
      <c r="DVW4" s="124"/>
      <c r="DVX4" s="124"/>
      <c r="DVY4" s="124"/>
      <c r="DVZ4" s="124"/>
      <c r="DWA4" s="124"/>
      <c r="DWB4" s="124"/>
      <c r="DWC4" s="124"/>
      <c r="DWD4" s="124"/>
      <c r="DWE4" s="124"/>
      <c r="DWF4" s="124"/>
      <c r="DWG4" s="124"/>
      <c r="DWH4" s="124"/>
      <c r="DWI4" s="124"/>
      <c r="DWJ4" s="124"/>
      <c r="DWK4" s="124"/>
      <c r="DWL4" s="124"/>
      <c r="DWM4" s="124"/>
      <c r="DWN4" s="124"/>
      <c r="DWO4" s="124"/>
      <c r="DWP4" s="124"/>
      <c r="DWQ4" s="124"/>
      <c r="DWR4" s="124"/>
      <c r="DWS4" s="124"/>
      <c r="DWT4" s="124"/>
      <c r="DWU4" s="124"/>
      <c r="DWV4" s="124"/>
      <c r="DWW4" s="124"/>
      <c r="DWX4" s="124"/>
      <c r="DWY4" s="124"/>
      <c r="DWZ4" s="124"/>
      <c r="DXA4" s="124"/>
      <c r="DXB4" s="124"/>
      <c r="DXC4" s="124"/>
      <c r="DXD4" s="124"/>
      <c r="DXE4" s="124"/>
      <c r="DXF4" s="124"/>
      <c r="DXG4" s="124"/>
      <c r="DXH4" s="124"/>
      <c r="DXI4" s="124"/>
      <c r="DXJ4" s="124"/>
      <c r="DXK4" s="124"/>
      <c r="DXL4" s="124"/>
      <c r="DXM4" s="124"/>
      <c r="DXN4" s="124"/>
      <c r="DXO4" s="124"/>
      <c r="DXP4" s="124"/>
      <c r="DXQ4" s="124"/>
      <c r="DXR4" s="124"/>
      <c r="DXS4" s="124"/>
      <c r="DXT4" s="124"/>
      <c r="DXU4" s="124"/>
      <c r="DXV4" s="124"/>
      <c r="DXW4" s="124"/>
      <c r="DXX4" s="124"/>
      <c r="DXY4" s="124"/>
      <c r="DXZ4" s="124"/>
      <c r="DYA4" s="124"/>
      <c r="DYB4" s="124"/>
      <c r="DYC4" s="124"/>
      <c r="DYD4" s="124"/>
      <c r="DYE4" s="124"/>
      <c r="DYF4" s="124"/>
      <c r="DYG4" s="124"/>
      <c r="DYH4" s="124"/>
      <c r="DYI4" s="124"/>
      <c r="DYJ4" s="124"/>
      <c r="DYK4" s="124"/>
      <c r="DYL4" s="124"/>
      <c r="DYM4" s="124"/>
      <c r="DYN4" s="124"/>
      <c r="DYO4" s="124"/>
      <c r="DYP4" s="124"/>
      <c r="DYQ4" s="124"/>
      <c r="DYR4" s="124"/>
      <c r="DYS4" s="124"/>
      <c r="DYT4" s="124"/>
      <c r="DYU4" s="124"/>
      <c r="DYV4" s="124"/>
      <c r="DYW4" s="124"/>
      <c r="DYX4" s="124"/>
      <c r="DYY4" s="124"/>
      <c r="DYZ4" s="124"/>
      <c r="DZA4" s="124"/>
      <c r="DZB4" s="124"/>
      <c r="DZC4" s="124"/>
      <c r="DZD4" s="124"/>
      <c r="DZE4" s="124"/>
      <c r="DZF4" s="124"/>
      <c r="DZG4" s="124"/>
      <c r="DZH4" s="124"/>
      <c r="DZI4" s="124"/>
      <c r="DZJ4" s="124"/>
      <c r="DZK4" s="124"/>
      <c r="DZL4" s="124"/>
      <c r="DZM4" s="124"/>
      <c r="DZN4" s="124"/>
      <c r="DZO4" s="124"/>
      <c r="DZP4" s="124"/>
      <c r="DZQ4" s="124"/>
      <c r="DZR4" s="124"/>
      <c r="DZS4" s="124"/>
      <c r="DZT4" s="124"/>
      <c r="DZU4" s="124"/>
      <c r="DZV4" s="124"/>
      <c r="DZW4" s="124"/>
      <c r="DZX4" s="124"/>
      <c r="DZY4" s="124"/>
      <c r="DZZ4" s="124"/>
      <c r="EAA4" s="124"/>
      <c r="EAB4" s="124"/>
      <c r="EAC4" s="124"/>
      <c r="EAD4" s="124"/>
      <c r="EAE4" s="124"/>
      <c r="EAF4" s="124"/>
      <c r="EAG4" s="124"/>
      <c r="EAH4" s="124"/>
      <c r="EAI4" s="124"/>
      <c r="EAJ4" s="124"/>
      <c r="EAK4" s="124"/>
      <c r="EAL4" s="124"/>
      <c r="EAM4" s="124"/>
      <c r="EAN4" s="124"/>
      <c r="EAO4" s="124"/>
      <c r="EAP4" s="124"/>
      <c r="EAQ4" s="124"/>
      <c r="EAR4" s="124"/>
      <c r="EAS4" s="124"/>
      <c r="EAT4" s="124"/>
      <c r="EAU4" s="124"/>
      <c r="EAV4" s="124"/>
      <c r="EAW4" s="124"/>
      <c r="EAX4" s="124"/>
      <c r="EAY4" s="124"/>
      <c r="EAZ4" s="124"/>
      <c r="EBA4" s="124"/>
      <c r="EBB4" s="124"/>
      <c r="EBC4" s="124"/>
      <c r="EBD4" s="124"/>
      <c r="EBE4" s="124"/>
      <c r="EBF4" s="124"/>
      <c r="EBG4" s="124"/>
      <c r="EBH4" s="124"/>
      <c r="EBI4" s="124"/>
      <c r="EBJ4" s="124"/>
      <c r="EBK4" s="124"/>
      <c r="EBL4" s="124"/>
      <c r="EBM4" s="124"/>
      <c r="EBN4" s="124"/>
      <c r="EBO4" s="124"/>
      <c r="EBP4" s="124"/>
      <c r="EBQ4" s="124"/>
      <c r="EBR4" s="124"/>
      <c r="EBS4" s="124"/>
      <c r="EBT4" s="124"/>
      <c r="EBU4" s="124"/>
      <c r="EBV4" s="124"/>
      <c r="EBW4" s="124"/>
      <c r="EBX4" s="124"/>
      <c r="EBY4" s="124"/>
      <c r="EBZ4" s="124"/>
      <c r="ECA4" s="124"/>
      <c r="ECB4" s="124"/>
      <c r="ECC4" s="124"/>
      <c r="ECD4" s="124"/>
      <c r="ECE4" s="124"/>
      <c r="ECF4" s="124"/>
      <c r="ECG4" s="124"/>
      <c r="ECH4" s="124"/>
      <c r="ECI4" s="124"/>
      <c r="ECJ4" s="124"/>
      <c r="ECK4" s="124"/>
      <c r="ECL4" s="124"/>
      <c r="ECM4" s="124"/>
      <c r="ECN4" s="124"/>
      <c r="ECO4" s="124"/>
      <c r="ECP4" s="124"/>
      <c r="ECQ4" s="124"/>
      <c r="ECR4" s="124"/>
      <c r="ECS4" s="124"/>
      <c r="ECT4" s="124"/>
      <c r="ECU4" s="124"/>
      <c r="ECV4" s="124"/>
      <c r="ECW4" s="124"/>
      <c r="ECX4" s="124"/>
      <c r="ECY4" s="124"/>
      <c r="ECZ4" s="124"/>
      <c r="EDA4" s="124"/>
      <c r="EDB4" s="124"/>
      <c r="EDC4" s="124"/>
      <c r="EDD4" s="124"/>
      <c r="EDE4" s="124"/>
      <c r="EDF4" s="124"/>
      <c r="EDG4" s="124"/>
      <c r="EDH4" s="124"/>
      <c r="EDI4" s="124"/>
      <c r="EDJ4" s="124"/>
      <c r="EDK4" s="124"/>
      <c r="EDL4" s="124"/>
      <c r="EDM4" s="124"/>
      <c r="EDN4" s="124"/>
      <c r="EDO4" s="124"/>
      <c r="EDP4" s="124"/>
      <c r="EDQ4" s="124"/>
      <c r="EDR4" s="124"/>
      <c r="EDS4" s="124"/>
      <c r="EDT4" s="124"/>
      <c r="EDU4" s="124"/>
      <c r="EDV4" s="124"/>
      <c r="EDW4" s="124"/>
      <c r="EDX4" s="124"/>
      <c r="EDY4" s="124"/>
      <c r="EDZ4" s="124"/>
      <c r="EEA4" s="124"/>
      <c r="EEB4" s="124"/>
      <c r="EEC4" s="124"/>
      <c r="EED4" s="124"/>
      <c r="EEE4" s="124"/>
      <c r="EEF4" s="124"/>
      <c r="EEG4" s="124"/>
      <c r="EEH4" s="124"/>
      <c r="EEI4" s="124"/>
      <c r="EEJ4" s="124"/>
      <c r="EEK4" s="124"/>
      <c r="EEL4" s="124"/>
      <c r="EEM4" s="124"/>
      <c r="EEN4" s="124"/>
      <c r="EEO4" s="124"/>
      <c r="EEP4" s="124"/>
      <c r="EEQ4" s="124"/>
      <c r="EER4" s="124"/>
      <c r="EES4" s="124"/>
      <c r="EET4" s="124"/>
      <c r="EEU4" s="124"/>
      <c r="EEV4" s="124"/>
      <c r="EEW4" s="124"/>
      <c r="EEX4" s="124"/>
      <c r="EEY4" s="124"/>
      <c r="EEZ4" s="124"/>
      <c r="EFA4" s="124"/>
      <c r="EFB4" s="124"/>
      <c r="EFC4" s="124"/>
      <c r="EFD4" s="124"/>
      <c r="EFE4" s="124"/>
      <c r="EFF4" s="124"/>
      <c r="EFG4" s="124"/>
      <c r="EFH4" s="124"/>
      <c r="EFI4" s="124"/>
      <c r="EFJ4" s="124"/>
      <c r="EFK4" s="124"/>
      <c r="EFL4" s="124"/>
      <c r="EFM4" s="124"/>
      <c r="EFN4" s="124"/>
      <c r="EFO4" s="124"/>
      <c r="EFP4" s="124"/>
      <c r="EFQ4" s="124"/>
      <c r="EFR4" s="124"/>
      <c r="EFS4" s="124"/>
      <c r="EFT4" s="124"/>
      <c r="EFU4" s="124"/>
      <c r="EFV4" s="124"/>
      <c r="EFW4" s="124"/>
      <c r="EFX4" s="124"/>
      <c r="EFY4" s="124"/>
      <c r="EFZ4" s="124"/>
      <c r="EGA4" s="124"/>
      <c r="EGB4" s="124"/>
      <c r="EGC4" s="124"/>
      <c r="EGD4" s="124"/>
      <c r="EGE4" s="124"/>
      <c r="EGF4" s="124"/>
      <c r="EGG4" s="124"/>
      <c r="EGH4" s="124"/>
      <c r="EGI4" s="124"/>
      <c r="EGJ4" s="124"/>
      <c r="EGK4" s="124"/>
      <c r="EGL4" s="124"/>
      <c r="EGM4" s="124"/>
      <c r="EGN4" s="124"/>
      <c r="EGO4" s="124"/>
      <c r="EGP4" s="124"/>
      <c r="EGQ4" s="124"/>
      <c r="EGR4" s="124"/>
      <c r="EGS4" s="124"/>
      <c r="EGT4" s="124"/>
      <c r="EGU4" s="124"/>
      <c r="EGV4" s="124"/>
      <c r="EGW4" s="124"/>
      <c r="EGX4" s="124"/>
      <c r="EGY4" s="124"/>
      <c r="EGZ4" s="124"/>
      <c r="EHA4" s="124"/>
      <c r="EHB4" s="124"/>
      <c r="EHC4" s="124"/>
      <c r="EHD4" s="124"/>
      <c r="EHE4" s="124"/>
      <c r="EHF4" s="124"/>
      <c r="EHG4" s="124"/>
      <c r="EHH4" s="124"/>
      <c r="EHI4" s="124"/>
      <c r="EHJ4" s="124"/>
      <c r="EHK4" s="124"/>
      <c r="EHL4" s="124"/>
      <c r="EHM4" s="124"/>
      <c r="EHN4" s="124"/>
      <c r="EHO4" s="124"/>
      <c r="EHP4" s="124"/>
      <c r="EHQ4" s="124"/>
      <c r="EHR4" s="124"/>
      <c r="EHS4" s="124"/>
      <c r="EHT4" s="124"/>
      <c r="EHU4" s="124"/>
      <c r="EHV4" s="124"/>
      <c r="EHW4" s="124"/>
      <c r="EHX4" s="124"/>
      <c r="EHY4" s="124"/>
      <c r="EHZ4" s="124"/>
      <c r="EIA4" s="124"/>
      <c r="EIB4" s="124"/>
      <c r="EIC4" s="124"/>
      <c r="EID4" s="124"/>
      <c r="EIE4" s="124"/>
      <c r="EIF4" s="124"/>
      <c r="EIG4" s="124"/>
      <c r="EIH4" s="124"/>
      <c r="EII4" s="124"/>
      <c r="EIJ4" s="124"/>
      <c r="EIK4" s="124"/>
      <c r="EIL4" s="124"/>
      <c r="EIM4" s="124"/>
      <c r="EIN4" s="124"/>
      <c r="EIO4" s="124"/>
      <c r="EIP4" s="124"/>
      <c r="EIQ4" s="124"/>
      <c r="EIR4" s="124"/>
      <c r="EIS4" s="124"/>
      <c r="EIT4" s="124"/>
      <c r="EIU4" s="124"/>
      <c r="EIV4" s="124"/>
      <c r="EIW4" s="124"/>
      <c r="EIX4" s="124"/>
      <c r="EIY4" s="124"/>
      <c r="EIZ4" s="124"/>
      <c r="EJA4" s="124"/>
      <c r="EJB4" s="124"/>
      <c r="EJC4" s="124"/>
      <c r="EJD4" s="124"/>
      <c r="EJE4" s="124"/>
      <c r="EJF4" s="124"/>
      <c r="EJG4" s="124"/>
      <c r="EJH4" s="124"/>
      <c r="EJI4" s="124"/>
      <c r="EJJ4" s="124"/>
      <c r="EJK4" s="124"/>
      <c r="EJL4" s="124"/>
      <c r="EJM4" s="124"/>
      <c r="EJN4" s="124"/>
      <c r="EJO4" s="124"/>
      <c r="EJP4" s="124"/>
      <c r="EJQ4" s="124"/>
      <c r="EJR4" s="124"/>
      <c r="EJS4" s="124"/>
      <c r="EJT4" s="124"/>
      <c r="EJU4" s="124"/>
      <c r="EJV4" s="124"/>
      <c r="EJW4" s="124"/>
      <c r="EJX4" s="124"/>
      <c r="EJY4" s="124"/>
      <c r="EJZ4" s="124"/>
      <c r="EKA4" s="124"/>
      <c r="EKB4" s="124"/>
      <c r="EKC4" s="124"/>
      <c r="EKD4" s="124"/>
      <c r="EKE4" s="124"/>
      <c r="EKF4" s="124"/>
      <c r="EKG4" s="124"/>
      <c r="EKH4" s="124"/>
      <c r="EKI4" s="124"/>
      <c r="EKJ4" s="124"/>
      <c r="EKK4" s="124"/>
      <c r="EKL4" s="124"/>
      <c r="EKM4" s="124"/>
      <c r="EKN4" s="124"/>
      <c r="EKO4" s="124"/>
      <c r="EKP4" s="124"/>
      <c r="EKQ4" s="124"/>
      <c r="EKR4" s="124"/>
      <c r="EKS4" s="124"/>
      <c r="EKT4" s="124"/>
      <c r="EKU4" s="124"/>
      <c r="EKV4" s="124"/>
      <c r="EKW4" s="124"/>
      <c r="EKX4" s="124"/>
      <c r="EKY4" s="124"/>
      <c r="EKZ4" s="124"/>
      <c r="ELA4" s="124"/>
      <c r="ELB4" s="124"/>
      <c r="ELC4" s="124"/>
      <c r="ELD4" s="124"/>
      <c r="ELE4" s="124"/>
      <c r="ELF4" s="124"/>
      <c r="ELG4" s="124"/>
      <c r="ELH4" s="124"/>
      <c r="ELI4" s="124"/>
      <c r="ELJ4" s="124"/>
      <c r="ELK4" s="124"/>
      <c r="ELL4" s="124"/>
      <c r="ELM4" s="124"/>
      <c r="ELN4" s="124"/>
      <c r="ELO4" s="124"/>
      <c r="ELP4" s="124"/>
      <c r="ELQ4" s="124"/>
      <c r="ELR4" s="124"/>
      <c r="ELS4" s="124"/>
      <c r="ELT4" s="124"/>
      <c r="ELU4" s="124"/>
      <c r="ELV4" s="124"/>
      <c r="ELW4" s="124"/>
      <c r="ELX4" s="124"/>
      <c r="ELY4" s="124"/>
      <c r="ELZ4" s="124"/>
      <c r="EMA4" s="124"/>
      <c r="EMB4" s="124"/>
      <c r="EMC4" s="124"/>
      <c r="EMD4" s="124"/>
      <c r="EME4" s="124"/>
      <c r="EMF4" s="124"/>
      <c r="EMG4" s="124"/>
      <c r="EMH4" s="124"/>
      <c r="EMI4" s="124"/>
      <c r="EMJ4" s="124"/>
      <c r="EMK4" s="124"/>
      <c r="EML4" s="124"/>
      <c r="EMM4" s="124"/>
      <c r="EMN4" s="124"/>
      <c r="EMO4" s="124"/>
      <c r="EMP4" s="124"/>
      <c r="EMQ4" s="124"/>
      <c r="EMR4" s="124"/>
      <c r="EMS4" s="124"/>
      <c r="EMT4" s="124"/>
      <c r="EMU4" s="124"/>
      <c r="EMV4" s="124"/>
      <c r="EMW4" s="124"/>
      <c r="EMX4" s="124"/>
      <c r="EMY4" s="124"/>
      <c r="EMZ4" s="124"/>
      <c r="ENA4" s="124"/>
      <c r="ENB4" s="124"/>
      <c r="ENC4" s="124"/>
      <c r="END4" s="124"/>
      <c r="ENE4" s="124"/>
      <c r="ENF4" s="124"/>
      <c r="ENG4" s="124"/>
      <c r="ENH4" s="124"/>
      <c r="ENI4" s="124"/>
      <c r="ENJ4" s="124"/>
      <c r="ENK4" s="124"/>
      <c r="ENL4" s="124"/>
      <c r="ENM4" s="124"/>
      <c r="ENN4" s="124"/>
      <c r="ENO4" s="124"/>
      <c r="ENP4" s="124"/>
      <c r="ENQ4" s="124"/>
      <c r="ENR4" s="124"/>
      <c r="ENS4" s="124"/>
      <c r="ENT4" s="124"/>
      <c r="ENU4" s="124"/>
      <c r="ENV4" s="124"/>
      <c r="ENW4" s="124"/>
      <c r="ENX4" s="124"/>
      <c r="ENY4" s="124"/>
      <c r="ENZ4" s="124"/>
      <c r="EOA4" s="124"/>
      <c r="EOB4" s="124"/>
      <c r="EOC4" s="124"/>
      <c r="EOD4" s="124"/>
      <c r="EOE4" s="124"/>
      <c r="EOF4" s="124"/>
      <c r="EOG4" s="124"/>
      <c r="EOH4" s="124"/>
      <c r="EOI4" s="124"/>
      <c r="EOJ4" s="124"/>
      <c r="EOK4" s="124"/>
      <c r="EOL4" s="124"/>
      <c r="EOM4" s="124"/>
      <c r="EON4" s="124"/>
      <c r="EOO4" s="124"/>
      <c r="EOP4" s="124"/>
      <c r="EOQ4" s="124"/>
      <c r="EOR4" s="124"/>
      <c r="EOS4" s="124"/>
      <c r="EOT4" s="124"/>
      <c r="EOU4" s="124"/>
      <c r="EOV4" s="124"/>
      <c r="EOW4" s="124"/>
      <c r="EOX4" s="124"/>
      <c r="EOY4" s="124"/>
      <c r="EOZ4" s="124"/>
      <c r="EPA4" s="124"/>
      <c r="EPB4" s="124"/>
      <c r="EPC4" s="124"/>
      <c r="EPD4" s="124"/>
      <c r="EPE4" s="124"/>
      <c r="EPF4" s="124"/>
      <c r="EPG4" s="124"/>
      <c r="EPH4" s="124"/>
      <c r="EPI4" s="124"/>
      <c r="EPJ4" s="124"/>
      <c r="EPK4" s="124"/>
      <c r="EPL4" s="124"/>
      <c r="EPM4" s="124"/>
      <c r="EPN4" s="124"/>
      <c r="EPO4" s="124"/>
      <c r="EPP4" s="124"/>
      <c r="EPQ4" s="124"/>
      <c r="EPR4" s="124"/>
      <c r="EPS4" s="124"/>
      <c r="EPT4" s="124"/>
      <c r="EPU4" s="124"/>
      <c r="EPV4" s="124"/>
      <c r="EPW4" s="124"/>
      <c r="EPX4" s="124"/>
      <c r="EPY4" s="124"/>
      <c r="EPZ4" s="124"/>
      <c r="EQA4" s="124"/>
      <c r="EQB4" s="124"/>
      <c r="EQC4" s="124"/>
      <c r="EQD4" s="124"/>
      <c r="EQE4" s="124"/>
      <c r="EQF4" s="124"/>
      <c r="EQG4" s="124"/>
      <c r="EQH4" s="124"/>
      <c r="EQI4" s="124"/>
      <c r="EQJ4" s="124"/>
      <c r="EQK4" s="124"/>
      <c r="EQL4" s="124"/>
      <c r="EQM4" s="124"/>
      <c r="EQN4" s="124"/>
      <c r="EQO4" s="124"/>
      <c r="EQP4" s="124"/>
      <c r="EQQ4" s="124"/>
      <c r="EQR4" s="124"/>
      <c r="EQS4" s="124"/>
      <c r="EQT4" s="124"/>
      <c r="EQU4" s="124"/>
      <c r="EQV4" s="124"/>
      <c r="EQW4" s="124"/>
      <c r="EQX4" s="124"/>
      <c r="EQY4" s="124"/>
      <c r="EQZ4" s="124"/>
      <c r="ERA4" s="124"/>
      <c r="ERB4" s="124"/>
      <c r="ERC4" s="124"/>
      <c r="ERD4" s="124"/>
      <c r="ERE4" s="124"/>
      <c r="ERF4" s="124"/>
      <c r="ERG4" s="124"/>
      <c r="ERH4" s="124"/>
      <c r="ERI4" s="124"/>
      <c r="ERJ4" s="124"/>
      <c r="ERK4" s="124"/>
      <c r="ERL4" s="124"/>
      <c r="ERM4" s="124"/>
      <c r="ERN4" s="124"/>
      <c r="ERO4" s="124"/>
      <c r="ERP4" s="124"/>
      <c r="ERQ4" s="124"/>
      <c r="ERR4" s="124"/>
      <c r="ERS4" s="124"/>
      <c r="ERT4" s="124"/>
      <c r="ERU4" s="124"/>
      <c r="ERV4" s="124"/>
      <c r="ERW4" s="124"/>
      <c r="ERX4" s="124"/>
      <c r="ERY4" s="124"/>
      <c r="ERZ4" s="124"/>
      <c r="ESA4" s="124"/>
      <c r="ESB4" s="124"/>
      <c r="ESC4" s="124"/>
      <c r="ESD4" s="124"/>
      <c r="ESE4" s="124"/>
      <c r="ESF4" s="124"/>
      <c r="ESG4" s="124"/>
      <c r="ESH4" s="124"/>
      <c r="ESI4" s="124"/>
      <c r="ESJ4" s="124"/>
      <c r="ESK4" s="124"/>
      <c r="ESL4" s="124"/>
      <c r="ESM4" s="124"/>
      <c r="ESN4" s="124"/>
      <c r="ESO4" s="124"/>
      <c r="ESP4" s="124"/>
      <c r="ESQ4" s="124"/>
      <c r="ESR4" s="124"/>
      <c r="ESS4" s="124"/>
      <c r="EST4" s="124"/>
      <c r="ESU4" s="124"/>
      <c r="ESV4" s="124"/>
      <c r="ESW4" s="124"/>
      <c r="ESX4" s="124"/>
      <c r="ESY4" s="124"/>
      <c r="ESZ4" s="124"/>
      <c r="ETA4" s="124"/>
      <c r="ETB4" s="124"/>
      <c r="ETC4" s="124"/>
      <c r="ETD4" s="124"/>
      <c r="ETE4" s="124"/>
      <c r="ETF4" s="124"/>
      <c r="ETG4" s="124"/>
      <c r="ETH4" s="124"/>
      <c r="ETI4" s="124"/>
      <c r="ETJ4" s="124"/>
      <c r="ETK4" s="124"/>
      <c r="ETL4" s="124"/>
      <c r="ETM4" s="124"/>
      <c r="ETN4" s="124"/>
      <c r="ETO4" s="124"/>
      <c r="ETP4" s="124"/>
      <c r="ETQ4" s="124"/>
      <c r="ETR4" s="124"/>
      <c r="ETS4" s="124"/>
      <c r="ETT4" s="124"/>
      <c r="ETU4" s="124"/>
      <c r="ETV4" s="124"/>
      <c r="ETW4" s="124"/>
      <c r="ETX4" s="124"/>
      <c r="ETY4" s="124"/>
      <c r="ETZ4" s="124"/>
      <c r="EUA4" s="124"/>
      <c r="EUB4" s="124"/>
      <c r="EUC4" s="124"/>
      <c r="EUD4" s="124"/>
      <c r="EUE4" s="124"/>
      <c r="EUF4" s="124"/>
      <c r="EUG4" s="124"/>
      <c r="EUH4" s="124"/>
      <c r="EUI4" s="124"/>
      <c r="EUJ4" s="124"/>
      <c r="EUK4" s="124"/>
      <c r="EUL4" s="124"/>
      <c r="EUM4" s="124"/>
      <c r="EUN4" s="124"/>
      <c r="EUO4" s="124"/>
      <c r="EUP4" s="124"/>
      <c r="EUQ4" s="124"/>
      <c r="EUR4" s="124"/>
      <c r="EUS4" s="124"/>
      <c r="EUT4" s="124"/>
      <c r="EUU4" s="124"/>
      <c r="EUV4" s="124"/>
      <c r="EUW4" s="124"/>
      <c r="EUX4" s="124"/>
      <c r="EUY4" s="124"/>
      <c r="EUZ4" s="124"/>
      <c r="EVA4" s="124"/>
      <c r="EVB4" s="124"/>
      <c r="EVC4" s="124"/>
      <c r="EVD4" s="124"/>
      <c r="EVE4" s="124"/>
      <c r="EVF4" s="124"/>
      <c r="EVG4" s="124"/>
      <c r="EVH4" s="124"/>
      <c r="EVI4" s="124"/>
      <c r="EVJ4" s="124"/>
      <c r="EVK4" s="124"/>
      <c r="EVL4" s="124"/>
      <c r="EVM4" s="124"/>
      <c r="EVN4" s="124"/>
      <c r="EVO4" s="124"/>
      <c r="EVP4" s="124"/>
      <c r="EVQ4" s="124"/>
      <c r="EVR4" s="124"/>
      <c r="EVS4" s="124"/>
      <c r="EVT4" s="124"/>
      <c r="EVU4" s="124"/>
      <c r="EVV4" s="124"/>
      <c r="EVW4" s="124"/>
      <c r="EVX4" s="124"/>
      <c r="EVY4" s="124"/>
      <c r="EVZ4" s="124"/>
      <c r="EWA4" s="124"/>
      <c r="EWB4" s="124"/>
      <c r="EWC4" s="124"/>
      <c r="EWD4" s="124"/>
      <c r="EWE4" s="124"/>
      <c r="EWF4" s="124"/>
      <c r="EWG4" s="124"/>
      <c r="EWH4" s="124"/>
      <c r="EWI4" s="124"/>
      <c r="EWJ4" s="124"/>
      <c r="EWK4" s="124"/>
      <c r="EWL4" s="124"/>
      <c r="EWM4" s="124"/>
      <c r="EWN4" s="124"/>
      <c r="EWO4" s="124"/>
      <c r="EWP4" s="124"/>
      <c r="EWQ4" s="124"/>
      <c r="EWR4" s="124"/>
      <c r="EWS4" s="124"/>
      <c r="EWT4" s="124"/>
      <c r="EWU4" s="124"/>
      <c r="EWV4" s="124"/>
      <c r="EWW4" s="124"/>
      <c r="EWX4" s="124"/>
      <c r="EWY4" s="124"/>
      <c r="EWZ4" s="124"/>
      <c r="EXA4" s="124"/>
      <c r="EXB4" s="124"/>
      <c r="EXC4" s="124"/>
      <c r="EXD4" s="124"/>
      <c r="EXE4" s="124"/>
      <c r="EXF4" s="124"/>
      <c r="EXG4" s="124"/>
      <c r="EXH4" s="124"/>
      <c r="EXI4" s="124"/>
      <c r="EXJ4" s="124"/>
      <c r="EXK4" s="124"/>
      <c r="EXL4" s="124"/>
      <c r="EXM4" s="124"/>
      <c r="EXN4" s="124"/>
      <c r="EXO4" s="124"/>
      <c r="EXP4" s="124"/>
      <c r="EXQ4" s="124"/>
      <c r="EXR4" s="124"/>
      <c r="EXS4" s="124"/>
      <c r="EXT4" s="124"/>
      <c r="EXU4" s="124"/>
      <c r="EXV4" s="124"/>
      <c r="EXW4" s="124"/>
      <c r="EXX4" s="124"/>
      <c r="EXY4" s="124"/>
      <c r="EXZ4" s="124"/>
      <c r="EYA4" s="124"/>
      <c r="EYB4" s="124"/>
      <c r="EYC4" s="124"/>
      <c r="EYD4" s="124"/>
      <c r="EYE4" s="124"/>
      <c r="EYF4" s="124"/>
      <c r="EYG4" s="124"/>
      <c r="EYH4" s="124"/>
      <c r="EYI4" s="124"/>
      <c r="EYJ4" s="124"/>
      <c r="EYK4" s="124"/>
      <c r="EYL4" s="124"/>
      <c r="EYM4" s="124"/>
      <c r="EYN4" s="124"/>
      <c r="EYO4" s="124"/>
      <c r="EYP4" s="124"/>
      <c r="EYQ4" s="124"/>
      <c r="EYR4" s="124"/>
      <c r="EYS4" s="124"/>
      <c r="EYT4" s="124"/>
      <c r="EYU4" s="124"/>
      <c r="EYV4" s="124"/>
      <c r="EYW4" s="124"/>
      <c r="EYX4" s="124"/>
      <c r="EYY4" s="124"/>
      <c r="EYZ4" s="124"/>
      <c r="EZA4" s="124"/>
      <c r="EZB4" s="124"/>
      <c r="EZC4" s="124"/>
      <c r="EZD4" s="124"/>
      <c r="EZE4" s="124"/>
      <c r="EZF4" s="124"/>
      <c r="EZG4" s="124"/>
      <c r="EZH4" s="124"/>
      <c r="EZI4" s="124"/>
      <c r="EZJ4" s="124"/>
      <c r="EZK4" s="124"/>
      <c r="EZL4" s="124"/>
      <c r="EZM4" s="124"/>
      <c r="EZN4" s="124"/>
      <c r="EZO4" s="124"/>
      <c r="EZP4" s="124"/>
      <c r="EZQ4" s="124"/>
      <c r="EZR4" s="124"/>
      <c r="EZS4" s="124"/>
      <c r="EZT4" s="124"/>
      <c r="EZU4" s="124"/>
      <c r="EZV4" s="124"/>
      <c r="EZW4" s="124"/>
      <c r="EZX4" s="124"/>
      <c r="EZY4" s="124"/>
      <c r="EZZ4" s="124"/>
      <c r="FAA4" s="124"/>
      <c r="FAB4" s="124"/>
      <c r="FAC4" s="124"/>
      <c r="FAD4" s="124"/>
      <c r="FAE4" s="124"/>
      <c r="FAF4" s="124"/>
      <c r="FAG4" s="124"/>
      <c r="FAH4" s="124"/>
      <c r="FAI4" s="124"/>
      <c r="FAJ4" s="124"/>
      <c r="FAK4" s="124"/>
      <c r="FAL4" s="124"/>
      <c r="FAM4" s="124"/>
      <c r="FAN4" s="124"/>
      <c r="FAO4" s="124"/>
      <c r="FAP4" s="124"/>
      <c r="FAQ4" s="124"/>
      <c r="FAR4" s="124"/>
      <c r="FAS4" s="124"/>
      <c r="FAT4" s="124"/>
      <c r="FAU4" s="124"/>
      <c r="FAV4" s="124"/>
      <c r="FAW4" s="124"/>
      <c r="FAX4" s="124"/>
      <c r="FAY4" s="124"/>
      <c r="FAZ4" s="124"/>
      <c r="FBA4" s="124"/>
      <c r="FBB4" s="124"/>
      <c r="FBC4" s="124"/>
      <c r="FBD4" s="124"/>
      <c r="FBE4" s="124"/>
      <c r="FBF4" s="124"/>
      <c r="FBG4" s="124"/>
      <c r="FBH4" s="124"/>
      <c r="FBI4" s="124"/>
      <c r="FBJ4" s="124"/>
      <c r="FBK4" s="124"/>
      <c r="FBL4" s="124"/>
      <c r="FBM4" s="124"/>
      <c r="FBN4" s="124"/>
      <c r="FBO4" s="124"/>
      <c r="FBP4" s="124"/>
      <c r="FBQ4" s="124"/>
      <c r="FBR4" s="124"/>
      <c r="FBS4" s="124"/>
      <c r="FBT4" s="124"/>
      <c r="FBU4" s="124"/>
      <c r="FBV4" s="124"/>
      <c r="FBW4" s="124"/>
      <c r="FBX4" s="124"/>
      <c r="FBY4" s="124"/>
      <c r="FBZ4" s="124"/>
      <c r="FCA4" s="124"/>
      <c r="FCB4" s="124"/>
      <c r="FCC4" s="124"/>
      <c r="FCD4" s="124"/>
      <c r="FCE4" s="124"/>
      <c r="FCF4" s="124"/>
      <c r="FCG4" s="124"/>
      <c r="FCH4" s="124"/>
      <c r="FCI4" s="124"/>
      <c r="FCJ4" s="124"/>
      <c r="FCK4" s="124"/>
      <c r="FCL4" s="124"/>
      <c r="FCM4" s="124"/>
      <c r="FCN4" s="124"/>
      <c r="FCO4" s="124"/>
      <c r="FCP4" s="124"/>
      <c r="FCQ4" s="124"/>
      <c r="FCR4" s="124"/>
      <c r="FCS4" s="124"/>
      <c r="FCT4" s="124"/>
      <c r="FCU4" s="124"/>
      <c r="FCV4" s="124"/>
      <c r="FCW4" s="124"/>
      <c r="FCX4" s="124"/>
      <c r="FCY4" s="124"/>
      <c r="FCZ4" s="124"/>
      <c r="FDA4" s="124"/>
      <c r="FDB4" s="124"/>
      <c r="FDC4" s="124"/>
      <c r="FDD4" s="124"/>
      <c r="FDE4" s="124"/>
      <c r="FDF4" s="124"/>
      <c r="FDG4" s="124"/>
      <c r="FDH4" s="124"/>
      <c r="FDI4" s="124"/>
      <c r="FDJ4" s="124"/>
      <c r="FDK4" s="124"/>
      <c r="FDL4" s="124"/>
      <c r="FDM4" s="124"/>
      <c r="FDN4" s="124"/>
      <c r="FDO4" s="124"/>
      <c r="FDP4" s="124"/>
      <c r="FDQ4" s="124"/>
      <c r="FDR4" s="124"/>
      <c r="FDS4" s="124"/>
      <c r="FDT4" s="124"/>
      <c r="FDU4" s="124"/>
      <c r="FDV4" s="124"/>
      <c r="FDW4" s="124"/>
      <c r="FDX4" s="124"/>
      <c r="FDY4" s="124"/>
      <c r="FDZ4" s="124"/>
      <c r="FEA4" s="124"/>
      <c r="FEB4" s="124"/>
      <c r="FEC4" s="124"/>
      <c r="FED4" s="124"/>
      <c r="FEE4" s="124"/>
      <c r="FEF4" s="124"/>
      <c r="FEG4" s="124"/>
      <c r="FEH4" s="124"/>
      <c r="FEI4" s="124"/>
      <c r="FEJ4" s="124"/>
      <c r="FEK4" s="124"/>
      <c r="FEL4" s="124"/>
      <c r="FEM4" s="124"/>
      <c r="FEN4" s="124"/>
      <c r="FEO4" s="124"/>
      <c r="FEP4" s="124"/>
      <c r="FEQ4" s="124"/>
      <c r="FER4" s="124"/>
      <c r="FES4" s="124"/>
      <c r="FET4" s="124"/>
      <c r="FEU4" s="124"/>
      <c r="FEV4" s="124"/>
      <c r="FEW4" s="124"/>
      <c r="FEX4" s="124"/>
      <c r="FEY4" s="124"/>
      <c r="FEZ4" s="124"/>
      <c r="FFA4" s="124"/>
      <c r="FFB4" s="124"/>
      <c r="FFC4" s="124"/>
      <c r="FFD4" s="124"/>
      <c r="FFE4" s="124"/>
      <c r="FFF4" s="124"/>
      <c r="FFG4" s="124"/>
      <c r="FFH4" s="124"/>
      <c r="FFI4" s="124"/>
      <c r="FFJ4" s="124"/>
      <c r="FFK4" s="124"/>
      <c r="FFL4" s="124"/>
      <c r="FFM4" s="124"/>
      <c r="FFN4" s="124"/>
      <c r="FFO4" s="124"/>
      <c r="FFP4" s="124"/>
      <c r="FFQ4" s="124"/>
      <c r="FFR4" s="124"/>
      <c r="FFS4" s="124"/>
      <c r="FFT4" s="124"/>
      <c r="FFU4" s="124"/>
      <c r="FFV4" s="124"/>
      <c r="FFW4" s="124"/>
      <c r="FFX4" s="124"/>
      <c r="FFY4" s="124"/>
      <c r="FFZ4" s="124"/>
      <c r="FGA4" s="124"/>
      <c r="FGB4" s="124"/>
      <c r="FGC4" s="124"/>
      <c r="FGD4" s="124"/>
      <c r="FGE4" s="124"/>
      <c r="FGF4" s="124"/>
      <c r="FGG4" s="124"/>
      <c r="FGH4" s="124"/>
      <c r="FGI4" s="124"/>
      <c r="FGJ4" s="124"/>
      <c r="FGK4" s="124"/>
      <c r="FGL4" s="124"/>
      <c r="FGM4" s="124"/>
      <c r="FGN4" s="124"/>
      <c r="FGO4" s="124"/>
      <c r="FGP4" s="124"/>
      <c r="FGQ4" s="124"/>
      <c r="FGR4" s="124"/>
      <c r="FGS4" s="124"/>
      <c r="FGT4" s="124"/>
      <c r="FGU4" s="124"/>
      <c r="FGV4" s="124"/>
      <c r="FGW4" s="124"/>
      <c r="FGX4" s="124"/>
      <c r="FGY4" s="124"/>
      <c r="FGZ4" s="124"/>
      <c r="FHA4" s="124"/>
      <c r="FHB4" s="124"/>
      <c r="FHC4" s="124"/>
      <c r="FHD4" s="124"/>
      <c r="FHE4" s="124"/>
      <c r="FHF4" s="124"/>
      <c r="FHG4" s="124"/>
      <c r="FHH4" s="124"/>
      <c r="FHI4" s="124"/>
      <c r="FHJ4" s="124"/>
      <c r="FHK4" s="124"/>
      <c r="FHL4" s="124"/>
      <c r="FHM4" s="124"/>
      <c r="FHN4" s="124"/>
      <c r="FHO4" s="124"/>
      <c r="FHP4" s="124"/>
      <c r="FHQ4" s="124"/>
      <c r="FHR4" s="124"/>
      <c r="FHS4" s="124"/>
      <c r="FHT4" s="124"/>
      <c r="FHU4" s="124"/>
      <c r="FHV4" s="124"/>
      <c r="FHW4" s="124"/>
      <c r="FHX4" s="124"/>
      <c r="FHY4" s="124"/>
      <c r="FHZ4" s="124"/>
      <c r="FIA4" s="124"/>
      <c r="FIB4" s="124"/>
      <c r="FIC4" s="124"/>
      <c r="FID4" s="124"/>
      <c r="FIE4" s="124"/>
      <c r="FIF4" s="124"/>
      <c r="FIG4" s="124"/>
      <c r="FIH4" s="124"/>
      <c r="FII4" s="124"/>
      <c r="FIJ4" s="124"/>
      <c r="FIK4" s="124"/>
      <c r="FIL4" s="124"/>
      <c r="FIM4" s="124"/>
      <c r="FIN4" s="124"/>
      <c r="FIO4" s="124"/>
      <c r="FIP4" s="124"/>
      <c r="FIQ4" s="124"/>
      <c r="FIR4" s="124"/>
      <c r="FIS4" s="124"/>
      <c r="FIT4" s="124"/>
      <c r="FIU4" s="124"/>
      <c r="FIV4" s="124"/>
      <c r="FIW4" s="124"/>
      <c r="FIX4" s="124"/>
      <c r="FIY4" s="124"/>
      <c r="FIZ4" s="124"/>
      <c r="FJA4" s="124"/>
      <c r="FJB4" s="124"/>
      <c r="FJC4" s="124"/>
      <c r="FJD4" s="124"/>
      <c r="FJE4" s="124"/>
      <c r="FJF4" s="124"/>
      <c r="FJG4" s="124"/>
      <c r="FJH4" s="124"/>
      <c r="FJI4" s="124"/>
      <c r="FJJ4" s="124"/>
      <c r="FJK4" s="124"/>
      <c r="FJL4" s="124"/>
      <c r="FJM4" s="124"/>
      <c r="FJN4" s="124"/>
      <c r="FJO4" s="124"/>
      <c r="FJP4" s="124"/>
      <c r="FJQ4" s="124"/>
      <c r="FJR4" s="124"/>
      <c r="FJS4" s="124"/>
      <c r="FJT4" s="124"/>
      <c r="FJU4" s="124"/>
      <c r="FJV4" s="124"/>
      <c r="FJW4" s="124"/>
      <c r="FJX4" s="124"/>
      <c r="FJY4" s="124"/>
      <c r="FJZ4" s="124"/>
      <c r="FKA4" s="124"/>
      <c r="FKB4" s="124"/>
      <c r="FKC4" s="124"/>
      <c r="FKD4" s="124"/>
      <c r="FKE4" s="124"/>
      <c r="FKF4" s="124"/>
      <c r="FKG4" s="124"/>
      <c r="FKH4" s="124"/>
      <c r="FKI4" s="124"/>
      <c r="FKJ4" s="124"/>
      <c r="FKK4" s="124"/>
      <c r="FKL4" s="124"/>
      <c r="FKM4" s="124"/>
      <c r="FKN4" s="124"/>
      <c r="FKO4" s="124"/>
      <c r="FKP4" s="124"/>
      <c r="FKQ4" s="124"/>
      <c r="FKR4" s="124"/>
      <c r="FKS4" s="124"/>
      <c r="FKT4" s="124"/>
      <c r="FKU4" s="124"/>
      <c r="FKV4" s="124"/>
      <c r="FKW4" s="124"/>
      <c r="FKX4" s="124"/>
      <c r="FKY4" s="124"/>
      <c r="FKZ4" s="124"/>
      <c r="FLA4" s="124"/>
      <c r="FLB4" s="124"/>
      <c r="FLC4" s="124"/>
      <c r="FLD4" s="124"/>
      <c r="FLE4" s="124"/>
      <c r="FLF4" s="124"/>
      <c r="FLG4" s="124"/>
      <c r="FLH4" s="124"/>
      <c r="FLI4" s="124"/>
      <c r="FLJ4" s="124"/>
      <c r="FLK4" s="124"/>
      <c r="FLL4" s="124"/>
      <c r="FLM4" s="124"/>
      <c r="FLN4" s="124"/>
      <c r="FLO4" s="124"/>
      <c r="FLP4" s="124"/>
      <c r="FLQ4" s="124"/>
      <c r="FLR4" s="124"/>
      <c r="FLS4" s="124"/>
      <c r="FLT4" s="124"/>
      <c r="FLU4" s="124"/>
      <c r="FLV4" s="124"/>
      <c r="FLW4" s="124"/>
      <c r="FLX4" s="124"/>
      <c r="FLY4" s="124"/>
      <c r="FLZ4" s="124"/>
      <c r="FMA4" s="124"/>
      <c r="FMB4" s="124"/>
      <c r="FMC4" s="124"/>
      <c r="FMD4" s="124"/>
      <c r="FME4" s="124"/>
      <c r="FMF4" s="124"/>
      <c r="FMG4" s="124"/>
      <c r="FMH4" s="124"/>
      <c r="FMI4" s="124"/>
      <c r="FMJ4" s="124"/>
      <c r="FMK4" s="124"/>
      <c r="FML4" s="124"/>
      <c r="FMM4" s="124"/>
      <c r="FMN4" s="124"/>
      <c r="FMO4" s="124"/>
      <c r="FMP4" s="124"/>
      <c r="FMQ4" s="124"/>
      <c r="FMR4" s="124"/>
      <c r="FMS4" s="124"/>
      <c r="FMT4" s="124"/>
      <c r="FMU4" s="124"/>
      <c r="FMV4" s="124"/>
      <c r="FMW4" s="124"/>
      <c r="FMX4" s="124"/>
      <c r="FMY4" s="124"/>
      <c r="FMZ4" s="124"/>
      <c r="FNA4" s="124"/>
      <c r="FNB4" s="124"/>
      <c r="FNC4" s="124"/>
      <c r="FND4" s="124"/>
      <c r="FNE4" s="124"/>
      <c r="FNF4" s="124"/>
      <c r="FNG4" s="124"/>
      <c r="FNH4" s="124"/>
      <c r="FNI4" s="124"/>
      <c r="FNJ4" s="124"/>
      <c r="FNK4" s="124"/>
      <c r="FNL4" s="124"/>
      <c r="FNM4" s="124"/>
      <c r="FNN4" s="124"/>
      <c r="FNO4" s="124"/>
      <c r="FNP4" s="124"/>
      <c r="FNQ4" s="124"/>
      <c r="FNR4" s="124"/>
      <c r="FNS4" s="124"/>
      <c r="FNT4" s="124"/>
      <c r="FNU4" s="124"/>
      <c r="FNV4" s="124"/>
      <c r="FNW4" s="124"/>
      <c r="FNX4" s="124"/>
      <c r="FNY4" s="124"/>
      <c r="FNZ4" s="124"/>
      <c r="FOA4" s="124"/>
      <c r="FOB4" s="124"/>
      <c r="FOC4" s="124"/>
      <c r="FOD4" s="124"/>
      <c r="FOE4" s="124"/>
      <c r="FOF4" s="124"/>
      <c r="FOG4" s="124"/>
      <c r="FOH4" s="124"/>
      <c r="FOI4" s="124"/>
      <c r="FOJ4" s="124"/>
      <c r="FOK4" s="124"/>
      <c r="FOL4" s="124"/>
      <c r="FOM4" s="124"/>
      <c r="FON4" s="124"/>
      <c r="FOO4" s="124"/>
      <c r="FOP4" s="124"/>
      <c r="FOQ4" s="124"/>
      <c r="FOR4" s="124"/>
      <c r="FOS4" s="124"/>
      <c r="FOT4" s="124"/>
      <c r="FOU4" s="124"/>
      <c r="FOV4" s="124"/>
      <c r="FOW4" s="124"/>
      <c r="FOX4" s="124"/>
      <c r="FOY4" s="124"/>
      <c r="FOZ4" s="124"/>
      <c r="FPA4" s="124"/>
      <c r="FPB4" s="124"/>
      <c r="FPC4" s="124"/>
      <c r="FPD4" s="124"/>
      <c r="FPE4" s="124"/>
      <c r="FPF4" s="124"/>
      <c r="FPG4" s="124"/>
      <c r="FPH4" s="124"/>
      <c r="FPI4" s="124"/>
      <c r="FPJ4" s="124"/>
      <c r="FPK4" s="124"/>
      <c r="FPL4" s="124"/>
      <c r="FPM4" s="124"/>
      <c r="FPN4" s="124"/>
      <c r="FPO4" s="124"/>
      <c r="FPP4" s="124"/>
      <c r="FPQ4" s="124"/>
      <c r="FPR4" s="124"/>
      <c r="FPS4" s="124"/>
      <c r="FPT4" s="124"/>
      <c r="FPU4" s="124"/>
      <c r="FPV4" s="124"/>
      <c r="FPW4" s="124"/>
      <c r="FPX4" s="124"/>
      <c r="FPY4" s="124"/>
      <c r="FPZ4" s="124"/>
      <c r="FQA4" s="124"/>
      <c r="FQB4" s="124"/>
      <c r="FQC4" s="124"/>
      <c r="FQD4" s="124"/>
      <c r="FQE4" s="124"/>
      <c r="FQF4" s="124"/>
      <c r="FQG4" s="124"/>
      <c r="FQH4" s="124"/>
      <c r="FQI4" s="124"/>
      <c r="FQJ4" s="124"/>
      <c r="FQK4" s="124"/>
      <c r="FQL4" s="124"/>
      <c r="FQM4" s="124"/>
      <c r="FQN4" s="124"/>
      <c r="FQO4" s="124"/>
      <c r="FQP4" s="124"/>
      <c r="FQQ4" s="124"/>
      <c r="FQR4" s="124"/>
      <c r="FQS4" s="124"/>
      <c r="FQT4" s="124"/>
      <c r="FQU4" s="124"/>
      <c r="FQV4" s="124"/>
      <c r="FQW4" s="124"/>
      <c r="FQX4" s="124"/>
      <c r="FQY4" s="124"/>
      <c r="FQZ4" s="124"/>
      <c r="FRA4" s="124"/>
      <c r="FRB4" s="124"/>
      <c r="FRC4" s="124"/>
      <c r="FRD4" s="124"/>
      <c r="FRE4" s="124"/>
      <c r="FRF4" s="124"/>
      <c r="FRG4" s="124"/>
      <c r="FRH4" s="124"/>
      <c r="FRI4" s="124"/>
      <c r="FRJ4" s="124"/>
      <c r="FRK4" s="124"/>
      <c r="FRL4" s="124"/>
      <c r="FRM4" s="124"/>
      <c r="FRN4" s="124"/>
      <c r="FRO4" s="124"/>
      <c r="FRP4" s="124"/>
      <c r="FRQ4" s="124"/>
      <c r="FRR4" s="124"/>
      <c r="FRS4" s="124"/>
      <c r="FRT4" s="124"/>
      <c r="FRU4" s="124"/>
      <c r="FRV4" s="124"/>
      <c r="FRW4" s="124"/>
      <c r="FRX4" s="124"/>
      <c r="FRY4" s="124"/>
      <c r="FRZ4" s="124"/>
      <c r="FSA4" s="124"/>
      <c r="FSB4" s="124"/>
      <c r="FSC4" s="124"/>
      <c r="FSD4" s="124"/>
      <c r="FSE4" s="124"/>
      <c r="FSF4" s="124"/>
      <c r="FSG4" s="124"/>
      <c r="FSH4" s="124"/>
      <c r="FSI4" s="124"/>
      <c r="FSJ4" s="124"/>
      <c r="FSK4" s="124"/>
      <c r="FSL4" s="124"/>
      <c r="FSM4" s="124"/>
      <c r="FSN4" s="124"/>
      <c r="FSO4" s="124"/>
      <c r="FSP4" s="124"/>
      <c r="FSQ4" s="124"/>
      <c r="FSR4" s="124"/>
      <c r="FSS4" s="124"/>
      <c r="FST4" s="124"/>
      <c r="FSU4" s="124"/>
      <c r="FSV4" s="124"/>
      <c r="FSW4" s="124"/>
      <c r="FSX4" s="124"/>
      <c r="FSY4" s="124"/>
      <c r="FSZ4" s="124"/>
      <c r="FTA4" s="124"/>
      <c r="FTB4" s="124"/>
      <c r="FTC4" s="124"/>
      <c r="FTD4" s="124"/>
      <c r="FTE4" s="124"/>
      <c r="FTF4" s="124"/>
      <c r="FTG4" s="124"/>
      <c r="FTH4" s="124"/>
      <c r="FTI4" s="124"/>
      <c r="FTJ4" s="124"/>
      <c r="FTK4" s="124"/>
      <c r="FTL4" s="124"/>
      <c r="FTM4" s="124"/>
      <c r="FTN4" s="124"/>
      <c r="FTO4" s="124"/>
      <c r="FTP4" s="124"/>
      <c r="FTQ4" s="124"/>
      <c r="FTR4" s="124"/>
      <c r="FTS4" s="124"/>
      <c r="FTT4" s="124"/>
      <c r="FTU4" s="124"/>
      <c r="FTV4" s="124"/>
      <c r="FTW4" s="124"/>
      <c r="FTX4" s="124"/>
      <c r="FTY4" s="124"/>
      <c r="FTZ4" s="124"/>
      <c r="FUA4" s="124"/>
      <c r="FUB4" s="124"/>
      <c r="FUC4" s="124"/>
      <c r="FUD4" s="124"/>
      <c r="FUE4" s="124"/>
      <c r="FUF4" s="124"/>
      <c r="FUG4" s="124"/>
      <c r="FUH4" s="124"/>
      <c r="FUI4" s="124"/>
      <c r="FUJ4" s="124"/>
      <c r="FUK4" s="124"/>
      <c r="FUL4" s="124"/>
      <c r="FUM4" s="124"/>
      <c r="FUN4" s="124"/>
      <c r="FUO4" s="124"/>
      <c r="FUP4" s="124"/>
      <c r="FUQ4" s="124"/>
      <c r="FUR4" s="124"/>
      <c r="FUS4" s="124"/>
      <c r="FUT4" s="124"/>
      <c r="FUU4" s="124"/>
      <c r="FUV4" s="124"/>
      <c r="FUW4" s="124"/>
      <c r="FUX4" s="124"/>
      <c r="FUY4" s="124"/>
      <c r="FUZ4" s="124"/>
      <c r="FVA4" s="124"/>
      <c r="FVB4" s="124"/>
      <c r="FVC4" s="124"/>
      <c r="FVD4" s="124"/>
      <c r="FVE4" s="124"/>
      <c r="FVF4" s="124"/>
      <c r="FVG4" s="124"/>
      <c r="FVH4" s="124"/>
      <c r="FVI4" s="124"/>
      <c r="FVJ4" s="124"/>
      <c r="FVK4" s="124"/>
      <c r="FVL4" s="124"/>
      <c r="FVM4" s="124"/>
      <c r="FVN4" s="124"/>
      <c r="FVO4" s="124"/>
      <c r="FVP4" s="124"/>
      <c r="FVQ4" s="124"/>
      <c r="FVR4" s="124"/>
      <c r="FVS4" s="124"/>
      <c r="FVT4" s="124"/>
      <c r="FVU4" s="124"/>
      <c r="FVV4" s="124"/>
      <c r="FVW4" s="124"/>
      <c r="FVX4" s="124"/>
      <c r="FVY4" s="124"/>
      <c r="FVZ4" s="124"/>
      <c r="FWA4" s="124"/>
      <c r="FWB4" s="124"/>
      <c r="FWC4" s="124"/>
      <c r="FWD4" s="124"/>
      <c r="FWE4" s="124"/>
      <c r="FWF4" s="124"/>
      <c r="FWG4" s="124"/>
      <c r="FWH4" s="124"/>
      <c r="FWI4" s="124"/>
      <c r="FWJ4" s="124"/>
      <c r="FWK4" s="124"/>
      <c r="FWL4" s="124"/>
      <c r="FWM4" s="124"/>
      <c r="FWN4" s="124"/>
      <c r="FWO4" s="124"/>
      <c r="FWP4" s="124"/>
      <c r="FWQ4" s="124"/>
      <c r="FWR4" s="124"/>
      <c r="FWS4" s="124"/>
      <c r="FWT4" s="124"/>
      <c r="FWU4" s="124"/>
      <c r="FWV4" s="124"/>
      <c r="FWW4" s="124"/>
      <c r="FWX4" s="124"/>
      <c r="FWY4" s="124"/>
      <c r="FWZ4" s="124"/>
      <c r="FXA4" s="124"/>
      <c r="FXB4" s="124"/>
      <c r="FXC4" s="124"/>
      <c r="FXD4" s="124"/>
      <c r="FXE4" s="124"/>
      <c r="FXF4" s="124"/>
      <c r="FXG4" s="124"/>
      <c r="FXH4" s="124"/>
      <c r="FXI4" s="124"/>
      <c r="FXJ4" s="124"/>
      <c r="FXK4" s="124"/>
      <c r="FXL4" s="124"/>
      <c r="FXM4" s="124"/>
      <c r="FXN4" s="124"/>
      <c r="FXO4" s="124"/>
      <c r="FXP4" s="124"/>
      <c r="FXQ4" s="124"/>
      <c r="FXR4" s="124"/>
      <c r="FXS4" s="124"/>
      <c r="FXT4" s="124"/>
      <c r="FXU4" s="124"/>
      <c r="FXV4" s="124"/>
      <c r="FXW4" s="124"/>
      <c r="FXX4" s="124"/>
      <c r="FXY4" s="124"/>
      <c r="FXZ4" s="124"/>
      <c r="FYA4" s="124"/>
      <c r="FYB4" s="124"/>
      <c r="FYC4" s="124"/>
      <c r="FYD4" s="124"/>
      <c r="FYE4" s="124"/>
      <c r="FYF4" s="124"/>
      <c r="FYG4" s="124"/>
      <c r="FYH4" s="124"/>
      <c r="FYI4" s="124"/>
      <c r="FYJ4" s="124"/>
      <c r="FYK4" s="124"/>
      <c r="FYL4" s="124"/>
      <c r="FYM4" s="124"/>
      <c r="FYN4" s="124"/>
      <c r="FYO4" s="124"/>
      <c r="FYP4" s="124"/>
      <c r="FYQ4" s="124"/>
      <c r="FYR4" s="124"/>
      <c r="FYS4" s="124"/>
      <c r="FYT4" s="124"/>
      <c r="FYU4" s="124"/>
      <c r="FYV4" s="124"/>
      <c r="FYW4" s="124"/>
      <c r="FYX4" s="124"/>
      <c r="FYY4" s="124"/>
      <c r="FYZ4" s="124"/>
      <c r="FZA4" s="124"/>
      <c r="FZB4" s="124"/>
      <c r="FZC4" s="124"/>
      <c r="FZD4" s="124"/>
      <c r="FZE4" s="124"/>
      <c r="FZF4" s="124"/>
      <c r="FZG4" s="124"/>
      <c r="FZH4" s="124"/>
      <c r="FZI4" s="124"/>
      <c r="FZJ4" s="124"/>
      <c r="FZK4" s="124"/>
      <c r="FZL4" s="124"/>
      <c r="FZM4" s="124"/>
      <c r="FZN4" s="124"/>
      <c r="FZO4" s="124"/>
      <c r="FZP4" s="124"/>
      <c r="FZQ4" s="124"/>
      <c r="FZR4" s="124"/>
      <c r="FZS4" s="124"/>
      <c r="FZT4" s="124"/>
      <c r="FZU4" s="124"/>
      <c r="FZV4" s="124"/>
      <c r="FZW4" s="124"/>
      <c r="FZX4" s="124"/>
      <c r="FZY4" s="124"/>
      <c r="FZZ4" s="124"/>
      <c r="GAA4" s="124"/>
      <c r="GAB4" s="124"/>
      <c r="GAC4" s="124"/>
      <c r="GAD4" s="124"/>
      <c r="GAE4" s="124"/>
      <c r="GAF4" s="124"/>
      <c r="GAG4" s="124"/>
      <c r="GAH4" s="124"/>
      <c r="GAI4" s="124"/>
      <c r="GAJ4" s="124"/>
      <c r="GAK4" s="124"/>
      <c r="GAL4" s="124"/>
      <c r="GAM4" s="124"/>
      <c r="GAN4" s="124"/>
      <c r="GAO4" s="124"/>
      <c r="GAP4" s="124"/>
      <c r="GAQ4" s="124"/>
      <c r="GAR4" s="124"/>
      <c r="GAS4" s="124"/>
      <c r="GAT4" s="124"/>
      <c r="GAU4" s="124"/>
      <c r="GAV4" s="124"/>
      <c r="GAW4" s="124"/>
      <c r="GAX4" s="124"/>
      <c r="GAY4" s="124"/>
      <c r="GAZ4" s="124"/>
      <c r="GBA4" s="124"/>
      <c r="GBB4" s="124"/>
      <c r="GBC4" s="124"/>
      <c r="GBD4" s="124"/>
      <c r="GBE4" s="124"/>
      <c r="GBF4" s="124"/>
      <c r="GBG4" s="124"/>
      <c r="GBH4" s="124"/>
      <c r="GBI4" s="124"/>
      <c r="GBJ4" s="124"/>
      <c r="GBK4" s="124"/>
      <c r="GBL4" s="124"/>
      <c r="GBM4" s="124"/>
      <c r="GBN4" s="124"/>
      <c r="GBO4" s="124"/>
      <c r="GBP4" s="124"/>
      <c r="GBQ4" s="124"/>
      <c r="GBR4" s="124"/>
      <c r="GBS4" s="124"/>
      <c r="GBT4" s="124"/>
      <c r="GBU4" s="124"/>
      <c r="GBV4" s="124"/>
      <c r="GBW4" s="124"/>
      <c r="GBX4" s="124"/>
      <c r="GBY4" s="124"/>
      <c r="GBZ4" s="124"/>
      <c r="GCA4" s="124"/>
      <c r="GCB4" s="124"/>
      <c r="GCC4" s="124"/>
      <c r="GCD4" s="124"/>
      <c r="GCE4" s="124"/>
      <c r="GCF4" s="124"/>
      <c r="GCG4" s="124"/>
      <c r="GCH4" s="124"/>
      <c r="GCI4" s="124"/>
      <c r="GCJ4" s="124"/>
      <c r="GCK4" s="124"/>
      <c r="GCL4" s="124"/>
      <c r="GCM4" s="124"/>
      <c r="GCN4" s="124"/>
      <c r="GCO4" s="124"/>
      <c r="GCP4" s="124"/>
      <c r="GCQ4" s="124"/>
      <c r="GCR4" s="124"/>
      <c r="GCS4" s="124"/>
      <c r="GCT4" s="124"/>
      <c r="GCU4" s="124"/>
      <c r="GCV4" s="124"/>
      <c r="GCW4" s="124"/>
      <c r="GCX4" s="124"/>
      <c r="GCY4" s="124"/>
      <c r="GCZ4" s="124"/>
      <c r="GDA4" s="124"/>
      <c r="GDB4" s="124"/>
      <c r="GDC4" s="124"/>
      <c r="GDD4" s="124"/>
      <c r="GDE4" s="124"/>
      <c r="GDF4" s="124"/>
      <c r="GDG4" s="124"/>
      <c r="GDH4" s="124"/>
      <c r="GDI4" s="124"/>
      <c r="GDJ4" s="124"/>
      <c r="GDK4" s="124"/>
      <c r="GDL4" s="124"/>
      <c r="GDM4" s="124"/>
      <c r="GDN4" s="124"/>
      <c r="GDO4" s="124"/>
      <c r="GDP4" s="124"/>
      <c r="GDQ4" s="124"/>
      <c r="GDR4" s="124"/>
      <c r="GDS4" s="124"/>
      <c r="GDT4" s="124"/>
      <c r="GDU4" s="124"/>
      <c r="GDV4" s="124"/>
      <c r="GDW4" s="124"/>
      <c r="GDX4" s="124"/>
      <c r="GDY4" s="124"/>
      <c r="GDZ4" s="124"/>
      <c r="GEA4" s="124"/>
      <c r="GEB4" s="124"/>
      <c r="GEC4" s="124"/>
      <c r="GED4" s="124"/>
      <c r="GEE4" s="124"/>
      <c r="GEF4" s="124"/>
      <c r="GEG4" s="124"/>
      <c r="GEH4" s="124"/>
      <c r="GEI4" s="124"/>
      <c r="GEJ4" s="124"/>
      <c r="GEK4" s="124"/>
      <c r="GEL4" s="124"/>
      <c r="GEM4" s="124"/>
      <c r="GEN4" s="124"/>
      <c r="GEO4" s="124"/>
      <c r="GEP4" s="124"/>
      <c r="GEQ4" s="124"/>
      <c r="GER4" s="124"/>
      <c r="GES4" s="124"/>
      <c r="GET4" s="124"/>
      <c r="GEU4" s="124"/>
      <c r="GEV4" s="124"/>
      <c r="GEW4" s="124"/>
      <c r="GEX4" s="124"/>
      <c r="GEY4" s="124"/>
      <c r="GEZ4" s="124"/>
      <c r="GFA4" s="124"/>
      <c r="GFB4" s="124"/>
      <c r="GFC4" s="124"/>
      <c r="GFD4" s="124"/>
      <c r="GFE4" s="124"/>
      <c r="GFF4" s="124"/>
      <c r="GFG4" s="124"/>
      <c r="GFH4" s="124"/>
      <c r="GFI4" s="124"/>
      <c r="GFJ4" s="124"/>
      <c r="GFK4" s="124"/>
      <c r="GFL4" s="124"/>
      <c r="GFM4" s="124"/>
      <c r="GFN4" s="124"/>
      <c r="GFO4" s="124"/>
      <c r="GFP4" s="124"/>
      <c r="GFQ4" s="124"/>
      <c r="GFR4" s="124"/>
      <c r="GFS4" s="124"/>
      <c r="GFT4" s="124"/>
      <c r="GFU4" s="124"/>
      <c r="GFV4" s="124"/>
      <c r="GFW4" s="124"/>
      <c r="GFX4" s="124"/>
      <c r="GFY4" s="124"/>
      <c r="GFZ4" s="124"/>
      <c r="GGA4" s="124"/>
      <c r="GGB4" s="124"/>
      <c r="GGC4" s="124"/>
      <c r="GGD4" s="124"/>
      <c r="GGE4" s="124"/>
      <c r="GGF4" s="124"/>
      <c r="GGG4" s="124"/>
      <c r="GGH4" s="124"/>
      <c r="GGI4" s="124"/>
      <c r="GGJ4" s="124"/>
      <c r="GGK4" s="124"/>
      <c r="GGL4" s="124"/>
      <c r="GGM4" s="124"/>
      <c r="GGN4" s="124"/>
      <c r="GGO4" s="124"/>
      <c r="GGP4" s="124"/>
      <c r="GGQ4" s="124"/>
      <c r="GGR4" s="124"/>
      <c r="GGS4" s="124"/>
      <c r="GGT4" s="124"/>
      <c r="GGU4" s="124"/>
      <c r="GGV4" s="124"/>
      <c r="GGW4" s="124"/>
      <c r="GGX4" s="124"/>
      <c r="GGY4" s="124"/>
      <c r="GGZ4" s="124"/>
      <c r="GHA4" s="124"/>
      <c r="GHB4" s="124"/>
      <c r="GHC4" s="124"/>
      <c r="GHD4" s="124"/>
      <c r="GHE4" s="124"/>
      <c r="GHF4" s="124"/>
      <c r="GHG4" s="124"/>
      <c r="GHH4" s="124"/>
      <c r="GHI4" s="124"/>
      <c r="GHJ4" s="124"/>
      <c r="GHK4" s="124"/>
      <c r="GHL4" s="124"/>
      <c r="GHM4" s="124"/>
      <c r="GHN4" s="124"/>
      <c r="GHO4" s="124"/>
      <c r="GHP4" s="124"/>
      <c r="GHQ4" s="124"/>
      <c r="GHR4" s="124"/>
      <c r="GHS4" s="124"/>
      <c r="GHT4" s="124"/>
      <c r="GHU4" s="124"/>
      <c r="GHV4" s="124"/>
      <c r="GHW4" s="124"/>
      <c r="GHX4" s="124"/>
      <c r="GHY4" s="124"/>
      <c r="GHZ4" s="124"/>
      <c r="GIA4" s="124"/>
      <c r="GIB4" s="124"/>
      <c r="GIC4" s="124"/>
      <c r="GID4" s="124"/>
      <c r="GIE4" s="124"/>
      <c r="GIF4" s="124"/>
      <c r="GIG4" s="124"/>
      <c r="GIH4" s="124"/>
      <c r="GII4" s="124"/>
      <c r="GIJ4" s="124"/>
      <c r="GIK4" s="124"/>
      <c r="GIL4" s="124"/>
      <c r="GIM4" s="124"/>
      <c r="GIN4" s="124"/>
      <c r="GIO4" s="124"/>
      <c r="GIP4" s="124"/>
      <c r="GIQ4" s="124"/>
      <c r="GIR4" s="124"/>
      <c r="GIS4" s="124"/>
      <c r="GIT4" s="124"/>
      <c r="GIU4" s="124"/>
      <c r="GIV4" s="124"/>
      <c r="GIW4" s="124"/>
      <c r="GIX4" s="124"/>
      <c r="GIY4" s="124"/>
      <c r="GIZ4" s="124"/>
      <c r="GJA4" s="124"/>
      <c r="GJB4" s="124"/>
      <c r="GJC4" s="124"/>
      <c r="GJD4" s="124"/>
      <c r="GJE4" s="124"/>
      <c r="GJF4" s="124"/>
      <c r="GJG4" s="124"/>
      <c r="GJH4" s="124"/>
      <c r="GJI4" s="124"/>
      <c r="GJJ4" s="124"/>
      <c r="GJK4" s="124"/>
      <c r="GJL4" s="124"/>
      <c r="GJM4" s="124"/>
      <c r="GJN4" s="124"/>
      <c r="GJO4" s="124"/>
      <c r="GJP4" s="124"/>
      <c r="GJQ4" s="124"/>
      <c r="GJR4" s="124"/>
      <c r="GJS4" s="124"/>
      <c r="GJT4" s="124"/>
      <c r="GJU4" s="124"/>
      <c r="GJV4" s="124"/>
      <c r="GJW4" s="124"/>
      <c r="GJX4" s="124"/>
      <c r="GJY4" s="124"/>
      <c r="GJZ4" s="124"/>
      <c r="GKA4" s="124"/>
      <c r="GKB4" s="124"/>
      <c r="GKC4" s="124"/>
      <c r="GKD4" s="124"/>
      <c r="GKE4" s="124"/>
      <c r="GKF4" s="124"/>
      <c r="GKG4" s="124"/>
      <c r="GKH4" s="124"/>
      <c r="GKI4" s="124"/>
      <c r="GKJ4" s="124"/>
      <c r="GKK4" s="124"/>
      <c r="GKL4" s="124"/>
      <c r="GKM4" s="124"/>
      <c r="GKN4" s="124"/>
      <c r="GKO4" s="124"/>
      <c r="GKP4" s="124"/>
      <c r="GKQ4" s="124"/>
      <c r="GKR4" s="124"/>
      <c r="GKS4" s="124"/>
      <c r="GKT4" s="124"/>
      <c r="GKU4" s="124"/>
      <c r="GKV4" s="124"/>
      <c r="GKW4" s="124"/>
      <c r="GKX4" s="124"/>
      <c r="GKY4" s="124"/>
      <c r="GKZ4" s="124"/>
      <c r="GLA4" s="124"/>
      <c r="GLB4" s="124"/>
      <c r="GLC4" s="124"/>
      <c r="GLD4" s="124"/>
      <c r="GLE4" s="124"/>
      <c r="GLF4" s="124"/>
      <c r="GLG4" s="124"/>
      <c r="GLH4" s="124"/>
      <c r="GLI4" s="124"/>
      <c r="GLJ4" s="124"/>
      <c r="GLK4" s="124"/>
      <c r="GLL4" s="124"/>
      <c r="GLM4" s="124"/>
      <c r="GLN4" s="124"/>
      <c r="GLO4" s="124"/>
      <c r="GLP4" s="124"/>
      <c r="GLQ4" s="124"/>
      <c r="GLR4" s="124"/>
      <c r="GLS4" s="124"/>
      <c r="GLT4" s="124"/>
      <c r="GLU4" s="124"/>
      <c r="GLV4" s="124"/>
      <c r="GLW4" s="124"/>
      <c r="GLX4" s="124"/>
      <c r="GLY4" s="124"/>
      <c r="GLZ4" s="124"/>
      <c r="GMA4" s="124"/>
      <c r="GMB4" s="124"/>
      <c r="GMC4" s="124"/>
      <c r="GMD4" s="124"/>
      <c r="GME4" s="124"/>
      <c r="GMF4" s="124"/>
      <c r="GMG4" s="124"/>
      <c r="GMH4" s="124"/>
      <c r="GMI4" s="124"/>
      <c r="GMJ4" s="124"/>
      <c r="GMK4" s="124"/>
      <c r="GML4" s="124"/>
      <c r="GMM4" s="124"/>
      <c r="GMN4" s="124"/>
      <c r="GMO4" s="124"/>
      <c r="GMP4" s="124"/>
      <c r="GMQ4" s="124"/>
      <c r="GMR4" s="124"/>
      <c r="GMS4" s="124"/>
      <c r="GMT4" s="124"/>
      <c r="GMU4" s="124"/>
      <c r="GMV4" s="124"/>
      <c r="GMW4" s="124"/>
      <c r="GMX4" s="124"/>
      <c r="GMY4" s="124"/>
      <c r="GMZ4" s="124"/>
      <c r="GNA4" s="124"/>
      <c r="GNB4" s="124"/>
      <c r="GNC4" s="124"/>
      <c r="GND4" s="124"/>
      <c r="GNE4" s="124"/>
      <c r="GNF4" s="124"/>
      <c r="GNG4" s="124"/>
      <c r="GNH4" s="124"/>
      <c r="GNI4" s="124"/>
      <c r="GNJ4" s="124"/>
      <c r="GNK4" s="124"/>
      <c r="GNL4" s="124"/>
      <c r="GNM4" s="124"/>
      <c r="GNN4" s="124"/>
      <c r="GNO4" s="124"/>
      <c r="GNP4" s="124"/>
      <c r="GNQ4" s="124"/>
      <c r="GNR4" s="124"/>
      <c r="GNS4" s="124"/>
      <c r="GNT4" s="124"/>
      <c r="GNU4" s="124"/>
      <c r="GNV4" s="124"/>
      <c r="GNW4" s="124"/>
      <c r="GNX4" s="124"/>
      <c r="GNY4" s="124"/>
      <c r="GNZ4" s="124"/>
      <c r="GOA4" s="124"/>
      <c r="GOB4" s="124"/>
      <c r="GOC4" s="124"/>
      <c r="GOD4" s="124"/>
      <c r="GOE4" s="124"/>
      <c r="GOF4" s="124"/>
      <c r="GOG4" s="124"/>
      <c r="GOH4" s="124"/>
      <c r="GOI4" s="124"/>
      <c r="GOJ4" s="124"/>
      <c r="GOK4" s="124"/>
      <c r="GOL4" s="124"/>
      <c r="GOM4" s="124"/>
      <c r="GON4" s="124"/>
      <c r="GOO4" s="124"/>
      <c r="GOP4" s="124"/>
      <c r="GOQ4" s="124"/>
      <c r="GOR4" s="124"/>
      <c r="GOS4" s="124"/>
      <c r="GOT4" s="124"/>
      <c r="GOU4" s="124"/>
      <c r="GOV4" s="124"/>
      <c r="GOW4" s="124"/>
      <c r="GOX4" s="124"/>
      <c r="GOY4" s="124"/>
      <c r="GOZ4" s="124"/>
      <c r="GPA4" s="124"/>
      <c r="GPB4" s="124"/>
      <c r="GPC4" s="124"/>
      <c r="GPD4" s="124"/>
      <c r="GPE4" s="124"/>
      <c r="GPF4" s="124"/>
      <c r="GPG4" s="124"/>
      <c r="GPH4" s="124"/>
      <c r="GPI4" s="124"/>
      <c r="GPJ4" s="124"/>
      <c r="GPK4" s="124"/>
      <c r="GPL4" s="124"/>
      <c r="GPM4" s="124"/>
      <c r="GPN4" s="124"/>
      <c r="GPO4" s="124"/>
      <c r="GPP4" s="124"/>
      <c r="GPQ4" s="124"/>
      <c r="GPR4" s="124"/>
      <c r="GPS4" s="124"/>
      <c r="GPT4" s="124"/>
      <c r="GPU4" s="124"/>
      <c r="GPV4" s="124"/>
      <c r="GPW4" s="124"/>
      <c r="GPX4" s="124"/>
      <c r="GPY4" s="124"/>
      <c r="GPZ4" s="124"/>
      <c r="GQA4" s="124"/>
      <c r="GQB4" s="124"/>
      <c r="GQC4" s="124"/>
      <c r="GQD4" s="124"/>
      <c r="GQE4" s="124"/>
      <c r="GQF4" s="124"/>
      <c r="GQG4" s="124"/>
      <c r="GQH4" s="124"/>
      <c r="GQI4" s="124"/>
      <c r="GQJ4" s="124"/>
      <c r="GQK4" s="124"/>
      <c r="GQL4" s="124"/>
      <c r="GQM4" s="124"/>
      <c r="GQN4" s="124"/>
      <c r="GQO4" s="124"/>
      <c r="GQP4" s="124"/>
      <c r="GQQ4" s="124"/>
      <c r="GQR4" s="124"/>
      <c r="GQS4" s="124"/>
      <c r="GQT4" s="124"/>
      <c r="GQU4" s="124"/>
      <c r="GQV4" s="124"/>
      <c r="GQW4" s="124"/>
      <c r="GQX4" s="124"/>
      <c r="GQY4" s="124"/>
      <c r="GQZ4" s="124"/>
      <c r="GRA4" s="124"/>
      <c r="GRB4" s="124"/>
      <c r="GRC4" s="124"/>
      <c r="GRD4" s="124"/>
      <c r="GRE4" s="124"/>
      <c r="GRF4" s="124"/>
      <c r="GRG4" s="124"/>
      <c r="GRH4" s="124"/>
      <c r="GRI4" s="124"/>
      <c r="GRJ4" s="124"/>
      <c r="GRK4" s="124"/>
      <c r="GRL4" s="124"/>
      <c r="GRM4" s="124"/>
      <c r="GRN4" s="124"/>
      <c r="GRO4" s="124"/>
      <c r="GRP4" s="124"/>
      <c r="GRQ4" s="124"/>
      <c r="GRR4" s="124"/>
      <c r="GRS4" s="124"/>
      <c r="GRT4" s="124"/>
      <c r="GRU4" s="124"/>
      <c r="GRV4" s="124"/>
      <c r="GRW4" s="124"/>
      <c r="GRX4" s="124"/>
      <c r="GRY4" s="124"/>
      <c r="GRZ4" s="124"/>
      <c r="GSA4" s="124"/>
      <c r="GSB4" s="124"/>
      <c r="GSC4" s="124"/>
      <c r="GSD4" s="124"/>
      <c r="GSE4" s="124"/>
      <c r="GSF4" s="124"/>
      <c r="GSG4" s="124"/>
      <c r="GSH4" s="124"/>
      <c r="GSI4" s="124"/>
      <c r="GSJ4" s="124"/>
      <c r="GSK4" s="124"/>
      <c r="GSL4" s="124"/>
      <c r="GSM4" s="124"/>
      <c r="GSN4" s="124"/>
      <c r="GSO4" s="124"/>
      <c r="GSP4" s="124"/>
      <c r="GSQ4" s="124"/>
      <c r="GSR4" s="124"/>
      <c r="GSS4" s="124"/>
      <c r="GST4" s="124"/>
      <c r="GSU4" s="124"/>
      <c r="GSV4" s="124"/>
      <c r="GSW4" s="124"/>
      <c r="GSX4" s="124"/>
      <c r="GSY4" s="124"/>
      <c r="GSZ4" s="124"/>
      <c r="GTA4" s="124"/>
      <c r="GTB4" s="124"/>
      <c r="GTC4" s="124"/>
      <c r="GTD4" s="124"/>
      <c r="GTE4" s="124"/>
      <c r="GTF4" s="124"/>
      <c r="GTG4" s="124"/>
      <c r="GTH4" s="124"/>
      <c r="GTI4" s="124"/>
      <c r="GTJ4" s="124"/>
      <c r="GTK4" s="124"/>
      <c r="GTL4" s="124"/>
      <c r="GTM4" s="124"/>
      <c r="GTN4" s="124"/>
      <c r="GTO4" s="124"/>
      <c r="GTP4" s="124"/>
      <c r="GTQ4" s="124"/>
      <c r="GTR4" s="124"/>
      <c r="GTS4" s="124"/>
      <c r="GTT4" s="124"/>
      <c r="GTU4" s="124"/>
      <c r="GTV4" s="124"/>
      <c r="GTW4" s="124"/>
      <c r="GTX4" s="124"/>
      <c r="GTY4" s="124"/>
      <c r="GTZ4" s="124"/>
      <c r="GUA4" s="124"/>
      <c r="GUB4" s="124"/>
      <c r="GUC4" s="124"/>
      <c r="GUD4" s="124"/>
      <c r="GUE4" s="124"/>
      <c r="GUF4" s="124"/>
      <c r="GUG4" s="124"/>
      <c r="GUH4" s="124"/>
      <c r="GUI4" s="124"/>
      <c r="GUJ4" s="124"/>
      <c r="GUK4" s="124"/>
      <c r="GUL4" s="124"/>
      <c r="GUM4" s="124"/>
      <c r="GUN4" s="124"/>
      <c r="GUO4" s="124"/>
      <c r="GUP4" s="124"/>
      <c r="GUQ4" s="124"/>
      <c r="GUR4" s="124"/>
      <c r="GUS4" s="124"/>
      <c r="GUT4" s="124"/>
      <c r="GUU4" s="124"/>
      <c r="GUV4" s="124"/>
      <c r="GUW4" s="124"/>
      <c r="GUX4" s="124"/>
      <c r="GUY4" s="124"/>
      <c r="GUZ4" s="124"/>
      <c r="GVA4" s="124"/>
      <c r="GVB4" s="124"/>
      <c r="GVC4" s="124"/>
      <c r="GVD4" s="124"/>
      <c r="GVE4" s="124"/>
      <c r="GVF4" s="124"/>
      <c r="GVG4" s="124"/>
      <c r="GVH4" s="124"/>
      <c r="GVI4" s="124"/>
      <c r="GVJ4" s="124"/>
      <c r="GVK4" s="124"/>
      <c r="GVL4" s="124"/>
      <c r="GVM4" s="124"/>
      <c r="GVN4" s="124"/>
      <c r="GVO4" s="124"/>
      <c r="GVP4" s="124"/>
      <c r="GVQ4" s="124"/>
      <c r="GVR4" s="124"/>
      <c r="GVS4" s="124"/>
      <c r="GVT4" s="124"/>
      <c r="GVU4" s="124"/>
      <c r="GVV4" s="124"/>
      <c r="GVW4" s="124"/>
      <c r="GVX4" s="124"/>
      <c r="GVY4" s="124"/>
      <c r="GVZ4" s="124"/>
      <c r="GWA4" s="124"/>
      <c r="GWB4" s="124"/>
      <c r="GWC4" s="124"/>
      <c r="GWD4" s="124"/>
      <c r="GWE4" s="124"/>
      <c r="GWF4" s="124"/>
      <c r="GWG4" s="124"/>
      <c r="GWH4" s="124"/>
      <c r="GWI4" s="124"/>
      <c r="GWJ4" s="124"/>
      <c r="GWK4" s="124"/>
      <c r="GWL4" s="124"/>
      <c r="GWM4" s="124"/>
      <c r="GWN4" s="124"/>
      <c r="GWO4" s="124"/>
      <c r="GWP4" s="124"/>
      <c r="GWQ4" s="124"/>
      <c r="GWR4" s="124"/>
      <c r="GWS4" s="124"/>
      <c r="GWT4" s="124"/>
      <c r="GWU4" s="124"/>
      <c r="GWV4" s="124"/>
      <c r="GWW4" s="124"/>
      <c r="GWX4" s="124"/>
      <c r="GWY4" s="124"/>
      <c r="GWZ4" s="124"/>
      <c r="GXA4" s="124"/>
      <c r="GXB4" s="124"/>
      <c r="GXC4" s="124"/>
      <c r="GXD4" s="124"/>
      <c r="GXE4" s="124"/>
      <c r="GXF4" s="124"/>
      <c r="GXG4" s="124"/>
      <c r="GXH4" s="124"/>
      <c r="GXI4" s="124"/>
      <c r="GXJ4" s="124"/>
      <c r="GXK4" s="124"/>
      <c r="GXL4" s="124"/>
      <c r="GXM4" s="124"/>
      <c r="GXN4" s="124"/>
      <c r="GXO4" s="124"/>
      <c r="GXP4" s="124"/>
      <c r="GXQ4" s="124"/>
      <c r="GXR4" s="124"/>
      <c r="GXS4" s="124"/>
      <c r="GXT4" s="124"/>
      <c r="GXU4" s="124"/>
      <c r="GXV4" s="124"/>
      <c r="GXW4" s="124"/>
      <c r="GXX4" s="124"/>
      <c r="GXY4" s="124"/>
      <c r="GXZ4" s="124"/>
      <c r="GYA4" s="124"/>
      <c r="GYB4" s="124"/>
      <c r="GYC4" s="124"/>
      <c r="GYD4" s="124"/>
      <c r="GYE4" s="124"/>
      <c r="GYF4" s="124"/>
      <c r="GYG4" s="124"/>
      <c r="GYH4" s="124"/>
      <c r="GYI4" s="124"/>
      <c r="GYJ4" s="124"/>
      <c r="GYK4" s="124"/>
      <c r="GYL4" s="124"/>
      <c r="GYM4" s="124"/>
      <c r="GYN4" s="124"/>
      <c r="GYO4" s="124"/>
      <c r="GYP4" s="124"/>
      <c r="GYQ4" s="124"/>
      <c r="GYR4" s="124"/>
      <c r="GYS4" s="124"/>
      <c r="GYT4" s="124"/>
      <c r="GYU4" s="124"/>
      <c r="GYV4" s="124"/>
      <c r="GYW4" s="124"/>
      <c r="GYX4" s="124"/>
      <c r="GYY4" s="124"/>
      <c r="GYZ4" s="124"/>
      <c r="GZA4" s="124"/>
      <c r="GZB4" s="124"/>
      <c r="GZC4" s="124"/>
      <c r="GZD4" s="124"/>
      <c r="GZE4" s="124"/>
      <c r="GZF4" s="124"/>
      <c r="GZG4" s="124"/>
      <c r="GZH4" s="124"/>
      <c r="GZI4" s="124"/>
      <c r="GZJ4" s="124"/>
      <c r="GZK4" s="124"/>
      <c r="GZL4" s="124"/>
      <c r="GZM4" s="124"/>
      <c r="GZN4" s="124"/>
      <c r="GZO4" s="124"/>
      <c r="GZP4" s="124"/>
      <c r="GZQ4" s="124"/>
      <c r="GZR4" s="124"/>
      <c r="GZS4" s="124"/>
      <c r="GZT4" s="124"/>
      <c r="GZU4" s="124"/>
      <c r="GZV4" s="124"/>
      <c r="GZW4" s="124"/>
      <c r="GZX4" s="124"/>
      <c r="GZY4" s="124"/>
      <c r="GZZ4" s="124"/>
      <c r="HAA4" s="124"/>
      <c r="HAB4" s="124"/>
      <c r="HAC4" s="124"/>
      <c r="HAD4" s="124"/>
      <c r="HAE4" s="124"/>
      <c r="HAF4" s="124"/>
      <c r="HAG4" s="124"/>
      <c r="HAH4" s="124"/>
      <c r="HAI4" s="124"/>
      <c r="HAJ4" s="124"/>
      <c r="HAK4" s="124"/>
      <c r="HAL4" s="124"/>
      <c r="HAM4" s="124"/>
      <c r="HAN4" s="124"/>
      <c r="HAO4" s="124"/>
      <c r="HAP4" s="124"/>
      <c r="HAQ4" s="124"/>
      <c r="HAR4" s="124"/>
      <c r="HAS4" s="124"/>
      <c r="HAT4" s="124"/>
      <c r="HAU4" s="124"/>
      <c r="HAV4" s="124"/>
      <c r="HAW4" s="124"/>
      <c r="HAX4" s="124"/>
      <c r="HAY4" s="124"/>
      <c r="HAZ4" s="124"/>
      <c r="HBA4" s="124"/>
      <c r="HBB4" s="124"/>
      <c r="HBC4" s="124"/>
      <c r="HBD4" s="124"/>
      <c r="HBE4" s="124"/>
      <c r="HBF4" s="124"/>
      <c r="HBG4" s="124"/>
      <c r="HBH4" s="124"/>
      <c r="HBI4" s="124"/>
      <c r="HBJ4" s="124"/>
      <c r="HBK4" s="124"/>
      <c r="HBL4" s="124"/>
      <c r="HBM4" s="124"/>
      <c r="HBN4" s="124"/>
      <c r="HBO4" s="124"/>
      <c r="HBP4" s="124"/>
      <c r="HBQ4" s="124"/>
      <c r="HBR4" s="124"/>
      <c r="HBS4" s="124"/>
      <c r="HBT4" s="124"/>
      <c r="HBU4" s="124"/>
      <c r="HBV4" s="124"/>
      <c r="HBW4" s="124"/>
      <c r="HBX4" s="124"/>
      <c r="HBY4" s="124"/>
      <c r="HBZ4" s="124"/>
      <c r="HCA4" s="124"/>
      <c r="HCB4" s="124"/>
      <c r="HCC4" s="124"/>
      <c r="HCD4" s="124"/>
      <c r="HCE4" s="124"/>
      <c r="HCF4" s="124"/>
      <c r="HCG4" s="124"/>
      <c r="HCH4" s="124"/>
      <c r="HCI4" s="124"/>
      <c r="HCJ4" s="124"/>
      <c r="HCK4" s="124"/>
      <c r="HCL4" s="124"/>
      <c r="HCM4" s="124"/>
      <c r="HCN4" s="124"/>
      <c r="HCO4" s="124"/>
      <c r="HCP4" s="124"/>
      <c r="HCQ4" s="124"/>
      <c r="HCR4" s="124"/>
      <c r="HCS4" s="124"/>
      <c r="HCT4" s="124"/>
      <c r="HCU4" s="124"/>
      <c r="HCV4" s="124"/>
      <c r="HCW4" s="124"/>
      <c r="HCX4" s="124"/>
      <c r="HCY4" s="124"/>
      <c r="HCZ4" s="124"/>
      <c r="HDA4" s="124"/>
      <c r="HDB4" s="124"/>
      <c r="HDC4" s="124"/>
      <c r="HDD4" s="124"/>
      <c r="HDE4" s="124"/>
      <c r="HDF4" s="124"/>
      <c r="HDG4" s="124"/>
      <c r="HDH4" s="124"/>
      <c r="HDI4" s="124"/>
      <c r="HDJ4" s="124"/>
      <c r="HDK4" s="124"/>
      <c r="HDL4" s="124"/>
      <c r="HDM4" s="124"/>
      <c r="HDN4" s="124"/>
      <c r="HDO4" s="124"/>
      <c r="HDP4" s="124"/>
      <c r="HDQ4" s="124"/>
      <c r="HDR4" s="124"/>
      <c r="HDS4" s="124"/>
      <c r="HDT4" s="124"/>
      <c r="HDU4" s="124"/>
      <c r="HDV4" s="124"/>
      <c r="HDW4" s="124"/>
      <c r="HDX4" s="124"/>
      <c r="HDY4" s="124"/>
      <c r="HDZ4" s="124"/>
      <c r="HEA4" s="124"/>
      <c r="HEB4" s="124"/>
      <c r="HEC4" s="124"/>
      <c r="HED4" s="124"/>
      <c r="HEE4" s="124"/>
      <c r="HEF4" s="124"/>
      <c r="HEG4" s="124"/>
      <c r="HEH4" s="124"/>
      <c r="HEI4" s="124"/>
      <c r="HEJ4" s="124"/>
      <c r="HEK4" s="124"/>
      <c r="HEL4" s="124"/>
      <c r="HEM4" s="124"/>
      <c r="HEN4" s="124"/>
      <c r="HEO4" s="124"/>
      <c r="HEP4" s="124"/>
      <c r="HEQ4" s="124"/>
      <c r="HER4" s="124"/>
      <c r="HES4" s="124"/>
      <c r="HET4" s="124"/>
      <c r="HEU4" s="124"/>
      <c r="HEV4" s="124"/>
      <c r="HEW4" s="124"/>
      <c r="HEX4" s="124"/>
      <c r="HEY4" s="124"/>
      <c r="HEZ4" s="124"/>
      <c r="HFA4" s="124"/>
      <c r="HFB4" s="124"/>
      <c r="HFC4" s="124"/>
      <c r="HFD4" s="124"/>
      <c r="HFE4" s="124"/>
      <c r="HFF4" s="124"/>
      <c r="HFG4" s="124"/>
      <c r="HFH4" s="124"/>
      <c r="HFI4" s="124"/>
      <c r="HFJ4" s="124"/>
      <c r="HFK4" s="124"/>
      <c r="HFL4" s="124"/>
      <c r="HFM4" s="124"/>
      <c r="HFN4" s="124"/>
      <c r="HFO4" s="124"/>
      <c r="HFP4" s="124"/>
      <c r="HFQ4" s="124"/>
      <c r="HFR4" s="124"/>
      <c r="HFS4" s="124"/>
      <c r="HFT4" s="124"/>
      <c r="HFU4" s="124"/>
      <c r="HFV4" s="124"/>
      <c r="HFW4" s="124"/>
      <c r="HFX4" s="124"/>
      <c r="HFY4" s="124"/>
      <c r="HFZ4" s="124"/>
      <c r="HGA4" s="124"/>
      <c r="HGB4" s="124"/>
      <c r="HGC4" s="124"/>
      <c r="HGD4" s="124"/>
      <c r="HGE4" s="124"/>
      <c r="HGF4" s="124"/>
      <c r="HGG4" s="124"/>
      <c r="HGH4" s="124"/>
      <c r="HGI4" s="124"/>
      <c r="HGJ4" s="124"/>
      <c r="HGK4" s="124"/>
      <c r="HGL4" s="124"/>
      <c r="HGM4" s="124"/>
      <c r="HGN4" s="124"/>
      <c r="HGO4" s="124"/>
      <c r="HGP4" s="124"/>
      <c r="HGQ4" s="124"/>
      <c r="HGR4" s="124"/>
      <c r="HGS4" s="124"/>
      <c r="HGT4" s="124"/>
      <c r="HGU4" s="124"/>
      <c r="HGV4" s="124"/>
      <c r="HGW4" s="124"/>
      <c r="HGX4" s="124"/>
      <c r="HGY4" s="124"/>
      <c r="HGZ4" s="124"/>
      <c r="HHA4" s="124"/>
      <c r="HHB4" s="124"/>
      <c r="HHC4" s="124"/>
      <c r="HHD4" s="124"/>
      <c r="HHE4" s="124"/>
      <c r="HHF4" s="124"/>
      <c r="HHG4" s="124"/>
      <c r="HHH4" s="124"/>
      <c r="HHI4" s="124"/>
      <c r="HHJ4" s="124"/>
      <c r="HHK4" s="124"/>
      <c r="HHL4" s="124"/>
      <c r="HHM4" s="124"/>
      <c r="HHN4" s="124"/>
      <c r="HHO4" s="124"/>
      <c r="HHP4" s="124"/>
      <c r="HHQ4" s="124"/>
      <c r="HHR4" s="124"/>
      <c r="HHS4" s="124"/>
      <c r="HHT4" s="124"/>
      <c r="HHU4" s="124"/>
      <c r="HHV4" s="124"/>
      <c r="HHW4" s="124"/>
      <c r="HHX4" s="124"/>
      <c r="HHY4" s="124"/>
      <c r="HHZ4" s="124"/>
      <c r="HIA4" s="124"/>
      <c r="HIB4" s="124"/>
      <c r="HIC4" s="124"/>
      <c r="HID4" s="124"/>
      <c r="HIE4" s="124"/>
      <c r="HIF4" s="124"/>
      <c r="HIG4" s="124"/>
      <c r="HIH4" s="124"/>
      <c r="HII4" s="124"/>
      <c r="HIJ4" s="124"/>
      <c r="HIK4" s="124"/>
      <c r="HIL4" s="124"/>
      <c r="HIM4" s="124"/>
      <c r="HIN4" s="124"/>
      <c r="HIO4" s="124"/>
      <c r="HIP4" s="124"/>
      <c r="HIQ4" s="124"/>
      <c r="HIR4" s="124"/>
      <c r="HIS4" s="124"/>
      <c r="HIT4" s="124"/>
      <c r="HIU4" s="124"/>
      <c r="HIV4" s="124"/>
      <c r="HIW4" s="124"/>
      <c r="HIX4" s="124"/>
      <c r="HIY4" s="124"/>
      <c r="HIZ4" s="124"/>
      <c r="HJA4" s="124"/>
      <c r="HJB4" s="124"/>
      <c r="HJC4" s="124"/>
      <c r="HJD4" s="124"/>
      <c r="HJE4" s="124"/>
      <c r="HJF4" s="124"/>
      <c r="HJG4" s="124"/>
      <c r="HJH4" s="124"/>
      <c r="HJI4" s="124"/>
      <c r="HJJ4" s="124"/>
      <c r="HJK4" s="124"/>
      <c r="HJL4" s="124"/>
      <c r="HJM4" s="124"/>
      <c r="HJN4" s="124"/>
      <c r="HJO4" s="124"/>
      <c r="HJP4" s="124"/>
      <c r="HJQ4" s="124"/>
      <c r="HJR4" s="124"/>
      <c r="HJS4" s="124"/>
      <c r="HJT4" s="124"/>
      <c r="HJU4" s="124"/>
      <c r="HJV4" s="124"/>
      <c r="HJW4" s="124"/>
      <c r="HJX4" s="124"/>
      <c r="HJY4" s="124"/>
      <c r="HJZ4" s="124"/>
      <c r="HKA4" s="124"/>
      <c r="HKB4" s="124"/>
      <c r="HKC4" s="124"/>
      <c r="HKD4" s="124"/>
      <c r="HKE4" s="124"/>
      <c r="HKF4" s="124"/>
      <c r="HKG4" s="124"/>
      <c r="HKH4" s="124"/>
      <c r="HKI4" s="124"/>
      <c r="HKJ4" s="124"/>
      <c r="HKK4" s="124"/>
      <c r="HKL4" s="124"/>
      <c r="HKM4" s="124"/>
      <c r="HKN4" s="124"/>
      <c r="HKO4" s="124"/>
      <c r="HKP4" s="124"/>
      <c r="HKQ4" s="124"/>
      <c r="HKR4" s="124"/>
      <c r="HKS4" s="124"/>
      <c r="HKT4" s="124"/>
      <c r="HKU4" s="124"/>
      <c r="HKV4" s="124"/>
      <c r="HKW4" s="124"/>
      <c r="HKX4" s="124"/>
      <c r="HKY4" s="124"/>
      <c r="HKZ4" s="124"/>
      <c r="HLA4" s="124"/>
      <c r="HLB4" s="124"/>
      <c r="HLC4" s="124"/>
      <c r="HLD4" s="124"/>
      <c r="HLE4" s="124"/>
      <c r="HLF4" s="124"/>
      <c r="HLG4" s="124"/>
      <c r="HLH4" s="124"/>
      <c r="HLI4" s="124"/>
      <c r="HLJ4" s="124"/>
      <c r="HLK4" s="124"/>
      <c r="HLL4" s="124"/>
      <c r="HLM4" s="124"/>
      <c r="HLN4" s="124"/>
      <c r="HLO4" s="124"/>
      <c r="HLP4" s="124"/>
      <c r="HLQ4" s="124"/>
      <c r="HLR4" s="124"/>
      <c r="HLS4" s="124"/>
      <c r="HLT4" s="124"/>
      <c r="HLU4" s="124"/>
      <c r="HLV4" s="124"/>
      <c r="HLW4" s="124"/>
      <c r="HLX4" s="124"/>
      <c r="HLY4" s="124"/>
      <c r="HLZ4" s="124"/>
      <c r="HMA4" s="124"/>
      <c r="HMB4" s="124"/>
      <c r="HMC4" s="124"/>
      <c r="HMD4" s="124"/>
      <c r="HME4" s="124"/>
      <c r="HMF4" s="124"/>
      <c r="HMG4" s="124"/>
      <c r="HMH4" s="124"/>
      <c r="HMI4" s="124"/>
      <c r="HMJ4" s="124"/>
      <c r="HMK4" s="124"/>
      <c r="HML4" s="124"/>
      <c r="HMM4" s="124"/>
      <c r="HMN4" s="124"/>
      <c r="HMO4" s="124"/>
      <c r="HMP4" s="124"/>
      <c r="HMQ4" s="124"/>
      <c r="HMR4" s="124"/>
      <c r="HMS4" s="124"/>
      <c r="HMT4" s="124"/>
      <c r="HMU4" s="124"/>
      <c r="HMV4" s="124"/>
      <c r="HMW4" s="124"/>
      <c r="HMX4" s="124"/>
      <c r="HMY4" s="124"/>
      <c r="HMZ4" s="124"/>
      <c r="HNA4" s="124"/>
      <c r="HNB4" s="124"/>
      <c r="HNC4" s="124"/>
      <c r="HND4" s="124"/>
      <c r="HNE4" s="124"/>
      <c r="HNF4" s="124"/>
      <c r="HNG4" s="124"/>
      <c r="HNH4" s="124"/>
      <c r="HNI4" s="124"/>
      <c r="HNJ4" s="124"/>
      <c r="HNK4" s="124"/>
      <c r="HNL4" s="124"/>
      <c r="HNM4" s="124"/>
      <c r="HNN4" s="124"/>
      <c r="HNO4" s="124"/>
      <c r="HNP4" s="124"/>
      <c r="HNQ4" s="124"/>
      <c r="HNR4" s="124"/>
      <c r="HNS4" s="124"/>
      <c r="HNT4" s="124"/>
      <c r="HNU4" s="124"/>
      <c r="HNV4" s="124"/>
      <c r="HNW4" s="124"/>
      <c r="HNX4" s="124"/>
      <c r="HNY4" s="124"/>
      <c r="HNZ4" s="124"/>
      <c r="HOA4" s="124"/>
      <c r="HOB4" s="124"/>
      <c r="HOC4" s="124"/>
      <c r="HOD4" s="124"/>
      <c r="HOE4" s="124"/>
      <c r="HOF4" s="124"/>
      <c r="HOG4" s="124"/>
      <c r="HOH4" s="124"/>
      <c r="HOI4" s="124"/>
      <c r="HOJ4" s="124"/>
      <c r="HOK4" s="124"/>
      <c r="HOL4" s="124"/>
      <c r="HOM4" s="124"/>
      <c r="HON4" s="124"/>
      <c r="HOO4" s="124"/>
      <c r="HOP4" s="124"/>
      <c r="HOQ4" s="124"/>
      <c r="HOR4" s="124"/>
      <c r="HOS4" s="124"/>
      <c r="HOT4" s="124"/>
      <c r="HOU4" s="124"/>
      <c r="HOV4" s="124"/>
      <c r="HOW4" s="124"/>
      <c r="HOX4" s="124"/>
      <c r="HOY4" s="124"/>
      <c r="HOZ4" s="124"/>
      <c r="HPA4" s="124"/>
      <c r="HPB4" s="124"/>
      <c r="HPC4" s="124"/>
      <c r="HPD4" s="124"/>
      <c r="HPE4" s="124"/>
      <c r="HPF4" s="124"/>
      <c r="HPG4" s="124"/>
      <c r="HPH4" s="124"/>
      <c r="HPI4" s="124"/>
      <c r="HPJ4" s="124"/>
      <c r="HPK4" s="124"/>
      <c r="HPL4" s="124"/>
      <c r="HPM4" s="124"/>
      <c r="HPN4" s="124"/>
      <c r="HPO4" s="124"/>
      <c r="HPP4" s="124"/>
      <c r="HPQ4" s="124"/>
      <c r="HPR4" s="124"/>
      <c r="HPS4" s="124"/>
      <c r="HPT4" s="124"/>
      <c r="HPU4" s="124"/>
      <c r="HPV4" s="124"/>
      <c r="HPW4" s="124"/>
      <c r="HPX4" s="124"/>
      <c r="HPY4" s="124"/>
      <c r="HPZ4" s="124"/>
      <c r="HQA4" s="124"/>
      <c r="HQB4" s="124"/>
      <c r="HQC4" s="124"/>
      <c r="HQD4" s="124"/>
      <c r="HQE4" s="124"/>
      <c r="HQF4" s="124"/>
      <c r="HQG4" s="124"/>
      <c r="HQH4" s="124"/>
      <c r="HQI4" s="124"/>
      <c r="HQJ4" s="124"/>
      <c r="HQK4" s="124"/>
      <c r="HQL4" s="124"/>
      <c r="HQM4" s="124"/>
      <c r="HQN4" s="124"/>
      <c r="HQO4" s="124"/>
      <c r="HQP4" s="124"/>
      <c r="HQQ4" s="124"/>
      <c r="HQR4" s="124"/>
      <c r="HQS4" s="124"/>
      <c r="HQT4" s="124"/>
      <c r="HQU4" s="124"/>
      <c r="HQV4" s="124"/>
      <c r="HQW4" s="124"/>
      <c r="HQX4" s="124"/>
      <c r="HQY4" s="124"/>
      <c r="HQZ4" s="124"/>
      <c r="HRA4" s="124"/>
      <c r="HRB4" s="124"/>
      <c r="HRC4" s="124"/>
      <c r="HRD4" s="124"/>
      <c r="HRE4" s="124"/>
      <c r="HRF4" s="124"/>
      <c r="HRG4" s="124"/>
      <c r="HRH4" s="124"/>
      <c r="HRI4" s="124"/>
      <c r="HRJ4" s="124"/>
      <c r="HRK4" s="124"/>
      <c r="HRL4" s="124"/>
      <c r="HRM4" s="124"/>
      <c r="HRN4" s="124"/>
      <c r="HRO4" s="124"/>
      <c r="HRP4" s="124"/>
      <c r="HRQ4" s="124"/>
      <c r="HRR4" s="124"/>
      <c r="HRS4" s="124"/>
      <c r="HRT4" s="124"/>
      <c r="HRU4" s="124"/>
      <c r="HRV4" s="124"/>
      <c r="HRW4" s="124"/>
      <c r="HRX4" s="124"/>
      <c r="HRY4" s="124"/>
      <c r="HRZ4" s="124"/>
      <c r="HSA4" s="124"/>
      <c r="HSB4" s="124"/>
      <c r="HSC4" s="124"/>
      <c r="HSD4" s="124"/>
      <c r="HSE4" s="124"/>
      <c r="HSF4" s="124"/>
      <c r="HSG4" s="124"/>
      <c r="HSH4" s="124"/>
      <c r="HSI4" s="124"/>
      <c r="HSJ4" s="124"/>
      <c r="HSK4" s="124"/>
      <c r="HSL4" s="124"/>
      <c r="HSM4" s="124"/>
      <c r="HSN4" s="124"/>
      <c r="HSO4" s="124"/>
      <c r="HSP4" s="124"/>
      <c r="HSQ4" s="124"/>
      <c r="HSR4" s="124"/>
      <c r="HSS4" s="124"/>
      <c r="HST4" s="124"/>
      <c r="HSU4" s="124"/>
      <c r="HSV4" s="124"/>
      <c r="HSW4" s="124"/>
      <c r="HSX4" s="124"/>
      <c r="HSY4" s="124"/>
      <c r="HSZ4" s="124"/>
      <c r="HTA4" s="124"/>
      <c r="HTB4" s="124"/>
      <c r="HTC4" s="124"/>
      <c r="HTD4" s="124"/>
      <c r="HTE4" s="124"/>
      <c r="HTF4" s="124"/>
      <c r="HTG4" s="124"/>
      <c r="HTH4" s="124"/>
      <c r="HTI4" s="124"/>
      <c r="HTJ4" s="124"/>
      <c r="HTK4" s="124"/>
      <c r="HTL4" s="124"/>
      <c r="HTM4" s="124"/>
      <c r="HTN4" s="124"/>
      <c r="HTO4" s="124"/>
      <c r="HTP4" s="124"/>
      <c r="HTQ4" s="124"/>
      <c r="HTR4" s="124"/>
      <c r="HTS4" s="124"/>
      <c r="HTT4" s="124"/>
      <c r="HTU4" s="124"/>
      <c r="HTV4" s="124"/>
      <c r="HTW4" s="124"/>
      <c r="HTX4" s="124"/>
      <c r="HTY4" s="124"/>
      <c r="HTZ4" s="124"/>
      <c r="HUA4" s="124"/>
      <c r="HUB4" s="124"/>
      <c r="HUC4" s="124"/>
      <c r="HUD4" s="124"/>
      <c r="HUE4" s="124"/>
      <c r="HUF4" s="124"/>
      <c r="HUG4" s="124"/>
      <c r="HUH4" s="124"/>
      <c r="HUI4" s="124"/>
      <c r="HUJ4" s="124"/>
      <c r="HUK4" s="124"/>
      <c r="HUL4" s="124"/>
      <c r="HUM4" s="124"/>
      <c r="HUN4" s="124"/>
      <c r="HUO4" s="124"/>
      <c r="HUP4" s="124"/>
      <c r="HUQ4" s="124"/>
      <c r="HUR4" s="124"/>
      <c r="HUS4" s="124"/>
      <c r="HUT4" s="124"/>
      <c r="HUU4" s="124"/>
      <c r="HUV4" s="124"/>
      <c r="HUW4" s="124"/>
      <c r="HUX4" s="124"/>
      <c r="HUY4" s="124"/>
      <c r="HUZ4" s="124"/>
      <c r="HVA4" s="124"/>
      <c r="HVB4" s="124"/>
      <c r="HVC4" s="124"/>
      <c r="HVD4" s="124"/>
      <c r="HVE4" s="124"/>
      <c r="HVF4" s="124"/>
      <c r="HVG4" s="124"/>
      <c r="HVH4" s="124"/>
      <c r="HVI4" s="124"/>
      <c r="HVJ4" s="124"/>
      <c r="HVK4" s="124"/>
      <c r="HVL4" s="124"/>
      <c r="HVM4" s="124"/>
      <c r="HVN4" s="124"/>
      <c r="HVO4" s="124"/>
      <c r="HVP4" s="124"/>
      <c r="HVQ4" s="124"/>
      <c r="HVR4" s="124"/>
      <c r="HVS4" s="124"/>
      <c r="HVT4" s="124"/>
      <c r="HVU4" s="124"/>
      <c r="HVV4" s="124"/>
      <c r="HVW4" s="124"/>
      <c r="HVX4" s="124"/>
      <c r="HVY4" s="124"/>
      <c r="HVZ4" s="124"/>
      <c r="HWA4" s="124"/>
      <c r="HWB4" s="124"/>
      <c r="HWC4" s="124"/>
      <c r="HWD4" s="124"/>
      <c r="HWE4" s="124"/>
      <c r="HWF4" s="124"/>
      <c r="HWG4" s="124"/>
      <c r="HWH4" s="124"/>
      <c r="HWI4" s="124"/>
      <c r="HWJ4" s="124"/>
      <c r="HWK4" s="124"/>
      <c r="HWL4" s="124"/>
      <c r="HWM4" s="124"/>
      <c r="HWN4" s="124"/>
      <c r="HWO4" s="124"/>
      <c r="HWP4" s="124"/>
      <c r="HWQ4" s="124"/>
      <c r="HWR4" s="124"/>
      <c r="HWS4" s="124"/>
      <c r="HWT4" s="124"/>
      <c r="HWU4" s="124"/>
      <c r="HWV4" s="124"/>
      <c r="HWW4" s="124"/>
      <c r="HWX4" s="124"/>
      <c r="HWY4" s="124"/>
      <c r="HWZ4" s="124"/>
      <c r="HXA4" s="124"/>
      <c r="HXB4" s="124"/>
      <c r="HXC4" s="124"/>
      <c r="HXD4" s="124"/>
      <c r="HXE4" s="124"/>
      <c r="HXF4" s="124"/>
      <c r="HXG4" s="124"/>
      <c r="HXH4" s="124"/>
      <c r="HXI4" s="124"/>
      <c r="HXJ4" s="124"/>
      <c r="HXK4" s="124"/>
      <c r="HXL4" s="124"/>
      <c r="HXM4" s="124"/>
      <c r="HXN4" s="124"/>
      <c r="HXO4" s="124"/>
      <c r="HXP4" s="124"/>
      <c r="HXQ4" s="124"/>
      <c r="HXR4" s="124"/>
      <c r="HXS4" s="124"/>
      <c r="HXT4" s="124"/>
      <c r="HXU4" s="124"/>
      <c r="HXV4" s="124"/>
      <c r="HXW4" s="124"/>
      <c r="HXX4" s="124"/>
      <c r="HXY4" s="124"/>
      <c r="HXZ4" s="124"/>
      <c r="HYA4" s="124"/>
      <c r="HYB4" s="124"/>
      <c r="HYC4" s="124"/>
      <c r="HYD4" s="124"/>
      <c r="HYE4" s="124"/>
      <c r="HYF4" s="124"/>
      <c r="HYG4" s="124"/>
      <c r="HYH4" s="124"/>
      <c r="HYI4" s="124"/>
      <c r="HYJ4" s="124"/>
      <c r="HYK4" s="124"/>
      <c r="HYL4" s="124"/>
      <c r="HYM4" s="124"/>
      <c r="HYN4" s="124"/>
      <c r="HYO4" s="124"/>
      <c r="HYP4" s="124"/>
      <c r="HYQ4" s="124"/>
      <c r="HYR4" s="124"/>
      <c r="HYS4" s="124"/>
      <c r="HYT4" s="124"/>
      <c r="HYU4" s="124"/>
      <c r="HYV4" s="124"/>
      <c r="HYW4" s="124"/>
      <c r="HYX4" s="124"/>
      <c r="HYY4" s="124"/>
      <c r="HYZ4" s="124"/>
      <c r="HZA4" s="124"/>
      <c r="HZB4" s="124"/>
      <c r="HZC4" s="124"/>
      <c r="HZD4" s="124"/>
      <c r="HZE4" s="124"/>
      <c r="HZF4" s="124"/>
      <c r="HZG4" s="124"/>
      <c r="HZH4" s="124"/>
      <c r="HZI4" s="124"/>
      <c r="HZJ4" s="124"/>
      <c r="HZK4" s="124"/>
      <c r="HZL4" s="124"/>
      <c r="HZM4" s="124"/>
      <c r="HZN4" s="124"/>
      <c r="HZO4" s="124"/>
      <c r="HZP4" s="124"/>
      <c r="HZQ4" s="124"/>
      <c r="HZR4" s="124"/>
      <c r="HZS4" s="124"/>
      <c r="HZT4" s="124"/>
      <c r="HZU4" s="124"/>
      <c r="HZV4" s="124"/>
      <c r="HZW4" s="124"/>
      <c r="HZX4" s="124"/>
      <c r="HZY4" s="124"/>
      <c r="HZZ4" s="124"/>
      <c r="IAA4" s="124"/>
      <c r="IAB4" s="124"/>
      <c r="IAC4" s="124"/>
      <c r="IAD4" s="124"/>
      <c r="IAE4" s="124"/>
      <c r="IAF4" s="124"/>
      <c r="IAG4" s="124"/>
      <c r="IAH4" s="124"/>
      <c r="IAI4" s="124"/>
      <c r="IAJ4" s="124"/>
      <c r="IAK4" s="124"/>
      <c r="IAL4" s="124"/>
      <c r="IAM4" s="124"/>
      <c r="IAN4" s="124"/>
      <c r="IAO4" s="124"/>
      <c r="IAP4" s="124"/>
      <c r="IAQ4" s="124"/>
      <c r="IAR4" s="124"/>
      <c r="IAS4" s="124"/>
      <c r="IAT4" s="124"/>
      <c r="IAU4" s="124"/>
      <c r="IAV4" s="124"/>
      <c r="IAW4" s="124"/>
      <c r="IAX4" s="124"/>
      <c r="IAY4" s="124"/>
      <c r="IAZ4" s="124"/>
      <c r="IBA4" s="124"/>
      <c r="IBB4" s="124"/>
      <c r="IBC4" s="124"/>
      <c r="IBD4" s="124"/>
      <c r="IBE4" s="124"/>
      <c r="IBF4" s="124"/>
      <c r="IBG4" s="124"/>
      <c r="IBH4" s="124"/>
      <c r="IBI4" s="124"/>
      <c r="IBJ4" s="124"/>
      <c r="IBK4" s="124"/>
      <c r="IBL4" s="124"/>
      <c r="IBM4" s="124"/>
      <c r="IBN4" s="124"/>
      <c r="IBO4" s="124"/>
      <c r="IBP4" s="124"/>
      <c r="IBQ4" s="124"/>
      <c r="IBR4" s="124"/>
      <c r="IBS4" s="124"/>
      <c r="IBT4" s="124"/>
      <c r="IBU4" s="124"/>
      <c r="IBV4" s="124"/>
      <c r="IBW4" s="124"/>
      <c r="IBX4" s="124"/>
      <c r="IBY4" s="124"/>
      <c r="IBZ4" s="124"/>
      <c r="ICA4" s="124"/>
      <c r="ICB4" s="124"/>
      <c r="ICC4" s="124"/>
      <c r="ICD4" s="124"/>
      <c r="ICE4" s="124"/>
      <c r="ICF4" s="124"/>
      <c r="ICG4" s="124"/>
      <c r="ICH4" s="124"/>
      <c r="ICI4" s="124"/>
      <c r="ICJ4" s="124"/>
      <c r="ICK4" s="124"/>
      <c r="ICL4" s="124"/>
      <c r="ICM4" s="124"/>
      <c r="ICN4" s="124"/>
      <c r="ICO4" s="124"/>
      <c r="ICP4" s="124"/>
      <c r="ICQ4" s="124"/>
      <c r="ICR4" s="124"/>
      <c r="ICS4" s="124"/>
      <c r="ICT4" s="124"/>
      <c r="ICU4" s="124"/>
      <c r="ICV4" s="124"/>
      <c r="ICW4" s="124"/>
      <c r="ICX4" s="124"/>
      <c r="ICY4" s="124"/>
      <c r="ICZ4" s="124"/>
      <c r="IDA4" s="124"/>
      <c r="IDB4" s="124"/>
      <c r="IDC4" s="124"/>
      <c r="IDD4" s="124"/>
      <c r="IDE4" s="124"/>
      <c r="IDF4" s="124"/>
      <c r="IDG4" s="124"/>
      <c r="IDH4" s="124"/>
      <c r="IDI4" s="124"/>
      <c r="IDJ4" s="124"/>
      <c r="IDK4" s="124"/>
      <c r="IDL4" s="124"/>
      <c r="IDM4" s="124"/>
      <c r="IDN4" s="124"/>
      <c r="IDO4" s="124"/>
      <c r="IDP4" s="124"/>
      <c r="IDQ4" s="124"/>
      <c r="IDR4" s="124"/>
      <c r="IDS4" s="124"/>
      <c r="IDT4" s="124"/>
      <c r="IDU4" s="124"/>
      <c r="IDV4" s="124"/>
      <c r="IDW4" s="124"/>
      <c r="IDX4" s="124"/>
      <c r="IDY4" s="124"/>
      <c r="IDZ4" s="124"/>
      <c r="IEA4" s="124"/>
      <c r="IEB4" s="124"/>
      <c r="IEC4" s="124"/>
      <c r="IED4" s="124"/>
      <c r="IEE4" s="124"/>
      <c r="IEF4" s="124"/>
      <c r="IEG4" s="124"/>
      <c r="IEH4" s="124"/>
      <c r="IEI4" s="124"/>
      <c r="IEJ4" s="124"/>
      <c r="IEK4" s="124"/>
      <c r="IEL4" s="124"/>
      <c r="IEM4" s="124"/>
      <c r="IEN4" s="124"/>
      <c r="IEO4" s="124"/>
      <c r="IEP4" s="124"/>
      <c r="IEQ4" s="124"/>
      <c r="IER4" s="124"/>
      <c r="IES4" s="124"/>
      <c r="IET4" s="124"/>
      <c r="IEU4" s="124"/>
      <c r="IEV4" s="124"/>
      <c r="IEW4" s="124"/>
      <c r="IEX4" s="124"/>
      <c r="IEY4" s="124"/>
      <c r="IEZ4" s="124"/>
      <c r="IFA4" s="124"/>
      <c r="IFB4" s="124"/>
      <c r="IFC4" s="124"/>
      <c r="IFD4" s="124"/>
      <c r="IFE4" s="124"/>
      <c r="IFF4" s="124"/>
      <c r="IFG4" s="124"/>
      <c r="IFH4" s="124"/>
      <c r="IFI4" s="124"/>
      <c r="IFJ4" s="124"/>
      <c r="IFK4" s="124"/>
      <c r="IFL4" s="124"/>
      <c r="IFM4" s="124"/>
      <c r="IFN4" s="124"/>
      <c r="IFO4" s="124"/>
      <c r="IFP4" s="124"/>
      <c r="IFQ4" s="124"/>
      <c r="IFR4" s="124"/>
      <c r="IFS4" s="124"/>
      <c r="IFT4" s="124"/>
      <c r="IFU4" s="124"/>
      <c r="IFV4" s="124"/>
      <c r="IFW4" s="124"/>
      <c r="IFX4" s="124"/>
      <c r="IFY4" s="124"/>
      <c r="IFZ4" s="124"/>
      <c r="IGA4" s="124"/>
      <c r="IGB4" s="124"/>
      <c r="IGC4" s="124"/>
      <c r="IGD4" s="124"/>
      <c r="IGE4" s="124"/>
      <c r="IGF4" s="124"/>
      <c r="IGG4" s="124"/>
      <c r="IGH4" s="124"/>
      <c r="IGI4" s="124"/>
      <c r="IGJ4" s="124"/>
      <c r="IGK4" s="124"/>
      <c r="IGL4" s="124"/>
      <c r="IGM4" s="124"/>
      <c r="IGN4" s="124"/>
      <c r="IGO4" s="124"/>
      <c r="IGP4" s="124"/>
      <c r="IGQ4" s="124"/>
      <c r="IGR4" s="124"/>
      <c r="IGS4" s="124"/>
      <c r="IGT4" s="124"/>
      <c r="IGU4" s="124"/>
      <c r="IGV4" s="124"/>
      <c r="IGW4" s="124"/>
      <c r="IGX4" s="124"/>
      <c r="IGY4" s="124"/>
      <c r="IGZ4" s="124"/>
      <c r="IHA4" s="124"/>
      <c r="IHB4" s="124"/>
      <c r="IHC4" s="124"/>
      <c r="IHD4" s="124"/>
      <c r="IHE4" s="124"/>
      <c r="IHF4" s="124"/>
      <c r="IHG4" s="124"/>
      <c r="IHH4" s="124"/>
      <c r="IHI4" s="124"/>
      <c r="IHJ4" s="124"/>
      <c r="IHK4" s="124"/>
      <c r="IHL4" s="124"/>
      <c r="IHM4" s="124"/>
      <c r="IHN4" s="124"/>
      <c r="IHO4" s="124"/>
      <c r="IHP4" s="124"/>
      <c r="IHQ4" s="124"/>
      <c r="IHR4" s="124"/>
      <c r="IHS4" s="124"/>
      <c r="IHT4" s="124"/>
      <c r="IHU4" s="124"/>
      <c r="IHV4" s="124"/>
      <c r="IHW4" s="124"/>
      <c r="IHX4" s="124"/>
      <c r="IHY4" s="124"/>
      <c r="IHZ4" s="124"/>
      <c r="IIA4" s="124"/>
      <c r="IIB4" s="124"/>
      <c r="IIC4" s="124"/>
      <c r="IID4" s="124"/>
      <c r="IIE4" s="124"/>
      <c r="IIF4" s="124"/>
      <c r="IIG4" s="124"/>
      <c r="IIH4" s="124"/>
      <c r="III4" s="124"/>
      <c r="IIJ4" s="124"/>
      <c r="IIK4" s="124"/>
      <c r="IIL4" s="124"/>
      <c r="IIM4" s="124"/>
      <c r="IIN4" s="124"/>
      <c r="IIO4" s="124"/>
      <c r="IIP4" s="124"/>
      <c r="IIQ4" s="124"/>
      <c r="IIR4" s="124"/>
      <c r="IIS4" s="124"/>
      <c r="IIT4" s="124"/>
      <c r="IIU4" s="124"/>
      <c r="IIV4" s="124"/>
      <c r="IIW4" s="124"/>
      <c r="IIX4" s="124"/>
      <c r="IIY4" s="124"/>
      <c r="IIZ4" s="124"/>
      <c r="IJA4" s="124"/>
      <c r="IJB4" s="124"/>
      <c r="IJC4" s="124"/>
      <c r="IJD4" s="124"/>
      <c r="IJE4" s="124"/>
      <c r="IJF4" s="124"/>
      <c r="IJG4" s="124"/>
      <c r="IJH4" s="124"/>
      <c r="IJI4" s="124"/>
      <c r="IJJ4" s="124"/>
      <c r="IJK4" s="124"/>
      <c r="IJL4" s="124"/>
      <c r="IJM4" s="124"/>
      <c r="IJN4" s="124"/>
      <c r="IJO4" s="124"/>
      <c r="IJP4" s="124"/>
      <c r="IJQ4" s="124"/>
      <c r="IJR4" s="124"/>
      <c r="IJS4" s="124"/>
      <c r="IJT4" s="124"/>
      <c r="IJU4" s="124"/>
      <c r="IJV4" s="124"/>
      <c r="IJW4" s="124"/>
      <c r="IJX4" s="124"/>
      <c r="IJY4" s="124"/>
      <c r="IJZ4" s="124"/>
      <c r="IKA4" s="124"/>
      <c r="IKB4" s="124"/>
      <c r="IKC4" s="124"/>
      <c r="IKD4" s="124"/>
      <c r="IKE4" s="124"/>
      <c r="IKF4" s="124"/>
      <c r="IKG4" s="124"/>
      <c r="IKH4" s="124"/>
      <c r="IKI4" s="124"/>
      <c r="IKJ4" s="124"/>
      <c r="IKK4" s="124"/>
      <c r="IKL4" s="124"/>
      <c r="IKM4" s="124"/>
      <c r="IKN4" s="124"/>
      <c r="IKO4" s="124"/>
      <c r="IKP4" s="124"/>
      <c r="IKQ4" s="124"/>
      <c r="IKR4" s="124"/>
      <c r="IKS4" s="124"/>
      <c r="IKT4" s="124"/>
      <c r="IKU4" s="124"/>
      <c r="IKV4" s="124"/>
      <c r="IKW4" s="124"/>
      <c r="IKX4" s="124"/>
      <c r="IKY4" s="124"/>
      <c r="IKZ4" s="124"/>
      <c r="ILA4" s="124"/>
      <c r="ILB4" s="124"/>
      <c r="ILC4" s="124"/>
      <c r="ILD4" s="124"/>
      <c r="ILE4" s="124"/>
      <c r="ILF4" s="124"/>
      <c r="ILG4" s="124"/>
      <c r="ILH4" s="124"/>
      <c r="ILI4" s="124"/>
      <c r="ILJ4" s="124"/>
      <c r="ILK4" s="124"/>
      <c r="ILL4" s="124"/>
      <c r="ILM4" s="124"/>
      <c r="ILN4" s="124"/>
      <c r="ILO4" s="124"/>
      <c r="ILP4" s="124"/>
      <c r="ILQ4" s="124"/>
      <c r="ILR4" s="124"/>
      <c r="ILS4" s="124"/>
      <c r="ILT4" s="124"/>
      <c r="ILU4" s="124"/>
      <c r="ILV4" s="124"/>
      <c r="ILW4" s="124"/>
      <c r="ILX4" s="124"/>
      <c r="ILY4" s="124"/>
      <c r="ILZ4" s="124"/>
      <c r="IMA4" s="124"/>
      <c r="IMB4" s="124"/>
      <c r="IMC4" s="124"/>
      <c r="IMD4" s="124"/>
      <c r="IME4" s="124"/>
      <c r="IMF4" s="124"/>
      <c r="IMG4" s="124"/>
      <c r="IMH4" s="124"/>
      <c r="IMI4" s="124"/>
      <c r="IMJ4" s="124"/>
      <c r="IMK4" s="124"/>
      <c r="IML4" s="124"/>
      <c r="IMM4" s="124"/>
      <c r="IMN4" s="124"/>
      <c r="IMO4" s="124"/>
      <c r="IMP4" s="124"/>
      <c r="IMQ4" s="124"/>
      <c r="IMR4" s="124"/>
      <c r="IMS4" s="124"/>
      <c r="IMT4" s="124"/>
      <c r="IMU4" s="124"/>
      <c r="IMV4" s="124"/>
      <c r="IMW4" s="124"/>
      <c r="IMX4" s="124"/>
      <c r="IMY4" s="124"/>
      <c r="IMZ4" s="124"/>
      <c r="INA4" s="124"/>
      <c r="INB4" s="124"/>
      <c r="INC4" s="124"/>
      <c r="IND4" s="124"/>
      <c r="INE4" s="124"/>
      <c r="INF4" s="124"/>
      <c r="ING4" s="124"/>
      <c r="INH4" s="124"/>
      <c r="INI4" s="124"/>
      <c r="INJ4" s="124"/>
      <c r="INK4" s="124"/>
      <c r="INL4" s="124"/>
      <c r="INM4" s="124"/>
      <c r="INN4" s="124"/>
      <c r="INO4" s="124"/>
      <c r="INP4" s="124"/>
      <c r="INQ4" s="124"/>
      <c r="INR4" s="124"/>
      <c r="INS4" s="124"/>
      <c r="INT4" s="124"/>
      <c r="INU4" s="124"/>
      <c r="INV4" s="124"/>
      <c r="INW4" s="124"/>
      <c r="INX4" s="124"/>
      <c r="INY4" s="124"/>
      <c r="INZ4" s="124"/>
      <c r="IOA4" s="124"/>
      <c r="IOB4" s="124"/>
      <c r="IOC4" s="124"/>
      <c r="IOD4" s="124"/>
      <c r="IOE4" s="124"/>
      <c r="IOF4" s="124"/>
      <c r="IOG4" s="124"/>
      <c r="IOH4" s="124"/>
      <c r="IOI4" s="124"/>
      <c r="IOJ4" s="124"/>
      <c r="IOK4" s="124"/>
      <c r="IOL4" s="124"/>
      <c r="IOM4" s="124"/>
      <c r="ION4" s="124"/>
      <c r="IOO4" s="124"/>
      <c r="IOP4" s="124"/>
      <c r="IOQ4" s="124"/>
      <c r="IOR4" s="124"/>
      <c r="IOS4" s="124"/>
      <c r="IOT4" s="124"/>
      <c r="IOU4" s="124"/>
      <c r="IOV4" s="124"/>
      <c r="IOW4" s="124"/>
      <c r="IOX4" s="124"/>
      <c r="IOY4" s="124"/>
      <c r="IOZ4" s="124"/>
      <c r="IPA4" s="124"/>
      <c r="IPB4" s="124"/>
      <c r="IPC4" s="124"/>
      <c r="IPD4" s="124"/>
      <c r="IPE4" s="124"/>
      <c r="IPF4" s="124"/>
      <c r="IPG4" s="124"/>
      <c r="IPH4" s="124"/>
      <c r="IPI4" s="124"/>
      <c r="IPJ4" s="124"/>
      <c r="IPK4" s="124"/>
      <c r="IPL4" s="124"/>
      <c r="IPM4" s="124"/>
      <c r="IPN4" s="124"/>
      <c r="IPO4" s="124"/>
      <c r="IPP4" s="124"/>
      <c r="IPQ4" s="124"/>
      <c r="IPR4" s="124"/>
      <c r="IPS4" s="124"/>
      <c r="IPT4" s="124"/>
      <c r="IPU4" s="124"/>
      <c r="IPV4" s="124"/>
      <c r="IPW4" s="124"/>
      <c r="IPX4" s="124"/>
      <c r="IPY4" s="124"/>
      <c r="IPZ4" s="124"/>
      <c r="IQA4" s="124"/>
      <c r="IQB4" s="124"/>
      <c r="IQC4" s="124"/>
      <c r="IQD4" s="124"/>
      <c r="IQE4" s="124"/>
      <c r="IQF4" s="124"/>
      <c r="IQG4" s="124"/>
      <c r="IQH4" s="124"/>
      <c r="IQI4" s="124"/>
      <c r="IQJ4" s="124"/>
      <c r="IQK4" s="124"/>
      <c r="IQL4" s="124"/>
      <c r="IQM4" s="124"/>
      <c r="IQN4" s="124"/>
      <c r="IQO4" s="124"/>
      <c r="IQP4" s="124"/>
      <c r="IQQ4" s="124"/>
      <c r="IQR4" s="124"/>
      <c r="IQS4" s="124"/>
      <c r="IQT4" s="124"/>
      <c r="IQU4" s="124"/>
      <c r="IQV4" s="124"/>
      <c r="IQW4" s="124"/>
      <c r="IQX4" s="124"/>
      <c r="IQY4" s="124"/>
      <c r="IQZ4" s="124"/>
      <c r="IRA4" s="124"/>
      <c r="IRB4" s="124"/>
      <c r="IRC4" s="124"/>
      <c r="IRD4" s="124"/>
      <c r="IRE4" s="124"/>
      <c r="IRF4" s="124"/>
      <c r="IRG4" s="124"/>
      <c r="IRH4" s="124"/>
      <c r="IRI4" s="124"/>
      <c r="IRJ4" s="124"/>
      <c r="IRK4" s="124"/>
      <c r="IRL4" s="124"/>
      <c r="IRM4" s="124"/>
      <c r="IRN4" s="124"/>
      <c r="IRO4" s="124"/>
      <c r="IRP4" s="124"/>
      <c r="IRQ4" s="124"/>
      <c r="IRR4" s="124"/>
      <c r="IRS4" s="124"/>
      <c r="IRT4" s="124"/>
      <c r="IRU4" s="124"/>
      <c r="IRV4" s="124"/>
      <c r="IRW4" s="124"/>
      <c r="IRX4" s="124"/>
      <c r="IRY4" s="124"/>
      <c r="IRZ4" s="124"/>
      <c r="ISA4" s="124"/>
      <c r="ISB4" s="124"/>
      <c r="ISC4" s="124"/>
      <c r="ISD4" s="124"/>
      <c r="ISE4" s="124"/>
      <c r="ISF4" s="124"/>
      <c r="ISG4" s="124"/>
      <c r="ISH4" s="124"/>
      <c r="ISI4" s="124"/>
      <c r="ISJ4" s="124"/>
      <c r="ISK4" s="124"/>
      <c r="ISL4" s="124"/>
      <c r="ISM4" s="124"/>
      <c r="ISN4" s="124"/>
      <c r="ISO4" s="124"/>
      <c r="ISP4" s="124"/>
      <c r="ISQ4" s="124"/>
      <c r="ISR4" s="124"/>
      <c r="ISS4" s="124"/>
      <c r="IST4" s="124"/>
      <c r="ISU4" s="124"/>
      <c r="ISV4" s="124"/>
      <c r="ISW4" s="124"/>
      <c r="ISX4" s="124"/>
      <c r="ISY4" s="124"/>
      <c r="ISZ4" s="124"/>
      <c r="ITA4" s="124"/>
      <c r="ITB4" s="124"/>
      <c r="ITC4" s="124"/>
      <c r="ITD4" s="124"/>
      <c r="ITE4" s="124"/>
      <c r="ITF4" s="124"/>
      <c r="ITG4" s="124"/>
      <c r="ITH4" s="124"/>
      <c r="ITI4" s="124"/>
      <c r="ITJ4" s="124"/>
      <c r="ITK4" s="124"/>
      <c r="ITL4" s="124"/>
      <c r="ITM4" s="124"/>
      <c r="ITN4" s="124"/>
      <c r="ITO4" s="124"/>
      <c r="ITP4" s="124"/>
      <c r="ITQ4" s="124"/>
      <c r="ITR4" s="124"/>
      <c r="ITS4" s="124"/>
      <c r="ITT4" s="124"/>
      <c r="ITU4" s="124"/>
      <c r="ITV4" s="124"/>
      <c r="ITW4" s="124"/>
      <c r="ITX4" s="124"/>
      <c r="ITY4" s="124"/>
      <c r="ITZ4" s="124"/>
      <c r="IUA4" s="124"/>
      <c r="IUB4" s="124"/>
      <c r="IUC4" s="124"/>
      <c r="IUD4" s="124"/>
      <c r="IUE4" s="124"/>
      <c r="IUF4" s="124"/>
      <c r="IUG4" s="124"/>
      <c r="IUH4" s="124"/>
      <c r="IUI4" s="124"/>
      <c r="IUJ4" s="124"/>
      <c r="IUK4" s="124"/>
      <c r="IUL4" s="124"/>
      <c r="IUM4" s="124"/>
      <c r="IUN4" s="124"/>
      <c r="IUO4" s="124"/>
      <c r="IUP4" s="124"/>
      <c r="IUQ4" s="124"/>
      <c r="IUR4" s="124"/>
      <c r="IUS4" s="124"/>
      <c r="IUT4" s="124"/>
      <c r="IUU4" s="124"/>
      <c r="IUV4" s="124"/>
      <c r="IUW4" s="124"/>
      <c r="IUX4" s="124"/>
      <c r="IUY4" s="124"/>
      <c r="IUZ4" s="124"/>
      <c r="IVA4" s="124"/>
      <c r="IVB4" s="124"/>
      <c r="IVC4" s="124"/>
      <c r="IVD4" s="124"/>
      <c r="IVE4" s="124"/>
      <c r="IVF4" s="124"/>
      <c r="IVG4" s="124"/>
      <c r="IVH4" s="124"/>
      <c r="IVI4" s="124"/>
      <c r="IVJ4" s="124"/>
      <c r="IVK4" s="124"/>
      <c r="IVL4" s="124"/>
      <c r="IVM4" s="124"/>
      <c r="IVN4" s="124"/>
      <c r="IVO4" s="124"/>
      <c r="IVP4" s="124"/>
      <c r="IVQ4" s="124"/>
      <c r="IVR4" s="124"/>
      <c r="IVS4" s="124"/>
      <c r="IVT4" s="124"/>
      <c r="IVU4" s="124"/>
      <c r="IVV4" s="124"/>
      <c r="IVW4" s="124"/>
      <c r="IVX4" s="124"/>
      <c r="IVY4" s="124"/>
      <c r="IVZ4" s="124"/>
      <c r="IWA4" s="124"/>
      <c r="IWB4" s="124"/>
      <c r="IWC4" s="124"/>
      <c r="IWD4" s="124"/>
      <c r="IWE4" s="124"/>
      <c r="IWF4" s="124"/>
      <c r="IWG4" s="124"/>
      <c r="IWH4" s="124"/>
      <c r="IWI4" s="124"/>
      <c r="IWJ4" s="124"/>
      <c r="IWK4" s="124"/>
      <c r="IWL4" s="124"/>
      <c r="IWM4" s="124"/>
      <c r="IWN4" s="124"/>
      <c r="IWO4" s="124"/>
      <c r="IWP4" s="124"/>
      <c r="IWQ4" s="124"/>
      <c r="IWR4" s="124"/>
      <c r="IWS4" s="124"/>
      <c r="IWT4" s="124"/>
      <c r="IWU4" s="124"/>
      <c r="IWV4" s="124"/>
      <c r="IWW4" s="124"/>
      <c r="IWX4" s="124"/>
      <c r="IWY4" s="124"/>
      <c r="IWZ4" s="124"/>
      <c r="IXA4" s="124"/>
      <c r="IXB4" s="124"/>
      <c r="IXC4" s="124"/>
      <c r="IXD4" s="124"/>
      <c r="IXE4" s="124"/>
      <c r="IXF4" s="124"/>
      <c r="IXG4" s="124"/>
      <c r="IXH4" s="124"/>
      <c r="IXI4" s="124"/>
      <c r="IXJ4" s="124"/>
      <c r="IXK4" s="124"/>
      <c r="IXL4" s="124"/>
      <c r="IXM4" s="124"/>
      <c r="IXN4" s="124"/>
      <c r="IXO4" s="124"/>
      <c r="IXP4" s="124"/>
      <c r="IXQ4" s="124"/>
      <c r="IXR4" s="124"/>
      <c r="IXS4" s="124"/>
      <c r="IXT4" s="124"/>
      <c r="IXU4" s="124"/>
      <c r="IXV4" s="124"/>
      <c r="IXW4" s="124"/>
      <c r="IXX4" s="124"/>
      <c r="IXY4" s="124"/>
      <c r="IXZ4" s="124"/>
      <c r="IYA4" s="124"/>
      <c r="IYB4" s="124"/>
      <c r="IYC4" s="124"/>
      <c r="IYD4" s="124"/>
      <c r="IYE4" s="124"/>
      <c r="IYF4" s="124"/>
      <c r="IYG4" s="124"/>
      <c r="IYH4" s="124"/>
      <c r="IYI4" s="124"/>
      <c r="IYJ4" s="124"/>
      <c r="IYK4" s="124"/>
      <c r="IYL4" s="124"/>
      <c r="IYM4" s="124"/>
      <c r="IYN4" s="124"/>
      <c r="IYO4" s="124"/>
      <c r="IYP4" s="124"/>
      <c r="IYQ4" s="124"/>
      <c r="IYR4" s="124"/>
      <c r="IYS4" s="124"/>
      <c r="IYT4" s="124"/>
      <c r="IYU4" s="124"/>
      <c r="IYV4" s="124"/>
      <c r="IYW4" s="124"/>
      <c r="IYX4" s="124"/>
      <c r="IYY4" s="124"/>
      <c r="IYZ4" s="124"/>
      <c r="IZA4" s="124"/>
      <c r="IZB4" s="124"/>
      <c r="IZC4" s="124"/>
      <c r="IZD4" s="124"/>
      <c r="IZE4" s="124"/>
      <c r="IZF4" s="124"/>
      <c r="IZG4" s="124"/>
      <c r="IZH4" s="124"/>
      <c r="IZI4" s="124"/>
      <c r="IZJ4" s="124"/>
      <c r="IZK4" s="124"/>
      <c r="IZL4" s="124"/>
      <c r="IZM4" s="124"/>
      <c r="IZN4" s="124"/>
      <c r="IZO4" s="124"/>
      <c r="IZP4" s="124"/>
      <c r="IZQ4" s="124"/>
      <c r="IZR4" s="124"/>
      <c r="IZS4" s="124"/>
      <c r="IZT4" s="124"/>
      <c r="IZU4" s="124"/>
      <c r="IZV4" s="124"/>
      <c r="IZW4" s="124"/>
      <c r="IZX4" s="124"/>
      <c r="IZY4" s="124"/>
      <c r="IZZ4" s="124"/>
      <c r="JAA4" s="124"/>
      <c r="JAB4" s="124"/>
      <c r="JAC4" s="124"/>
      <c r="JAD4" s="124"/>
      <c r="JAE4" s="124"/>
      <c r="JAF4" s="124"/>
      <c r="JAG4" s="124"/>
      <c r="JAH4" s="124"/>
      <c r="JAI4" s="124"/>
      <c r="JAJ4" s="124"/>
      <c r="JAK4" s="124"/>
      <c r="JAL4" s="124"/>
      <c r="JAM4" s="124"/>
      <c r="JAN4" s="124"/>
      <c r="JAO4" s="124"/>
      <c r="JAP4" s="124"/>
      <c r="JAQ4" s="124"/>
      <c r="JAR4" s="124"/>
      <c r="JAS4" s="124"/>
      <c r="JAT4" s="124"/>
      <c r="JAU4" s="124"/>
      <c r="JAV4" s="124"/>
      <c r="JAW4" s="124"/>
      <c r="JAX4" s="124"/>
      <c r="JAY4" s="124"/>
      <c r="JAZ4" s="124"/>
      <c r="JBA4" s="124"/>
      <c r="JBB4" s="124"/>
      <c r="JBC4" s="124"/>
      <c r="JBD4" s="124"/>
      <c r="JBE4" s="124"/>
      <c r="JBF4" s="124"/>
      <c r="JBG4" s="124"/>
      <c r="JBH4" s="124"/>
      <c r="JBI4" s="124"/>
      <c r="JBJ4" s="124"/>
      <c r="JBK4" s="124"/>
      <c r="JBL4" s="124"/>
      <c r="JBM4" s="124"/>
      <c r="JBN4" s="124"/>
      <c r="JBO4" s="124"/>
      <c r="JBP4" s="124"/>
      <c r="JBQ4" s="124"/>
      <c r="JBR4" s="124"/>
      <c r="JBS4" s="124"/>
      <c r="JBT4" s="124"/>
      <c r="JBU4" s="124"/>
      <c r="JBV4" s="124"/>
      <c r="JBW4" s="124"/>
      <c r="JBX4" s="124"/>
      <c r="JBY4" s="124"/>
      <c r="JBZ4" s="124"/>
      <c r="JCA4" s="124"/>
      <c r="JCB4" s="124"/>
      <c r="JCC4" s="124"/>
      <c r="JCD4" s="124"/>
      <c r="JCE4" s="124"/>
      <c r="JCF4" s="124"/>
      <c r="JCG4" s="124"/>
      <c r="JCH4" s="124"/>
      <c r="JCI4" s="124"/>
      <c r="JCJ4" s="124"/>
      <c r="JCK4" s="124"/>
      <c r="JCL4" s="124"/>
      <c r="JCM4" s="124"/>
      <c r="JCN4" s="124"/>
      <c r="JCO4" s="124"/>
      <c r="JCP4" s="124"/>
      <c r="JCQ4" s="124"/>
      <c r="JCR4" s="124"/>
      <c r="JCS4" s="124"/>
      <c r="JCT4" s="124"/>
      <c r="JCU4" s="124"/>
      <c r="JCV4" s="124"/>
      <c r="JCW4" s="124"/>
      <c r="JCX4" s="124"/>
      <c r="JCY4" s="124"/>
      <c r="JCZ4" s="124"/>
      <c r="JDA4" s="124"/>
      <c r="JDB4" s="124"/>
      <c r="JDC4" s="124"/>
      <c r="JDD4" s="124"/>
      <c r="JDE4" s="124"/>
      <c r="JDF4" s="124"/>
      <c r="JDG4" s="124"/>
      <c r="JDH4" s="124"/>
      <c r="JDI4" s="124"/>
      <c r="JDJ4" s="124"/>
      <c r="JDK4" s="124"/>
      <c r="JDL4" s="124"/>
      <c r="JDM4" s="124"/>
      <c r="JDN4" s="124"/>
      <c r="JDO4" s="124"/>
      <c r="JDP4" s="124"/>
      <c r="JDQ4" s="124"/>
      <c r="JDR4" s="124"/>
      <c r="JDS4" s="124"/>
      <c r="JDT4" s="124"/>
      <c r="JDU4" s="124"/>
      <c r="JDV4" s="124"/>
      <c r="JDW4" s="124"/>
      <c r="JDX4" s="124"/>
      <c r="JDY4" s="124"/>
      <c r="JDZ4" s="124"/>
      <c r="JEA4" s="124"/>
      <c r="JEB4" s="124"/>
      <c r="JEC4" s="124"/>
      <c r="JED4" s="124"/>
      <c r="JEE4" s="124"/>
      <c r="JEF4" s="124"/>
      <c r="JEG4" s="124"/>
      <c r="JEH4" s="124"/>
      <c r="JEI4" s="124"/>
      <c r="JEJ4" s="124"/>
      <c r="JEK4" s="124"/>
      <c r="JEL4" s="124"/>
      <c r="JEM4" s="124"/>
      <c r="JEN4" s="124"/>
      <c r="JEO4" s="124"/>
      <c r="JEP4" s="124"/>
      <c r="JEQ4" s="124"/>
      <c r="JER4" s="124"/>
      <c r="JES4" s="124"/>
      <c r="JET4" s="124"/>
      <c r="JEU4" s="124"/>
      <c r="JEV4" s="124"/>
      <c r="JEW4" s="124"/>
      <c r="JEX4" s="124"/>
      <c r="JEY4" s="124"/>
      <c r="JEZ4" s="124"/>
      <c r="JFA4" s="124"/>
      <c r="JFB4" s="124"/>
      <c r="JFC4" s="124"/>
      <c r="JFD4" s="124"/>
      <c r="JFE4" s="124"/>
      <c r="JFF4" s="124"/>
      <c r="JFG4" s="124"/>
      <c r="JFH4" s="124"/>
      <c r="JFI4" s="124"/>
      <c r="JFJ4" s="124"/>
      <c r="JFK4" s="124"/>
      <c r="JFL4" s="124"/>
      <c r="JFM4" s="124"/>
      <c r="JFN4" s="124"/>
      <c r="JFO4" s="124"/>
      <c r="JFP4" s="124"/>
      <c r="JFQ4" s="124"/>
      <c r="JFR4" s="124"/>
      <c r="JFS4" s="124"/>
      <c r="JFT4" s="124"/>
      <c r="JFU4" s="124"/>
      <c r="JFV4" s="124"/>
      <c r="JFW4" s="124"/>
      <c r="JFX4" s="124"/>
      <c r="JFY4" s="124"/>
      <c r="JFZ4" s="124"/>
      <c r="JGA4" s="124"/>
      <c r="JGB4" s="124"/>
      <c r="JGC4" s="124"/>
      <c r="JGD4" s="124"/>
      <c r="JGE4" s="124"/>
      <c r="JGF4" s="124"/>
      <c r="JGG4" s="124"/>
      <c r="JGH4" s="124"/>
      <c r="JGI4" s="124"/>
      <c r="JGJ4" s="124"/>
      <c r="JGK4" s="124"/>
      <c r="JGL4" s="124"/>
      <c r="JGM4" s="124"/>
      <c r="JGN4" s="124"/>
      <c r="JGO4" s="124"/>
      <c r="JGP4" s="124"/>
      <c r="JGQ4" s="124"/>
      <c r="JGR4" s="124"/>
      <c r="JGS4" s="124"/>
      <c r="JGT4" s="124"/>
      <c r="JGU4" s="124"/>
      <c r="JGV4" s="124"/>
      <c r="JGW4" s="124"/>
      <c r="JGX4" s="124"/>
      <c r="JGY4" s="124"/>
      <c r="JGZ4" s="124"/>
      <c r="JHA4" s="124"/>
      <c r="JHB4" s="124"/>
      <c r="JHC4" s="124"/>
      <c r="JHD4" s="124"/>
      <c r="JHE4" s="124"/>
      <c r="JHF4" s="124"/>
      <c r="JHG4" s="124"/>
      <c r="JHH4" s="124"/>
      <c r="JHI4" s="124"/>
      <c r="JHJ4" s="124"/>
      <c r="JHK4" s="124"/>
      <c r="JHL4" s="124"/>
      <c r="JHM4" s="124"/>
      <c r="JHN4" s="124"/>
      <c r="JHO4" s="124"/>
      <c r="JHP4" s="124"/>
      <c r="JHQ4" s="124"/>
      <c r="JHR4" s="124"/>
      <c r="JHS4" s="124"/>
      <c r="JHT4" s="124"/>
      <c r="JHU4" s="124"/>
      <c r="JHV4" s="124"/>
      <c r="JHW4" s="124"/>
      <c r="JHX4" s="124"/>
      <c r="JHY4" s="124"/>
      <c r="JHZ4" s="124"/>
      <c r="JIA4" s="124"/>
      <c r="JIB4" s="124"/>
      <c r="JIC4" s="124"/>
      <c r="JID4" s="124"/>
      <c r="JIE4" s="124"/>
      <c r="JIF4" s="124"/>
      <c r="JIG4" s="124"/>
      <c r="JIH4" s="124"/>
      <c r="JII4" s="124"/>
      <c r="JIJ4" s="124"/>
      <c r="JIK4" s="124"/>
      <c r="JIL4" s="124"/>
      <c r="JIM4" s="124"/>
      <c r="JIN4" s="124"/>
      <c r="JIO4" s="124"/>
      <c r="JIP4" s="124"/>
      <c r="JIQ4" s="124"/>
      <c r="JIR4" s="124"/>
      <c r="JIS4" s="124"/>
      <c r="JIT4" s="124"/>
      <c r="JIU4" s="124"/>
      <c r="JIV4" s="124"/>
      <c r="JIW4" s="124"/>
      <c r="JIX4" s="124"/>
      <c r="JIY4" s="124"/>
      <c r="JIZ4" s="124"/>
      <c r="JJA4" s="124"/>
      <c r="JJB4" s="124"/>
      <c r="JJC4" s="124"/>
      <c r="JJD4" s="124"/>
      <c r="JJE4" s="124"/>
      <c r="JJF4" s="124"/>
      <c r="JJG4" s="124"/>
      <c r="JJH4" s="124"/>
      <c r="JJI4" s="124"/>
      <c r="JJJ4" s="124"/>
      <c r="JJK4" s="124"/>
      <c r="JJL4" s="124"/>
      <c r="JJM4" s="124"/>
      <c r="JJN4" s="124"/>
      <c r="JJO4" s="124"/>
      <c r="JJP4" s="124"/>
      <c r="JJQ4" s="124"/>
      <c r="JJR4" s="124"/>
      <c r="JJS4" s="124"/>
      <c r="JJT4" s="124"/>
      <c r="JJU4" s="124"/>
      <c r="JJV4" s="124"/>
      <c r="JJW4" s="124"/>
      <c r="JJX4" s="124"/>
      <c r="JJY4" s="124"/>
      <c r="JJZ4" s="124"/>
      <c r="JKA4" s="124"/>
      <c r="JKB4" s="124"/>
      <c r="JKC4" s="124"/>
      <c r="JKD4" s="124"/>
      <c r="JKE4" s="124"/>
      <c r="JKF4" s="124"/>
      <c r="JKG4" s="124"/>
      <c r="JKH4" s="124"/>
      <c r="JKI4" s="124"/>
      <c r="JKJ4" s="124"/>
      <c r="JKK4" s="124"/>
      <c r="JKL4" s="124"/>
      <c r="JKM4" s="124"/>
      <c r="JKN4" s="124"/>
      <c r="JKO4" s="124"/>
      <c r="JKP4" s="124"/>
      <c r="JKQ4" s="124"/>
      <c r="JKR4" s="124"/>
      <c r="JKS4" s="124"/>
      <c r="JKT4" s="124"/>
      <c r="JKU4" s="124"/>
      <c r="JKV4" s="124"/>
      <c r="JKW4" s="124"/>
      <c r="JKX4" s="124"/>
      <c r="JKY4" s="124"/>
      <c r="JKZ4" s="124"/>
      <c r="JLA4" s="124"/>
      <c r="JLB4" s="124"/>
      <c r="JLC4" s="124"/>
      <c r="JLD4" s="124"/>
      <c r="JLE4" s="124"/>
      <c r="JLF4" s="124"/>
      <c r="JLG4" s="124"/>
      <c r="JLH4" s="124"/>
      <c r="JLI4" s="124"/>
      <c r="JLJ4" s="124"/>
      <c r="JLK4" s="124"/>
      <c r="JLL4" s="124"/>
      <c r="JLM4" s="124"/>
      <c r="JLN4" s="124"/>
      <c r="JLO4" s="124"/>
      <c r="JLP4" s="124"/>
      <c r="JLQ4" s="124"/>
      <c r="JLR4" s="124"/>
      <c r="JLS4" s="124"/>
      <c r="JLT4" s="124"/>
      <c r="JLU4" s="124"/>
      <c r="JLV4" s="124"/>
      <c r="JLW4" s="124"/>
      <c r="JLX4" s="124"/>
      <c r="JLY4" s="124"/>
      <c r="JLZ4" s="124"/>
      <c r="JMA4" s="124"/>
      <c r="JMB4" s="124"/>
      <c r="JMC4" s="124"/>
      <c r="JMD4" s="124"/>
      <c r="JME4" s="124"/>
      <c r="JMF4" s="124"/>
      <c r="JMG4" s="124"/>
      <c r="JMH4" s="124"/>
      <c r="JMI4" s="124"/>
      <c r="JMJ4" s="124"/>
      <c r="JMK4" s="124"/>
      <c r="JML4" s="124"/>
      <c r="JMM4" s="124"/>
      <c r="JMN4" s="124"/>
      <c r="JMO4" s="124"/>
      <c r="JMP4" s="124"/>
      <c r="JMQ4" s="124"/>
      <c r="JMR4" s="124"/>
      <c r="JMS4" s="124"/>
      <c r="JMT4" s="124"/>
      <c r="JMU4" s="124"/>
      <c r="JMV4" s="124"/>
      <c r="JMW4" s="124"/>
      <c r="JMX4" s="124"/>
      <c r="JMY4" s="124"/>
      <c r="JMZ4" s="124"/>
      <c r="JNA4" s="124"/>
      <c r="JNB4" s="124"/>
      <c r="JNC4" s="124"/>
      <c r="JND4" s="124"/>
      <c r="JNE4" s="124"/>
      <c r="JNF4" s="124"/>
      <c r="JNG4" s="124"/>
      <c r="JNH4" s="124"/>
      <c r="JNI4" s="124"/>
      <c r="JNJ4" s="124"/>
      <c r="JNK4" s="124"/>
      <c r="JNL4" s="124"/>
      <c r="JNM4" s="124"/>
      <c r="JNN4" s="124"/>
      <c r="JNO4" s="124"/>
      <c r="JNP4" s="124"/>
      <c r="JNQ4" s="124"/>
      <c r="JNR4" s="124"/>
      <c r="JNS4" s="124"/>
      <c r="JNT4" s="124"/>
      <c r="JNU4" s="124"/>
      <c r="JNV4" s="124"/>
      <c r="JNW4" s="124"/>
      <c r="JNX4" s="124"/>
      <c r="JNY4" s="124"/>
      <c r="JNZ4" s="124"/>
      <c r="JOA4" s="124"/>
      <c r="JOB4" s="124"/>
      <c r="JOC4" s="124"/>
      <c r="JOD4" s="124"/>
      <c r="JOE4" s="124"/>
      <c r="JOF4" s="124"/>
      <c r="JOG4" s="124"/>
      <c r="JOH4" s="124"/>
      <c r="JOI4" s="124"/>
      <c r="JOJ4" s="124"/>
      <c r="JOK4" s="124"/>
      <c r="JOL4" s="124"/>
      <c r="JOM4" s="124"/>
      <c r="JON4" s="124"/>
      <c r="JOO4" s="124"/>
      <c r="JOP4" s="124"/>
      <c r="JOQ4" s="124"/>
      <c r="JOR4" s="124"/>
      <c r="JOS4" s="124"/>
      <c r="JOT4" s="124"/>
      <c r="JOU4" s="124"/>
      <c r="JOV4" s="124"/>
      <c r="JOW4" s="124"/>
      <c r="JOX4" s="124"/>
      <c r="JOY4" s="124"/>
      <c r="JOZ4" s="124"/>
      <c r="JPA4" s="124"/>
      <c r="JPB4" s="124"/>
      <c r="JPC4" s="124"/>
      <c r="JPD4" s="124"/>
      <c r="JPE4" s="124"/>
      <c r="JPF4" s="124"/>
      <c r="JPG4" s="124"/>
      <c r="JPH4" s="124"/>
      <c r="JPI4" s="124"/>
      <c r="JPJ4" s="124"/>
      <c r="JPK4" s="124"/>
      <c r="JPL4" s="124"/>
      <c r="JPM4" s="124"/>
      <c r="JPN4" s="124"/>
      <c r="JPO4" s="124"/>
      <c r="JPP4" s="124"/>
      <c r="JPQ4" s="124"/>
      <c r="JPR4" s="124"/>
      <c r="JPS4" s="124"/>
      <c r="JPT4" s="124"/>
      <c r="JPU4" s="124"/>
      <c r="JPV4" s="124"/>
      <c r="JPW4" s="124"/>
      <c r="JPX4" s="124"/>
      <c r="JPY4" s="124"/>
      <c r="JPZ4" s="124"/>
      <c r="JQA4" s="124"/>
      <c r="JQB4" s="124"/>
      <c r="JQC4" s="124"/>
      <c r="JQD4" s="124"/>
      <c r="JQE4" s="124"/>
      <c r="JQF4" s="124"/>
      <c r="JQG4" s="124"/>
      <c r="JQH4" s="124"/>
      <c r="JQI4" s="124"/>
      <c r="JQJ4" s="124"/>
      <c r="JQK4" s="124"/>
      <c r="JQL4" s="124"/>
      <c r="JQM4" s="124"/>
      <c r="JQN4" s="124"/>
      <c r="JQO4" s="124"/>
      <c r="JQP4" s="124"/>
      <c r="JQQ4" s="124"/>
      <c r="JQR4" s="124"/>
      <c r="JQS4" s="124"/>
      <c r="JQT4" s="124"/>
      <c r="JQU4" s="124"/>
      <c r="JQV4" s="124"/>
      <c r="JQW4" s="124"/>
      <c r="JQX4" s="124"/>
      <c r="JQY4" s="124"/>
      <c r="JQZ4" s="124"/>
      <c r="JRA4" s="124"/>
      <c r="JRB4" s="124"/>
      <c r="JRC4" s="124"/>
      <c r="JRD4" s="124"/>
      <c r="JRE4" s="124"/>
      <c r="JRF4" s="124"/>
      <c r="JRG4" s="124"/>
      <c r="JRH4" s="124"/>
      <c r="JRI4" s="124"/>
      <c r="JRJ4" s="124"/>
      <c r="JRK4" s="124"/>
      <c r="JRL4" s="124"/>
      <c r="JRM4" s="124"/>
      <c r="JRN4" s="124"/>
      <c r="JRO4" s="124"/>
      <c r="JRP4" s="124"/>
      <c r="JRQ4" s="124"/>
      <c r="JRR4" s="124"/>
      <c r="JRS4" s="124"/>
      <c r="JRT4" s="124"/>
      <c r="JRU4" s="124"/>
      <c r="JRV4" s="124"/>
      <c r="JRW4" s="124"/>
      <c r="JRX4" s="124"/>
      <c r="JRY4" s="124"/>
      <c r="JRZ4" s="124"/>
      <c r="JSA4" s="124"/>
      <c r="JSB4" s="124"/>
      <c r="JSC4" s="124"/>
      <c r="JSD4" s="124"/>
      <c r="JSE4" s="124"/>
      <c r="JSF4" s="124"/>
      <c r="JSG4" s="124"/>
      <c r="JSH4" s="124"/>
      <c r="JSI4" s="124"/>
      <c r="JSJ4" s="124"/>
      <c r="JSK4" s="124"/>
      <c r="JSL4" s="124"/>
      <c r="JSM4" s="124"/>
      <c r="JSN4" s="124"/>
      <c r="JSO4" s="124"/>
      <c r="JSP4" s="124"/>
      <c r="JSQ4" s="124"/>
      <c r="JSR4" s="124"/>
      <c r="JSS4" s="124"/>
      <c r="JST4" s="124"/>
      <c r="JSU4" s="124"/>
      <c r="JSV4" s="124"/>
      <c r="JSW4" s="124"/>
      <c r="JSX4" s="124"/>
      <c r="JSY4" s="124"/>
      <c r="JSZ4" s="124"/>
      <c r="JTA4" s="124"/>
      <c r="JTB4" s="124"/>
      <c r="JTC4" s="124"/>
      <c r="JTD4" s="124"/>
      <c r="JTE4" s="124"/>
      <c r="JTF4" s="124"/>
      <c r="JTG4" s="124"/>
      <c r="JTH4" s="124"/>
      <c r="JTI4" s="124"/>
      <c r="JTJ4" s="124"/>
      <c r="JTK4" s="124"/>
      <c r="JTL4" s="124"/>
      <c r="JTM4" s="124"/>
      <c r="JTN4" s="124"/>
      <c r="JTO4" s="124"/>
      <c r="JTP4" s="124"/>
      <c r="JTQ4" s="124"/>
      <c r="JTR4" s="124"/>
      <c r="JTS4" s="124"/>
      <c r="JTT4" s="124"/>
      <c r="JTU4" s="124"/>
      <c r="JTV4" s="124"/>
      <c r="JTW4" s="124"/>
      <c r="JTX4" s="124"/>
      <c r="JTY4" s="124"/>
      <c r="JTZ4" s="124"/>
      <c r="JUA4" s="124"/>
      <c r="JUB4" s="124"/>
      <c r="JUC4" s="124"/>
      <c r="JUD4" s="124"/>
      <c r="JUE4" s="124"/>
      <c r="JUF4" s="124"/>
      <c r="JUG4" s="124"/>
      <c r="JUH4" s="124"/>
      <c r="JUI4" s="124"/>
      <c r="JUJ4" s="124"/>
      <c r="JUK4" s="124"/>
      <c r="JUL4" s="124"/>
      <c r="JUM4" s="124"/>
      <c r="JUN4" s="124"/>
      <c r="JUO4" s="124"/>
      <c r="JUP4" s="124"/>
      <c r="JUQ4" s="124"/>
      <c r="JUR4" s="124"/>
      <c r="JUS4" s="124"/>
      <c r="JUT4" s="124"/>
      <c r="JUU4" s="124"/>
      <c r="JUV4" s="124"/>
      <c r="JUW4" s="124"/>
      <c r="JUX4" s="124"/>
      <c r="JUY4" s="124"/>
      <c r="JUZ4" s="124"/>
      <c r="JVA4" s="124"/>
      <c r="JVB4" s="124"/>
      <c r="JVC4" s="124"/>
      <c r="JVD4" s="124"/>
      <c r="JVE4" s="124"/>
      <c r="JVF4" s="124"/>
      <c r="JVG4" s="124"/>
      <c r="JVH4" s="124"/>
      <c r="JVI4" s="124"/>
      <c r="JVJ4" s="124"/>
      <c r="JVK4" s="124"/>
      <c r="JVL4" s="124"/>
      <c r="JVM4" s="124"/>
      <c r="JVN4" s="124"/>
      <c r="JVO4" s="124"/>
      <c r="JVP4" s="124"/>
      <c r="JVQ4" s="124"/>
      <c r="JVR4" s="124"/>
      <c r="JVS4" s="124"/>
      <c r="JVT4" s="124"/>
      <c r="JVU4" s="124"/>
      <c r="JVV4" s="124"/>
      <c r="JVW4" s="124"/>
      <c r="JVX4" s="124"/>
      <c r="JVY4" s="124"/>
      <c r="JVZ4" s="124"/>
      <c r="JWA4" s="124"/>
      <c r="JWB4" s="124"/>
      <c r="JWC4" s="124"/>
      <c r="JWD4" s="124"/>
      <c r="JWE4" s="124"/>
      <c r="JWF4" s="124"/>
      <c r="JWG4" s="124"/>
      <c r="JWH4" s="124"/>
      <c r="JWI4" s="124"/>
      <c r="JWJ4" s="124"/>
      <c r="JWK4" s="124"/>
      <c r="JWL4" s="124"/>
      <c r="JWM4" s="124"/>
      <c r="JWN4" s="124"/>
      <c r="JWO4" s="124"/>
      <c r="JWP4" s="124"/>
      <c r="JWQ4" s="124"/>
      <c r="JWR4" s="124"/>
      <c r="JWS4" s="124"/>
      <c r="JWT4" s="124"/>
      <c r="JWU4" s="124"/>
      <c r="JWV4" s="124"/>
      <c r="JWW4" s="124"/>
      <c r="JWX4" s="124"/>
      <c r="JWY4" s="124"/>
      <c r="JWZ4" s="124"/>
      <c r="JXA4" s="124"/>
      <c r="JXB4" s="124"/>
      <c r="JXC4" s="124"/>
      <c r="JXD4" s="124"/>
      <c r="JXE4" s="124"/>
      <c r="JXF4" s="124"/>
      <c r="JXG4" s="124"/>
      <c r="JXH4" s="124"/>
      <c r="JXI4" s="124"/>
      <c r="JXJ4" s="124"/>
      <c r="JXK4" s="124"/>
      <c r="JXL4" s="124"/>
      <c r="JXM4" s="124"/>
      <c r="JXN4" s="124"/>
      <c r="JXO4" s="124"/>
      <c r="JXP4" s="124"/>
      <c r="JXQ4" s="124"/>
      <c r="JXR4" s="124"/>
      <c r="JXS4" s="124"/>
      <c r="JXT4" s="124"/>
      <c r="JXU4" s="124"/>
      <c r="JXV4" s="124"/>
      <c r="JXW4" s="124"/>
      <c r="JXX4" s="124"/>
      <c r="JXY4" s="124"/>
      <c r="JXZ4" s="124"/>
      <c r="JYA4" s="124"/>
      <c r="JYB4" s="124"/>
      <c r="JYC4" s="124"/>
      <c r="JYD4" s="124"/>
      <c r="JYE4" s="124"/>
      <c r="JYF4" s="124"/>
      <c r="JYG4" s="124"/>
      <c r="JYH4" s="124"/>
      <c r="JYI4" s="124"/>
      <c r="JYJ4" s="124"/>
      <c r="JYK4" s="124"/>
      <c r="JYL4" s="124"/>
      <c r="JYM4" s="124"/>
      <c r="JYN4" s="124"/>
      <c r="JYO4" s="124"/>
      <c r="JYP4" s="124"/>
      <c r="JYQ4" s="124"/>
      <c r="JYR4" s="124"/>
      <c r="JYS4" s="124"/>
      <c r="JYT4" s="124"/>
      <c r="JYU4" s="124"/>
      <c r="JYV4" s="124"/>
      <c r="JYW4" s="124"/>
      <c r="JYX4" s="124"/>
      <c r="JYY4" s="124"/>
      <c r="JYZ4" s="124"/>
      <c r="JZA4" s="124"/>
      <c r="JZB4" s="124"/>
      <c r="JZC4" s="124"/>
      <c r="JZD4" s="124"/>
      <c r="JZE4" s="124"/>
      <c r="JZF4" s="124"/>
      <c r="JZG4" s="124"/>
      <c r="JZH4" s="124"/>
      <c r="JZI4" s="124"/>
      <c r="JZJ4" s="124"/>
      <c r="JZK4" s="124"/>
      <c r="JZL4" s="124"/>
      <c r="JZM4" s="124"/>
      <c r="JZN4" s="124"/>
      <c r="JZO4" s="124"/>
      <c r="JZP4" s="124"/>
      <c r="JZQ4" s="124"/>
      <c r="JZR4" s="124"/>
      <c r="JZS4" s="124"/>
      <c r="JZT4" s="124"/>
      <c r="JZU4" s="124"/>
      <c r="JZV4" s="124"/>
      <c r="JZW4" s="124"/>
      <c r="JZX4" s="124"/>
      <c r="JZY4" s="124"/>
      <c r="JZZ4" s="124"/>
      <c r="KAA4" s="124"/>
      <c r="KAB4" s="124"/>
      <c r="KAC4" s="124"/>
      <c r="KAD4" s="124"/>
      <c r="KAE4" s="124"/>
      <c r="KAF4" s="124"/>
      <c r="KAG4" s="124"/>
      <c r="KAH4" s="124"/>
      <c r="KAI4" s="124"/>
      <c r="KAJ4" s="124"/>
      <c r="KAK4" s="124"/>
      <c r="KAL4" s="124"/>
      <c r="KAM4" s="124"/>
      <c r="KAN4" s="124"/>
      <c r="KAO4" s="124"/>
      <c r="KAP4" s="124"/>
      <c r="KAQ4" s="124"/>
      <c r="KAR4" s="124"/>
      <c r="KAS4" s="124"/>
      <c r="KAT4" s="124"/>
      <c r="KAU4" s="124"/>
      <c r="KAV4" s="124"/>
      <c r="KAW4" s="124"/>
      <c r="KAX4" s="124"/>
      <c r="KAY4" s="124"/>
      <c r="KAZ4" s="124"/>
      <c r="KBA4" s="124"/>
      <c r="KBB4" s="124"/>
      <c r="KBC4" s="124"/>
      <c r="KBD4" s="124"/>
      <c r="KBE4" s="124"/>
      <c r="KBF4" s="124"/>
      <c r="KBG4" s="124"/>
      <c r="KBH4" s="124"/>
      <c r="KBI4" s="124"/>
      <c r="KBJ4" s="124"/>
      <c r="KBK4" s="124"/>
      <c r="KBL4" s="124"/>
      <c r="KBM4" s="124"/>
      <c r="KBN4" s="124"/>
      <c r="KBO4" s="124"/>
      <c r="KBP4" s="124"/>
      <c r="KBQ4" s="124"/>
      <c r="KBR4" s="124"/>
      <c r="KBS4" s="124"/>
      <c r="KBT4" s="124"/>
      <c r="KBU4" s="124"/>
      <c r="KBV4" s="124"/>
      <c r="KBW4" s="124"/>
      <c r="KBX4" s="124"/>
      <c r="KBY4" s="124"/>
      <c r="KBZ4" s="124"/>
      <c r="KCA4" s="124"/>
      <c r="KCB4" s="124"/>
      <c r="KCC4" s="124"/>
      <c r="KCD4" s="124"/>
      <c r="KCE4" s="124"/>
      <c r="KCF4" s="124"/>
      <c r="KCG4" s="124"/>
      <c r="KCH4" s="124"/>
      <c r="KCI4" s="124"/>
      <c r="KCJ4" s="124"/>
      <c r="KCK4" s="124"/>
      <c r="KCL4" s="124"/>
      <c r="KCM4" s="124"/>
      <c r="KCN4" s="124"/>
      <c r="KCO4" s="124"/>
      <c r="KCP4" s="124"/>
      <c r="KCQ4" s="124"/>
      <c r="KCR4" s="124"/>
      <c r="KCS4" s="124"/>
      <c r="KCT4" s="124"/>
      <c r="KCU4" s="124"/>
      <c r="KCV4" s="124"/>
      <c r="KCW4" s="124"/>
      <c r="KCX4" s="124"/>
      <c r="KCY4" s="124"/>
      <c r="KCZ4" s="124"/>
      <c r="KDA4" s="124"/>
      <c r="KDB4" s="124"/>
      <c r="KDC4" s="124"/>
      <c r="KDD4" s="124"/>
      <c r="KDE4" s="124"/>
      <c r="KDF4" s="124"/>
      <c r="KDG4" s="124"/>
      <c r="KDH4" s="124"/>
      <c r="KDI4" s="124"/>
      <c r="KDJ4" s="124"/>
      <c r="KDK4" s="124"/>
      <c r="KDL4" s="124"/>
      <c r="KDM4" s="124"/>
      <c r="KDN4" s="124"/>
      <c r="KDO4" s="124"/>
      <c r="KDP4" s="124"/>
      <c r="KDQ4" s="124"/>
      <c r="KDR4" s="124"/>
      <c r="KDS4" s="124"/>
      <c r="KDT4" s="124"/>
      <c r="KDU4" s="124"/>
      <c r="KDV4" s="124"/>
      <c r="KDW4" s="124"/>
      <c r="KDX4" s="124"/>
      <c r="KDY4" s="124"/>
      <c r="KDZ4" s="124"/>
      <c r="KEA4" s="124"/>
      <c r="KEB4" s="124"/>
      <c r="KEC4" s="124"/>
      <c r="KED4" s="124"/>
      <c r="KEE4" s="124"/>
      <c r="KEF4" s="124"/>
      <c r="KEG4" s="124"/>
      <c r="KEH4" s="124"/>
      <c r="KEI4" s="124"/>
      <c r="KEJ4" s="124"/>
      <c r="KEK4" s="124"/>
      <c r="KEL4" s="124"/>
      <c r="KEM4" s="124"/>
      <c r="KEN4" s="124"/>
      <c r="KEO4" s="124"/>
      <c r="KEP4" s="124"/>
      <c r="KEQ4" s="124"/>
      <c r="KER4" s="124"/>
      <c r="KES4" s="124"/>
      <c r="KET4" s="124"/>
      <c r="KEU4" s="124"/>
      <c r="KEV4" s="124"/>
      <c r="KEW4" s="124"/>
      <c r="KEX4" s="124"/>
      <c r="KEY4" s="124"/>
      <c r="KEZ4" s="124"/>
      <c r="KFA4" s="124"/>
      <c r="KFB4" s="124"/>
      <c r="KFC4" s="124"/>
      <c r="KFD4" s="124"/>
      <c r="KFE4" s="124"/>
      <c r="KFF4" s="124"/>
      <c r="KFG4" s="124"/>
      <c r="KFH4" s="124"/>
      <c r="KFI4" s="124"/>
      <c r="KFJ4" s="124"/>
      <c r="KFK4" s="124"/>
      <c r="KFL4" s="124"/>
      <c r="KFM4" s="124"/>
      <c r="KFN4" s="124"/>
      <c r="KFO4" s="124"/>
      <c r="KFP4" s="124"/>
      <c r="KFQ4" s="124"/>
      <c r="KFR4" s="124"/>
      <c r="KFS4" s="124"/>
      <c r="KFT4" s="124"/>
      <c r="KFU4" s="124"/>
      <c r="KFV4" s="124"/>
      <c r="KFW4" s="124"/>
      <c r="KFX4" s="124"/>
      <c r="KFY4" s="124"/>
      <c r="KFZ4" s="124"/>
      <c r="KGA4" s="124"/>
      <c r="KGB4" s="124"/>
      <c r="KGC4" s="124"/>
      <c r="KGD4" s="124"/>
      <c r="KGE4" s="124"/>
      <c r="KGF4" s="124"/>
      <c r="KGG4" s="124"/>
      <c r="KGH4" s="124"/>
      <c r="KGI4" s="124"/>
      <c r="KGJ4" s="124"/>
      <c r="KGK4" s="124"/>
      <c r="KGL4" s="124"/>
      <c r="KGM4" s="124"/>
      <c r="KGN4" s="124"/>
      <c r="KGO4" s="124"/>
      <c r="KGP4" s="124"/>
      <c r="KGQ4" s="124"/>
      <c r="KGR4" s="124"/>
      <c r="KGS4" s="124"/>
      <c r="KGT4" s="124"/>
      <c r="KGU4" s="124"/>
      <c r="KGV4" s="124"/>
      <c r="KGW4" s="124"/>
      <c r="KGX4" s="124"/>
      <c r="KGY4" s="124"/>
      <c r="KGZ4" s="124"/>
      <c r="KHA4" s="124"/>
      <c r="KHB4" s="124"/>
      <c r="KHC4" s="124"/>
      <c r="KHD4" s="124"/>
      <c r="KHE4" s="124"/>
      <c r="KHF4" s="124"/>
      <c r="KHG4" s="124"/>
      <c r="KHH4" s="124"/>
      <c r="KHI4" s="124"/>
      <c r="KHJ4" s="124"/>
      <c r="KHK4" s="124"/>
      <c r="KHL4" s="124"/>
      <c r="KHM4" s="124"/>
      <c r="KHN4" s="124"/>
      <c r="KHO4" s="124"/>
      <c r="KHP4" s="124"/>
      <c r="KHQ4" s="124"/>
      <c r="KHR4" s="124"/>
      <c r="KHS4" s="124"/>
      <c r="KHT4" s="124"/>
      <c r="KHU4" s="124"/>
      <c r="KHV4" s="124"/>
      <c r="KHW4" s="124"/>
      <c r="KHX4" s="124"/>
      <c r="KHY4" s="124"/>
      <c r="KHZ4" s="124"/>
      <c r="KIA4" s="124"/>
      <c r="KIB4" s="124"/>
      <c r="KIC4" s="124"/>
      <c r="KID4" s="124"/>
      <c r="KIE4" s="124"/>
      <c r="KIF4" s="124"/>
      <c r="KIG4" s="124"/>
      <c r="KIH4" s="124"/>
      <c r="KII4" s="124"/>
      <c r="KIJ4" s="124"/>
      <c r="KIK4" s="124"/>
      <c r="KIL4" s="124"/>
      <c r="KIM4" s="124"/>
      <c r="KIN4" s="124"/>
      <c r="KIO4" s="124"/>
      <c r="KIP4" s="124"/>
      <c r="KIQ4" s="124"/>
      <c r="KIR4" s="124"/>
      <c r="KIS4" s="124"/>
      <c r="KIT4" s="124"/>
      <c r="KIU4" s="124"/>
      <c r="KIV4" s="124"/>
      <c r="KIW4" s="124"/>
      <c r="KIX4" s="124"/>
      <c r="KIY4" s="124"/>
      <c r="KIZ4" s="124"/>
      <c r="KJA4" s="124"/>
      <c r="KJB4" s="124"/>
      <c r="KJC4" s="124"/>
      <c r="KJD4" s="124"/>
      <c r="KJE4" s="124"/>
      <c r="KJF4" s="124"/>
      <c r="KJG4" s="124"/>
      <c r="KJH4" s="124"/>
      <c r="KJI4" s="124"/>
      <c r="KJJ4" s="124"/>
      <c r="KJK4" s="124"/>
      <c r="KJL4" s="124"/>
      <c r="KJM4" s="124"/>
      <c r="KJN4" s="124"/>
      <c r="KJO4" s="124"/>
      <c r="KJP4" s="124"/>
      <c r="KJQ4" s="124"/>
      <c r="KJR4" s="124"/>
      <c r="KJS4" s="124"/>
      <c r="KJT4" s="124"/>
      <c r="KJU4" s="124"/>
      <c r="KJV4" s="124"/>
      <c r="KJW4" s="124"/>
      <c r="KJX4" s="124"/>
      <c r="KJY4" s="124"/>
      <c r="KJZ4" s="124"/>
      <c r="KKA4" s="124"/>
      <c r="KKB4" s="124"/>
      <c r="KKC4" s="124"/>
      <c r="KKD4" s="124"/>
      <c r="KKE4" s="124"/>
      <c r="KKF4" s="124"/>
      <c r="KKG4" s="124"/>
      <c r="KKH4" s="124"/>
      <c r="KKI4" s="124"/>
      <c r="KKJ4" s="124"/>
      <c r="KKK4" s="124"/>
      <c r="KKL4" s="124"/>
      <c r="KKM4" s="124"/>
      <c r="KKN4" s="124"/>
      <c r="KKO4" s="124"/>
      <c r="KKP4" s="124"/>
      <c r="KKQ4" s="124"/>
      <c r="KKR4" s="124"/>
      <c r="KKS4" s="124"/>
      <c r="KKT4" s="124"/>
      <c r="KKU4" s="124"/>
      <c r="KKV4" s="124"/>
      <c r="KKW4" s="124"/>
      <c r="KKX4" s="124"/>
      <c r="KKY4" s="124"/>
      <c r="KKZ4" s="124"/>
      <c r="KLA4" s="124"/>
      <c r="KLB4" s="124"/>
      <c r="KLC4" s="124"/>
      <c r="KLD4" s="124"/>
      <c r="KLE4" s="124"/>
      <c r="KLF4" s="124"/>
      <c r="KLG4" s="124"/>
      <c r="KLH4" s="124"/>
      <c r="KLI4" s="124"/>
      <c r="KLJ4" s="124"/>
      <c r="KLK4" s="124"/>
      <c r="KLL4" s="124"/>
      <c r="KLM4" s="124"/>
      <c r="KLN4" s="124"/>
      <c r="KLO4" s="124"/>
      <c r="KLP4" s="124"/>
      <c r="KLQ4" s="124"/>
      <c r="KLR4" s="124"/>
      <c r="KLS4" s="124"/>
      <c r="KLT4" s="124"/>
      <c r="KLU4" s="124"/>
      <c r="KLV4" s="124"/>
      <c r="KLW4" s="124"/>
      <c r="KLX4" s="124"/>
      <c r="KLY4" s="124"/>
      <c r="KLZ4" s="124"/>
      <c r="KMA4" s="124"/>
      <c r="KMB4" s="124"/>
      <c r="KMC4" s="124"/>
      <c r="KMD4" s="124"/>
      <c r="KME4" s="124"/>
      <c r="KMF4" s="124"/>
      <c r="KMG4" s="124"/>
      <c r="KMH4" s="124"/>
      <c r="KMI4" s="124"/>
      <c r="KMJ4" s="124"/>
      <c r="KMK4" s="124"/>
      <c r="KML4" s="124"/>
      <c r="KMM4" s="124"/>
      <c r="KMN4" s="124"/>
      <c r="KMO4" s="124"/>
      <c r="KMP4" s="124"/>
      <c r="KMQ4" s="124"/>
      <c r="KMR4" s="124"/>
      <c r="KMS4" s="124"/>
      <c r="KMT4" s="124"/>
      <c r="KMU4" s="124"/>
      <c r="KMV4" s="124"/>
      <c r="KMW4" s="124"/>
      <c r="KMX4" s="124"/>
      <c r="KMY4" s="124"/>
      <c r="KMZ4" s="124"/>
      <c r="KNA4" s="124"/>
      <c r="KNB4" s="124"/>
      <c r="KNC4" s="124"/>
      <c r="KND4" s="124"/>
      <c r="KNE4" s="124"/>
      <c r="KNF4" s="124"/>
      <c r="KNG4" s="124"/>
      <c r="KNH4" s="124"/>
      <c r="KNI4" s="124"/>
      <c r="KNJ4" s="124"/>
      <c r="KNK4" s="124"/>
      <c r="KNL4" s="124"/>
      <c r="KNM4" s="124"/>
      <c r="KNN4" s="124"/>
      <c r="KNO4" s="124"/>
      <c r="KNP4" s="124"/>
      <c r="KNQ4" s="124"/>
      <c r="KNR4" s="124"/>
      <c r="KNS4" s="124"/>
      <c r="KNT4" s="124"/>
      <c r="KNU4" s="124"/>
      <c r="KNV4" s="124"/>
      <c r="KNW4" s="124"/>
      <c r="KNX4" s="124"/>
      <c r="KNY4" s="124"/>
      <c r="KNZ4" s="124"/>
      <c r="KOA4" s="124"/>
      <c r="KOB4" s="124"/>
      <c r="KOC4" s="124"/>
      <c r="KOD4" s="124"/>
      <c r="KOE4" s="124"/>
      <c r="KOF4" s="124"/>
      <c r="KOG4" s="124"/>
      <c r="KOH4" s="124"/>
      <c r="KOI4" s="124"/>
      <c r="KOJ4" s="124"/>
      <c r="KOK4" s="124"/>
      <c r="KOL4" s="124"/>
      <c r="KOM4" s="124"/>
      <c r="KON4" s="124"/>
      <c r="KOO4" s="124"/>
      <c r="KOP4" s="124"/>
      <c r="KOQ4" s="124"/>
      <c r="KOR4" s="124"/>
      <c r="KOS4" s="124"/>
      <c r="KOT4" s="124"/>
      <c r="KOU4" s="124"/>
      <c r="KOV4" s="124"/>
      <c r="KOW4" s="124"/>
      <c r="KOX4" s="124"/>
      <c r="KOY4" s="124"/>
      <c r="KOZ4" s="124"/>
      <c r="KPA4" s="124"/>
      <c r="KPB4" s="124"/>
      <c r="KPC4" s="124"/>
      <c r="KPD4" s="124"/>
      <c r="KPE4" s="124"/>
      <c r="KPF4" s="124"/>
      <c r="KPG4" s="124"/>
      <c r="KPH4" s="124"/>
      <c r="KPI4" s="124"/>
      <c r="KPJ4" s="124"/>
      <c r="KPK4" s="124"/>
      <c r="KPL4" s="124"/>
      <c r="KPM4" s="124"/>
      <c r="KPN4" s="124"/>
      <c r="KPO4" s="124"/>
      <c r="KPP4" s="124"/>
      <c r="KPQ4" s="124"/>
      <c r="KPR4" s="124"/>
      <c r="KPS4" s="124"/>
      <c r="KPT4" s="124"/>
      <c r="KPU4" s="124"/>
      <c r="KPV4" s="124"/>
      <c r="KPW4" s="124"/>
      <c r="KPX4" s="124"/>
      <c r="KPY4" s="124"/>
      <c r="KPZ4" s="124"/>
      <c r="KQA4" s="124"/>
      <c r="KQB4" s="124"/>
      <c r="KQC4" s="124"/>
      <c r="KQD4" s="124"/>
      <c r="KQE4" s="124"/>
      <c r="KQF4" s="124"/>
      <c r="KQG4" s="124"/>
      <c r="KQH4" s="124"/>
      <c r="KQI4" s="124"/>
      <c r="KQJ4" s="124"/>
      <c r="KQK4" s="124"/>
      <c r="KQL4" s="124"/>
      <c r="KQM4" s="124"/>
      <c r="KQN4" s="124"/>
      <c r="KQO4" s="124"/>
      <c r="KQP4" s="124"/>
      <c r="KQQ4" s="124"/>
      <c r="KQR4" s="124"/>
      <c r="KQS4" s="124"/>
      <c r="KQT4" s="124"/>
      <c r="KQU4" s="124"/>
      <c r="KQV4" s="124"/>
      <c r="KQW4" s="124"/>
      <c r="KQX4" s="124"/>
      <c r="KQY4" s="124"/>
      <c r="KQZ4" s="124"/>
      <c r="KRA4" s="124"/>
      <c r="KRB4" s="124"/>
      <c r="KRC4" s="124"/>
      <c r="KRD4" s="124"/>
      <c r="KRE4" s="124"/>
      <c r="KRF4" s="124"/>
      <c r="KRG4" s="124"/>
      <c r="KRH4" s="124"/>
      <c r="KRI4" s="124"/>
      <c r="KRJ4" s="124"/>
      <c r="KRK4" s="124"/>
      <c r="KRL4" s="124"/>
      <c r="KRM4" s="124"/>
      <c r="KRN4" s="124"/>
      <c r="KRO4" s="124"/>
      <c r="KRP4" s="124"/>
      <c r="KRQ4" s="124"/>
      <c r="KRR4" s="124"/>
      <c r="KRS4" s="124"/>
      <c r="KRT4" s="124"/>
      <c r="KRU4" s="124"/>
      <c r="KRV4" s="124"/>
      <c r="KRW4" s="124"/>
      <c r="KRX4" s="124"/>
      <c r="KRY4" s="124"/>
      <c r="KRZ4" s="124"/>
      <c r="KSA4" s="124"/>
      <c r="KSB4" s="124"/>
      <c r="KSC4" s="124"/>
      <c r="KSD4" s="124"/>
      <c r="KSE4" s="124"/>
      <c r="KSF4" s="124"/>
      <c r="KSG4" s="124"/>
      <c r="KSH4" s="124"/>
      <c r="KSI4" s="124"/>
      <c r="KSJ4" s="124"/>
      <c r="KSK4" s="124"/>
      <c r="KSL4" s="124"/>
      <c r="KSM4" s="124"/>
      <c r="KSN4" s="124"/>
      <c r="KSO4" s="124"/>
      <c r="KSP4" s="124"/>
      <c r="KSQ4" s="124"/>
      <c r="KSR4" s="124"/>
      <c r="KSS4" s="124"/>
      <c r="KST4" s="124"/>
      <c r="KSU4" s="124"/>
      <c r="KSV4" s="124"/>
      <c r="KSW4" s="124"/>
      <c r="KSX4" s="124"/>
      <c r="KSY4" s="124"/>
      <c r="KSZ4" s="124"/>
      <c r="KTA4" s="124"/>
      <c r="KTB4" s="124"/>
      <c r="KTC4" s="124"/>
      <c r="KTD4" s="124"/>
      <c r="KTE4" s="124"/>
      <c r="KTF4" s="124"/>
      <c r="KTG4" s="124"/>
      <c r="KTH4" s="124"/>
      <c r="KTI4" s="124"/>
      <c r="KTJ4" s="124"/>
      <c r="KTK4" s="124"/>
      <c r="KTL4" s="124"/>
      <c r="KTM4" s="124"/>
      <c r="KTN4" s="124"/>
      <c r="KTO4" s="124"/>
      <c r="KTP4" s="124"/>
      <c r="KTQ4" s="124"/>
      <c r="KTR4" s="124"/>
      <c r="KTS4" s="124"/>
      <c r="KTT4" s="124"/>
      <c r="KTU4" s="124"/>
      <c r="KTV4" s="124"/>
      <c r="KTW4" s="124"/>
      <c r="KTX4" s="124"/>
      <c r="KTY4" s="124"/>
      <c r="KTZ4" s="124"/>
      <c r="KUA4" s="124"/>
      <c r="KUB4" s="124"/>
      <c r="KUC4" s="124"/>
      <c r="KUD4" s="124"/>
      <c r="KUE4" s="124"/>
      <c r="KUF4" s="124"/>
      <c r="KUG4" s="124"/>
      <c r="KUH4" s="124"/>
      <c r="KUI4" s="124"/>
      <c r="KUJ4" s="124"/>
      <c r="KUK4" s="124"/>
      <c r="KUL4" s="124"/>
      <c r="KUM4" s="124"/>
      <c r="KUN4" s="124"/>
      <c r="KUO4" s="124"/>
      <c r="KUP4" s="124"/>
      <c r="KUQ4" s="124"/>
      <c r="KUR4" s="124"/>
      <c r="KUS4" s="124"/>
      <c r="KUT4" s="124"/>
      <c r="KUU4" s="124"/>
      <c r="KUV4" s="124"/>
      <c r="KUW4" s="124"/>
      <c r="KUX4" s="124"/>
      <c r="KUY4" s="124"/>
      <c r="KUZ4" s="124"/>
      <c r="KVA4" s="124"/>
      <c r="KVB4" s="124"/>
      <c r="KVC4" s="124"/>
      <c r="KVD4" s="124"/>
      <c r="KVE4" s="124"/>
      <c r="KVF4" s="124"/>
      <c r="KVG4" s="124"/>
      <c r="KVH4" s="124"/>
      <c r="KVI4" s="124"/>
      <c r="KVJ4" s="124"/>
      <c r="KVK4" s="124"/>
      <c r="KVL4" s="124"/>
      <c r="KVM4" s="124"/>
      <c r="KVN4" s="124"/>
      <c r="KVO4" s="124"/>
      <c r="KVP4" s="124"/>
      <c r="KVQ4" s="124"/>
      <c r="KVR4" s="124"/>
      <c r="KVS4" s="124"/>
      <c r="KVT4" s="124"/>
      <c r="KVU4" s="124"/>
      <c r="KVV4" s="124"/>
      <c r="KVW4" s="124"/>
      <c r="KVX4" s="124"/>
      <c r="KVY4" s="124"/>
      <c r="KVZ4" s="124"/>
      <c r="KWA4" s="124"/>
      <c r="KWB4" s="124"/>
      <c r="KWC4" s="124"/>
      <c r="KWD4" s="124"/>
      <c r="KWE4" s="124"/>
      <c r="KWF4" s="124"/>
      <c r="KWG4" s="124"/>
      <c r="KWH4" s="124"/>
      <c r="KWI4" s="124"/>
      <c r="KWJ4" s="124"/>
      <c r="KWK4" s="124"/>
      <c r="KWL4" s="124"/>
      <c r="KWM4" s="124"/>
      <c r="KWN4" s="124"/>
      <c r="KWO4" s="124"/>
      <c r="KWP4" s="124"/>
      <c r="KWQ4" s="124"/>
      <c r="KWR4" s="124"/>
      <c r="KWS4" s="124"/>
      <c r="KWT4" s="124"/>
      <c r="KWU4" s="124"/>
      <c r="KWV4" s="124"/>
      <c r="KWW4" s="124"/>
      <c r="KWX4" s="124"/>
      <c r="KWY4" s="124"/>
      <c r="KWZ4" s="124"/>
      <c r="KXA4" s="124"/>
      <c r="KXB4" s="124"/>
      <c r="KXC4" s="124"/>
      <c r="KXD4" s="124"/>
      <c r="KXE4" s="124"/>
      <c r="KXF4" s="124"/>
      <c r="KXG4" s="124"/>
      <c r="KXH4" s="124"/>
      <c r="KXI4" s="124"/>
      <c r="KXJ4" s="124"/>
      <c r="KXK4" s="124"/>
      <c r="KXL4" s="124"/>
      <c r="KXM4" s="124"/>
      <c r="KXN4" s="124"/>
      <c r="KXO4" s="124"/>
      <c r="KXP4" s="124"/>
      <c r="KXQ4" s="124"/>
      <c r="KXR4" s="124"/>
      <c r="KXS4" s="124"/>
      <c r="KXT4" s="124"/>
      <c r="KXU4" s="124"/>
      <c r="KXV4" s="124"/>
      <c r="KXW4" s="124"/>
      <c r="KXX4" s="124"/>
      <c r="KXY4" s="124"/>
      <c r="KXZ4" s="124"/>
      <c r="KYA4" s="124"/>
      <c r="KYB4" s="124"/>
      <c r="KYC4" s="124"/>
      <c r="KYD4" s="124"/>
      <c r="KYE4" s="124"/>
      <c r="KYF4" s="124"/>
      <c r="KYG4" s="124"/>
      <c r="KYH4" s="124"/>
      <c r="KYI4" s="124"/>
      <c r="KYJ4" s="124"/>
      <c r="KYK4" s="124"/>
      <c r="KYL4" s="124"/>
      <c r="KYM4" s="124"/>
      <c r="KYN4" s="124"/>
      <c r="KYO4" s="124"/>
      <c r="KYP4" s="124"/>
      <c r="KYQ4" s="124"/>
      <c r="KYR4" s="124"/>
      <c r="KYS4" s="124"/>
      <c r="KYT4" s="124"/>
      <c r="KYU4" s="124"/>
      <c r="KYV4" s="124"/>
      <c r="KYW4" s="124"/>
      <c r="KYX4" s="124"/>
      <c r="KYY4" s="124"/>
      <c r="KYZ4" s="124"/>
      <c r="KZA4" s="124"/>
      <c r="KZB4" s="124"/>
      <c r="KZC4" s="124"/>
      <c r="KZD4" s="124"/>
      <c r="KZE4" s="124"/>
      <c r="KZF4" s="124"/>
      <c r="KZG4" s="124"/>
      <c r="KZH4" s="124"/>
      <c r="KZI4" s="124"/>
      <c r="KZJ4" s="124"/>
      <c r="KZK4" s="124"/>
      <c r="KZL4" s="124"/>
      <c r="KZM4" s="124"/>
      <c r="KZN4" s="124"/>
      <c r="KZO4" s="124"/>
      <c r="KZP4" s="124"/>
      <c r="KZQ4" s="124"/>
      <c r="KZR4" s="124"/>
      <c r="KZS4" s="124"/>
      <c r="KZT4" s="124"/>
      <c r="KZU4" s="124"/>
      <c r="KZV4" s="124"/>
      <c r="KZW4" s="124"/>
      <c r="KZX4" s="124"/>
      <c r="KZY4" s="124"/>
      <c r="KZZ4" s="124"/>
      <c r="LAA4" s="124"/>
      <c r="LAB4" s="124"/>
      <c r="LAC4" s="124"/>
      <c r="LAD4" s="124"/>
      <c r="LAE4" s="124"/>
      <c r="LAF4" s="124"/>
      <c r="LAG4" s="124"/>
      <c r="LAH4" s="124"/>
      <c r="LAI4" s="124"/>
      <c r="LAJ4" s="124"/>
      <c r="LAK4" s="124"/>
      <c r="LAL4" s="124"/>
      <c r="LAM4" s="124"/>
      <c r="LAN4" s="124"/>
      <c r="LAO4" s="124"/>
      <c r="LAP4" s="124"/>
      <c r="LAQ4" s="124"/>
      <c r="LAR4" s="124"/>
      <c r="LAS4" s="124"/>
      <c r="LAT4" s="124"/>
      <c r="LAU4" s="124"/>
      <c r="LAV4" s="124"/>
      <c r="LAW4" s="124"/>
      <c r="LAX4" s="124"/>
      <c r="LAY4" s="124"/>
      <c r="LAZ4" s="124"/>
      <c r="LBA4" s="124"/>
      <c r="LBB4" s="124"/>
      <c r="LBC4" s="124"/>
      <c r="LBD4" s="124"/>
      <c r="LBE4" s="124"/>
      <c r="LBF4" s="124"/>
      <c r="LBG4" s="124"/>
      <c r="LBH4" s="124"/>
      <c r="LBI4" s="124"/>
      <c r="LBJ4" s="124"/>
      <c r="LBK4" s="124"/>
      <c r="LBL4" s="124"/>
      <c r="LBM4" s="124"/>
      <c r="LBN4" s="124"/>
      <c r="LBO4" s="124"/>
      <c r="LBP4" s="124"/>
      <c r="LBQ4" s="124"/>
      <c r="LBR4" s="124"/>
      <c r="LBS4" s="124"/>
      <c r="LBT4" s="124"/>
      <c r="LBU4" s="124"/>
      <c r="LBV4" s="124"/>
      <c r="LBW4" s="124"/>
      <c r="LBX4" s="124"/>
      <c r="LBY4" s="124"/>
      <c r="LBZ4" s="124"/>
      <c r="LCA4" s="124"/>
      <c r="LCB4" s="124"/>
      <c r="LCC4" s="124"/>
      <c r="LCD4" s="124"/>
      <c r="LCE4" s="124"/>
      <c r="LCF4" s="124"/>
      <c r="LCG4" s="124"/>
      <c r="LCH4" s="124"/>
      <c r="LCI4" s="124"/>
      <c r="LCJ4" s="124"/>
      <c r="LCK4" s="124"/>
      <c r="LCL4" s="124"/>
      <c r="LCM4" s="124"/>
      <c r="LCN4" s="124"/>
      <c r="LCO4" s="124"/>
      <c r="LCP4" s="124"/>
      <c r="LCQ4" s="124"/>
      <c r="LCR4" s="124"/>
      <c r="LCS4" s="124"/>
      <c r="LCT4" s="124"/>
      <c r="LCU4" s="124"/>
      <c r="LCV4" s="124"/>
      <c r="LCW4" s="124"/>
      <c r="LCX4" s="124"/>
      <c r="LCY4" s="124"/>
      <c r="LCZ4" s="124"/>
      <c r="LDA4" s="124"/>
      <c r="LDB4" s="124"/>
      <c r="LDC4" s="124"/>
      <c r="LDD4" s="124"/>
      <c r="LDE4" s="124"/>
      <c r="LDF4" s="124"/>
      <c r="LDG4" s="124"/>
      <c r="LDH4" s="124"/>
      <c r="LDI4" s="124"/>
      <c r="LDJ4" s="124"/>
      <c r="LDK4" s="124"/>
      <c r="LDL4" s="124"/>
      <c r="LDM4" s="124"/>
      <c r="LDN4" s="124"/>
      <c r="LDO4" s="124"/>
      <c r="LDP4" s="124"/>
      <c r="LDQ4" s="124"/>
      <c r="LDR4" s="124"/>
      <c r="LDS4" s="124"/>
      <c r="LDT4" s="124"/>
      <c r="LDU4" s="124"/>
      <c r="LDV4" s="124"/>
      <c r="LDW4" s="124"/>
      <c r="LDX4" s="124"/>
      <c r="LDY4" s="124"/>
      <c r="LDZ4" s="124"/>
      <c r="LEA4" s="124"/>
      <c r="LEB4" s="124"/>
      <c r="LEC4" s="124"/>
      <c r="LED4" s="124"/>
      <c r="LEE4" s="124"/>
      <c r="LEF4" s="124"/>
      <c r="LEG4" s="124"/>
      <c r="LEH4" s="124"/>
      <c r="LEI4" s="124"/>
      <c r="LEJ4" s="124"/>
      <c r="LEK4" s="124"/>
      <c r="LEL4" s="124"/>
      <c r="LEM4" s="124"/>
      <c r="LEN4" s="124"/>
      <c r="LEO4" s="124"/>
      <c r="LEP4" s="124"/>
      <c r="LEQ4" s="124"/>
      <c r="LER4" s="124"/>
      <c r="LES4" s="124"/>
      <c r="LET4" s="124"/>
      <c r="LEU4" s="124"/>
      <c r="LEV4" s="124"/>
      <c r="LEW4" s="124"/>
      <c r="LEX4" s="124"/>
      <c r="LEY4" s="124"/>
      <c r="LEZ4" s="124"/>
      <c r="LFA4" s="124"/>
      <c r="LFB4" s="124"/>
      <c r="LFC4" s="124"/>
      <c r="LFD4" s="124"/>
      <c r="LFE4" s="124"/>
      <c r="LFF4" s="124"/>
      <c r="LFG4" s="124"/>
      <c r="LFH4" s="124"/>
      <c r="LFI4" s="124"/>
      <c r="LFJ4" s="124"/>
      <c r="LFK4" s="124"/>
      <c r="LFL4" s="124"/>
      <c r="LFM4" s="124"/>
      <c r="LFN4" s="124"/>
      <c r="LFO4" s="124"/>
      <c r="LFP4" s="124"/>
      <c r="LFQ4" s="124"/>
      <c r="LFR4" s="124"/>
      <c r="LFS4" s="124"/>
      <c r="LFT4" s="124"/>
      <c r="LFU4" s="124"/>
      <c r="LFV4" s="124"/>
      <c r="LFW4" s="124"/>
      <c r="LFX4" s="124"/>
      <c r="LFY4" s="124"/>
      <c r="LFZ4" s="124"/>
      <c r="LGA4" s="124"/>
      <c r="LGB4" s="124"/>
      <c r="LGC4" s="124"/>
      <c r="LGD4" s="124"/>
      <c r="LGE4" s="124"/>
      <c r="LGF4" s="124"/>
      <c r="LGG4" s="124"/>
      <c r="LGH4" s="124"/>
      <c r="LGI4" s="124"/>
      <c r="LGJ4" s="124"/>
      <c r="LGK4" s="124"/>
      <c r="LGL4" s="124"/>
      <c r="LGM4" s="124"/>
      <c r="LGN4" s="124"/>
      <c r="LGO4" s="124"/>
      <c r="LGP4" s="124"/>
      <c r="LGQ4" s="124"/>
      <c r="LGR4" s="124"/>
      <c r="LGS4" s="124"/>
      <c r="LGT4" s="124"/>
      <c r="LGU4" s="124"/>
      <c r="LGV4" s="124"/>
      <c r="LGW4" s="124"/>
      <c r="LGX4" s="124"/>
      <c r="LGY4" s="124"/>
      <c r="LGZ4" s="124"/>
      <c r="LHA4" s="124"/>
      <c r="LHB4" s="124"/>
      <c r="LHC4" s="124"/>
      <c r="LHD4" s="124"/>
      <c r="LHE4" s="124"/>
      <c r="LHF4" s="124"/>
      <c r="LHG4" s="124"/>
      <c r="LHH4" s="124"/>
      <c r="LHI4" s="124"/>
      <c r="LHJ4" s="124"/>
      <c r="LHK4" s="124"/>
      <c r="LHL4" s="124"/>
      <c r="LHM4" s="124"/>
      <c r="LHN4" s="124"/>
      <c r="LHO4" s="124"/>
      <c r="LHP4" s="124"/>
      <c r="LHQ4" s="124"/>
      <c r="LHR4" s="124"/>
      <c r="LHS4" s="124"/>
      <c r="LHT4" s="124"/>
      <c r="LHU4" s="124"/>
      <c r="LHV4" s="124"/>
      <c r="LHW4" s="124"/>
      <c r="LHX4" s="124"/>
      <c r="LHY4" s="124"/>
      <c r="LHZ4" s="124"/>
      <c r="LIA4" s="124"/>
      <c r="LIB4" s="124"/>
      <c r="LIC4" s="124"/>
      <c r="LID4" s="124"/>
      <c r="LIE4" s="124"/>
      <c r="LIF4" s="124"/>
      <c r="LIG4" s="124"/>
      <c r="LIH4" s="124"/>
      <c r="LII4" s="124"/>
      <c r="LIJ4" s="124"/>
      <c r="LIK4" s="124"/>
      <c r="LIL4" s="124"/>
      <c r="LIM4" s="124"/>
      <c r="LIN4" s="124"/>
      <c r="LIO4" s="124"/>
      <c r="LIP4" s="124"/>
      <c r="LIQ4" s="124"/>
      <c r="LIR4" s="124"/>
      <c r="LIS4" s="124"/>
      <c r="LIT4" s="124"/>
      <c r="LIU4" s="124"/>
      <c r="LIV4" s="124"/>
      <c r="LIW4" s="124"/>
      <c r="LIX4" s="124"/>
      <c r="LIY4" s="124"/>
      <c r="LIZ4" s="124"/>
      <c r="LJA4" s="124"/>
      <c r="LJB4" s="124"/>
      <c r="LJC4" s="124"/>
      <c r="LJD4" s="124"/>
      <c r="LJE4" s="124"/>
      <c r="LJF4" s="124"/>
      <c r="LJG4" s="124"/>
      <c r="LJH4" s="124"/>
      <c r="LJI4" s="124"/>
      <c r="LJJ4" s="124"/>
      <c r="LJK4" s="124"/>
      <c r="LJL4" s="124"/>
      <c r="LJM4" s="124"/>
      <c r="LJN4" s="124"/>
      <c r="LJO4" s="124"/>
      <c r="LJP4" s="124"/>
      <c r="LJQ4" s="124"/>
      <c r="LJR4" s="124"/>
      <c r="LJS4" s="124"/>
      <c r="LJT4" s="124"/>
      <c r="LJU4" s="124"/>
      <c r="LJV4" s="124"/>
      <c r="LJW4" s="124"/>
      <c r="LJX4" s="124"/>
      <c r="LJY4" s="124"/>
      <c r="LJZ4" s="124"/>
      <c r="LKA4" s="124"/>
      <c r="LKB4" s="124"/>
      <c r="LKC4" s="124"/>
      <c r="LKD4" s="124"/>
      <c r="LKE4" s="124"/>
      <c r="LKF4" s="124"/>
      <c r="LKG4" s="124"/>
      <c r="LKH4" s="124"/>
      <c r="LKI4" s="124"/>
      <c r="LKJ4" s="124"/>
      <c r="LKK4" s="124"/>
      <c r="LKL4" s="124"/>
      <c r="LKM4" s="124"/>
      <c r="LKN4" s="124"/>
      <c r="LKO4" s="124"/>
      <c r="LKP4" s="124"/>
      <c r="LKQ4" s="124"/>
      <c r="LKR4" s="124"/>
      <c r="LKS4" s="124"/>
      <c r="LKT4" s="124"/>
      <c r="LKU4" s="124"/>
      <c r="LKV4" s="124"/>
      <c r="LKW4" s="124"/>
      <c r="LKX4" s="124"/>
      <c r="LKY4" s="124"/>
      <c r="LKZ4" s="124"/>
      <c r="LLA4" s="124"/>
      <c r="LLB4" s="124"/>
      <c r="LLC4" s="124"/>
      <c r="LLD4" s="124"/>
      <c r="LLE4" s="124"/>
      <c r="LLF4" s="124"/>
      <c r="LLG4" s="124"/>
      <c r="LLH4" s="124"/>
      <c r="LLI4" s="124"/>
      <c r="LLJ4" s="124"/>
      <c r="LLK4" s="124"/>
      <c r="LLL4" s="124"/>
      <c r="LLM4" s="124"/>
      <c r="LLN4" s="124"/>
      <c r="LLO4" s="124"/>
      <c r="LLP4" s="124"/>
      <c r="LLQ4" s="124"/>
      <c r="LLR4" s="124"/>
      <c r="LLS4" s="124"/>
      <c r="LLT4" s="124"/>
      <c r="LLU4" s="124"/>
      <c r="LLV4" s="124"/>
      <c r="LLW4" s="124"/>
      <c r="LLX4" s="124"/>
      <c r="LLY4" s="124"/>
      <c r="LLZ4" s="124"/>
      <c r="LMA4" s="124"/>
      <c r="LMB4" s="124"/>
      <c r="LMC4" s="124"/>
      <c r="LMD4" s="124"/>
      <c r="LME4" s="124"/>
      <c r="LMF4" s="124"/>
      <c r="LMG4" s="124"/>
      <c r="LMH4" s="124"/>
      <c r="LMI4" s="124"/>
      <c r="LMJ4" s="124"/>
      <c r="LMK4" s="124"/>
      <c r="LML4" s="124"/>
      <c r="LMM4" s="124"/>
      <c r="LMN4" s="124"/>
      <c r="LMO4" s="124"/>
      <c r="LMP4" s="124"/>
      <c r="LMQ4" s="124"/>
      <c r="LMR4" s="124"/>
      <c r="LMS4" s="124"/>
      <c r="LMT4" s="124"/>
      <c r="LMU4" s="124"/>
      <c r="LMV4" s="124"/>
      <c r="LMW4" s="124"/>
      <c r="LMX4" s="124"/>
      <c r="LMY4" s="124"/>
      <c r="LMZ4" s="124"/>
      <c r="LNA4" s="124"/>
      <c r="LNB4" s="124"/>
      <c r="LNC4" s="124"/>
      <c r="LND4" s="124"/>
      <c r="LNE4" s="124"/>
      <c r="LNF4" s="124"/>
      <c r="LNG4" s="124"/>
      <c r="LNH4" s="124"/>
      <c r="LNI4" s="124"/>
      <c r="LNJ4" s="124"/>
      <c r="LNK4" s="124"/>
      <c r="LNL4" s="124"/>
      <c r="LNM4" s="124"/>
      <c r="LNN4" s="124"/>
      <c r="LNO4" s="124"/>
      <c r="LNP4" s="124"/>
      <c r="LNQ4" s="124"/>
      <c r="LNR4" s="124"/>
      <c r="LNS4" s="124"/>
      <c r="LNT4" s="124"/>
      <c r="LNU4" s="124"/>
      <c r="LNV4" s="124"/>
      <c r="LNW4" s="124"/>
      <c r="LNX4" s="124"/>
      <c r="LNY4" s="124"/>
      <c r="LNZ4" s="124"/>
      <c r="LOA4" s="124"/>
      <c r="LOB4" s="124"/>
      <c r="LOC4" s="124"/>
      <c r="LOD4" s="124"/>
      <c r="LOE4" s="124"/>
      <c r="LOF4" s="124"/>
      <c r="LOG4" s="124"/>
      <c r="LOH4" s="124"/>
      <c r="LOI4" s="124"/>
      <c r="LOJ4" s="124"/>
      <c r="LOK4" s="124"/>
      <c r="LOL4" s="124"/>
      <c r="LOM4" s="124"/>
      <c r="LON4" s="124"/>
      <c r="LOO4" s="124"/>
      <c r="LOP4" s="124"/>
      <c r="LOQ4" s="124"/>
      <c r="LOR4" s="124"/>
      <c r="LOS4" s="124"/>
      <c r="LOT4" s="124"/>
      <c r="LOU4" s="124"/>
      <c r="LOV4" s="124"/>
      <c r="LOW4" s="124"/>
      <c r="LOX4" s="124"/>
      <c r="LOY4" s="124"/>
      <c r="LOZ4" s="124"/>
      <c r="LPA4" s="124"/>
      <c r="LPB4" s="124"/>
      <c r="LPC4" s="124"/>
      <c r="LPD4" s="124"/>
      <c r="LPE4" s="124"/>
      <c r="LPF4" s="124"/>
      <c r="LPG4" s="124"/>
      <c r="LPH4" s="124"/>
      <c r="LPI4" s="124"/>
      <c r="LPJ4" s="124"/>
      <c r="LPK4" s="124"/>
      <c r="LPL4" s="124"/>
      <c r="LPM4" s="124"/>
      <c r="LPN4" s="124"/>
      <c r="LPO4" s="124"/>
      <c r="LPP4" s="124"/>
      <c r="LPQ4" s="124"/>
      <c r="LPR4" s="124"/>
      <c r="LPS4" s="124"/>
      <c r="LPT4" s="124"/>
      <c r="LPU4" s="124"/>
      <c r="LPV4" s="124"/>
      <c r="LPW4" s="124"/>
      <c r="LPX4" s="124"/>
      <c r="LPY4" s="124"/>
      <c r="LPZ4" s="124"/>
      <c r="LQA4" s="124"/>
      <c r="LQB4" s="124"/>
      <c r="LQC4" s="124"/>
      <c r="LQD4" s="124"/>
      <c r="LQE4" s="124"/>
      <c r="LQF4" s="124"/>
      <c r="LQG4" s="124"/>
      <c r="LQH4" s="124"/>
      <c r="LQI4" s="124"/>
      <c r="LQJ4" s="124"/>
      <c r="LQK4" s="124"/>
      <c r="LQL4" s="124"/>
      <c r="LQM4" s="124"/>
      <c r="LQN4" s="124"/>
      <c r="LQO4" s="124"/>
      <c r="LQP4" s="124"/>
      <c r="LQQ4" s="124"/>
      <c r="LQR4" s="124"/>
      <c r="LQS4" s="124"/>
      <c r="LQT4" s="124"/>
      <c r="LQU4" s="124"/>
      <c r="LQV4" s="124"/>
      <c r="LQW4" s="124"/>
      <c r="LQX4" s="124"/>
      <c r="LQY4" s="124"/>
      <c r="LQZ4" s="124"/>
      <c r="LRA4" s="124"/>
      <c r="LRB4" s="124"/>
      <c r="LRC4" s="124"/>
      <c r="LRD4" s="124"/>
      <c r="LRE4" s="124"/>
      <c r="LRF4" s="124"/>
      <c r="LRG4" s="124"/>
      <c r="LRH4" s="124"/>
      <c r="LRI4" s="124"/>
      <c r="LRJ4" s="124"/>
      <c r="LRK4" s="124"/>
      <c r="LRL4" s="124"/>
      <c r="LRM4" s="124"/>
      <c r="LRN4" s="124"/>
      <c r="LRO4" s="124"/>
      <c r="LRP4" s="124"/>
      <c r="LRQ4" s="124"/>
      <c r="LRR4" s="124"/>
      <c r="LRS4" s="124"/>
      <c r="LRT4" s="124"/>
      <c r="LRU4" s="124"/>
      <c r="LRV4" s="124"/>
      <c r="LRW4" s="124"/>
      <c r="LRX4" s="124"/>
      <c r="LRY4" s="124"/>
      <c r="LRZ4" s="124"/>
      <c r="LSA4" s="124"/>
      <c r="LSB4" s="124"/>
      <c r="LSC4" s="124"/>
      <c r="LSD4" s="124"/>
      <c r="LSE4" s="124"/>
      <c r="LSF4" s="124"/>
      <c r="LSG4" s="124"/>
      <c r="LSH4" s="124"/>
      <c r="LSI4" s="124"/>
      <c r="LSJ4" s="124"/>
      <c r="LSK4" s="124"/>
      <c r="LSL4" s="124"/>
      <c r="LSM4" s="124"/>
      <c r="LSN4" s="124"/>
      <c r="LSO4" s="124"/>
      <c r="LSP4" s="124"/>
      <c r="LSQ4" s="124"/>
      <c r="LSR4" s="124"/>
      <c r="LSS4" s="124"/>
      <c r="LST4" s="124"/>
      <c r="LSU4" s="124"/>
      <c r="LSV4" s="124"/>
      <c r="LSW4" s="124"/>
      <c r="LSX4" s="124"/>
      <c r="LSY4" s="124"/>
      <c r="LSZ4" s="124"/>
      <c r="LTA4" s="124"/>
      <c r="LTB4" s="124"/>
      <c r="LTC4" s="124"/>
      <c r="LTD4" s="124"/>
      <c r="LTE4" s="124"/>
      <c r="LTF4" s="124"/>
      <c r="LTG4" s="124"/>
      <c r="LTH4" s="124"/>
      <c r="LTI4" s="124"/>
      <c r="LTJ4" s="124"/>
      <c r="LTK4" s="124"/>
      <c r="LTL4" s="124"/>
      <c r="LTM4" s="124"/>
      <c r="LTN4" s="124"/>
      <c r="LTO4" s="124"/>
      <c r="LTP4" s="124"/>
      <c r="LTQ4" s="124"/>
      <c r="LTR4" s="124"/>
      <c r="LTS4" s="124"/>
      <c r="LTT4" s="124"/>
      <c r="LTU4" s="124"/>
      <c r="LTV4" s="124"/>
      <c r="LTW4" s="124"/>
      <c r="LTX4" s="124"/>
      <c r="LTY4" s="124"/>
      <c r="LTZ4" s="124"/>
      <c r="LUA4" s="124"/>
      <c r="LUB4" s="124"/>
      <c r="LUC4" s="124"/>
      <c r="LUD4" s="124"/>
      <c r="LUE4" s="124"/>
      <c r="LUF4" s="124"/>
      <c r="LUG4" s="124"/>
      <c r="LUH4" s="124"/>
      <c r="LUI4" s="124"/>
      <c r="LUJ4" s="124"/>
      <c r="LUK4" s="124"/>
      <c r="LUL4" s="124"/>
      <c r="LUM4" s="124"/>
      <c r="LUN4" s="124"/>
      <c r="LUO4" s="124"/>
      <c r="LUP4" s="124"/>
      <c r="LUQ4" s="124"/>
      <c r="LUR4" s="124"/>
      <c r="LUS4" s="124"/>
      <c r="LUT4" s="124"/>
      <c r="LUU4" s="124"/>
      <c r="LUV4" s="124"/>
      <c r="LUW4" s="124"/>
      <c r="LUX4" s="124"/>
      <c r="LUY4" s="124"/>
      <c r="LUZ4" s="124"/>
      <c r="LVA4" s="124"/>
      <c r="LVB4" s="124"/>
      <c r="LVC4" s="124"/>
      <c r="LVD4" s="124"/>
      <c r="LVE4" s="124"/>
      <c r="LVF4" s="124"/>
      <c r="LVG4" s="124"/>
      <c r="LVH4" s="124"/>
      <c r="LVI4" s="124"/>
      <c r="LVJ4" s="124"/>
      <c r="LVK4" s="124"/>
      <c r="LVL4" s="124"/>
      <c r="LVM4" s="124"/>
      <c r="LVN4" s="124"/>
      <c r="LVO4" s="124"/>
      <c r="LVP4" s="124"/>
      <c r="LVQ4" s="124"/>
      <c r="LVR4" s="124"/>
      <c r="LVS4" s="124"/>
      <c r="LVT4" s="124"/>
      <c r="LVU4" s="124"/>
      <c r="LVV4" s="124"/>
      <c r="LVW4" s="124"/>
      <c r="LVX4" s="124"/>
      <c r="LVY4" s="124"/>
      <c r="LVZ4" s="124"/>
      <c r="LWA4" s="124"/>
      <c r="LWB4" s="124"/>
      <c r="LWC4" s="124"/>
      <c r="LWD4" s="124"/>
      <c r="LWE4" s="124"/>
      <c r="LWF4" s="124"/>
      <c r="LWG4" s="124"/>
      <c r="LWH4" s="124"/>
      <c r="LWI4" s="124"/>
      <c r="LWJ4" s="124"/>
      <c r="LWK4" s="124"/>
      <c r="LWL4" s="124"/>
      <c r="LWM4" s="124"/>
      <c r="LWN4" s="124"/>
      <c r="LWO4" s="124"/>
      <c r="LWP4" s="124"/>
      <c r="LWQ4" s="124"/>
      <c r="LWR4" s="124"/>
      <c r="LWS4" s="124"/>
      <c r="LWT4" s="124"/>
      <c r="LWU4" s="124"/>
      <c r="LWV4" s="124"/>
      <c r="LWW4" s="124"/>
      <c r="LWX4" s="124"/>
      <c r="LWY4" s="124"/>
      <c r="LWZ4" s="124"/>
      <c r="LXA4" s="124"/>
      <c r="LXB4" s="124"/>
      <c r="LXC4" s="124"/>
      <c r="LXD4" s="124"/>
      <c r="LXE4" s="124"/>
      <c r="LXF4" s="124"/>
      <c r="LXG4" s="124"/>
      <c r="LXH4" s="124"/>
      <c r="LXI4" s="124"/>
      <c r="LXJ4" s="124"/>
      <c r="LXK4" s="124"/>
      <c r="LXL4" s="124"/>
      <c r="LXM4" s="124"/>
      <c r="LXN4" s="124"/>
      <c r="LXO4" s="124"/>
      <c r="LXP4" s="124"/>
      <c r="LXQ4" s="124"/>
      <c r="LXR4" s="124"/>
      <c r="LXS4" s="124"/>
      <c r="LXT4" s="124"/>
      <c r="LXU4" s="124"/>
      <c r="LXV4" s="124"/>
      <c r="LXW4" s="124"/>
      <c r="LXX4" s="124"/>
      <c r="LXY4" s="124"/>
      <c r="LXZ4" s="124"/>
      <c r="LYA4" s="124"/>
      <c r="LYB4" s="124"/>
      <c r="LYC4" s="124"/>
      <c r="LYD4" s="124"/>
      <c r="LYE4" s="124"/>
      <c r="LYF4" s="124"/>
      <c r="LYG4" s="124"/>
      <c r="LYH4" s="124"/>
      <c r="LYI4" s="124"/>
      <c r="LYJ4" s="124"/>
      <c r="LYK4" s="124"/>
      <c r="LYL4" s="124"/>
      <c r="LYM4" s="124"/>
      <c r="LYN4" s="124"/>
      <c r="LYO4" s="124"/>
      <c r="LYP4" s="124"/>
      <c r="LYQ4" s="124"/>
      <c r="LYR4" s="124"/>
      <c r="LYS4" s="124"/>
      <c r="LYT4" s="124"/>
      <c r="LYU4" s="124"/>
      <c r="LYV4" s="124"/>
      <c r="LYW4" s="124"/>
      <c r="LYX4" s="124"/>
      <c r="LYY4" s="124"/>
      <c r="LYZ4" s="124"/>
      <c r="LZA4" s="124"/>
      <c r="LZB4" s="124"/>
      <c r="LZC4" s="124"/>
      <c r="LZD4" s="124"/>
      <c r="LZE4" s="124"/>
      <c r="LZF4" s="124"/>
      <c r="LZG4" s="124"/>
      <c r="LZH4" s="124"/>
      <c r="LZI4" s="124"/>
      <c r="LZJ4" s="124"/>
      <c r="LZK4" s="124"/>
      <c r="LZL4" s="124"/>
      <c r="LZM4" s="124"/>
      <c r="LZN4" s="124"/>
      <c r="LZO4" s="124"/>
      <c r="LZP4" s="124"/>
      <c r="LZQ4" s="124"/>
      <c r="LZR4" s="124"/>
      <c r="LZS4" s="124"/>
      <c r="LZT4" s="124"/>
      <c r="LZU4" s="124"/>
      <c r="LZV4" s="124"/>
      <c r="LZW4" s="124"/>
      <c r="LZX4" s="124"/>
      <c r="LZY4" s="124"/>
      <c r="LZZ4" s="124"/>
      <c r="MAA4" s="124"/>
      <c r="MAB4" s="124"/>
      <c r="MAC4" s="124"/>
      <c r="MAD4" s="124"/>
      <c r="MAE4" s="124"/>
      <c r="MAF4" s="124"/>
      <c r="MAG4" s="124"/>
      <c r="MAH4" s="124"/>
      <c r="MAI4" s="124"/>
      <c r="MAJ4" s="124"/>
      <c r="MAK4" s="124"/>
      <c r="MAL4" s="124"/>
      <c r="MAM4" s="124"/>
      <c r="MAN4" s="124"/>
      <c r="MAO4" s="124"/>
      <c r="MAP4" s="124"/>
      <c r="MAQ4" s="124"/>
      <c r="MAR4" s="124"/>
      <c r="MAS4" s="124"/>
      <c r="MAT4" s="124"/>
      <c r="MAU4" s="124"/>
      <c r="MAV4" s="124"/>
      <c r="MAW4" s="124"/>
      <c r="MAX4" s="124"/>
      <c r="MAY4" s="124"/>
      <c r="MAZ4" s="124"/>
      <c r="MBA4" s="124"/>
      <c r="MBB4" s="124"/>
      <c r="MBC4" s="124"/>
      <c r="MBD4" s="124"/>
      <c r="MBE4" s="124"/>
      <c r="MBF4" s="124"/>
      <c r="MBG4" s="124"/>
      <c r="MBH4" s="124"/>
      <c r="MBI4" s="124"/>
      <c r="MBJ4" s="124"/>
      <c r="MBK4" s="124"/>
      <c r="MBL4" s="124"/>
      <c r="MBM4" s="124"/>
      <c r="MBN4" s="124"/>
      <c r="MBO4" s="124"/>
      <c r="MBP4" s="124"/>
      <c r="MBQ4" s="124"/>
      <c r="MBR4" s="124"/>
      <c r="MBS4" s="124"/>
      <c r="MBT4" s="124"/>
      <c r="MBU4" s="124"/>
      <c r="MBV4" s="124"/>
      <c r="MBW4" s="124"/>
      <c r="MBX4" s="124"/>
      <c r="MBY4" s="124"/>
      <c r="MBZ4" s="124"/>
      <c r="MCA4" s="124"/>
      <c r="MCB4" s="124"/>
      <c r="MCC4" s="124"/>
      <c r="MCD4" s="124"/>
      <c r="MCE4" s="124"/>
      <c r="MCF4" s="124"/>
      <c r="MCG4" s="124"/>
      <c r="MCH4" s="124"/>
      <c r="MCI4" s="124"/>
      <c r="MCJ4" s="124"/>
      <c r="MCK4" s="124"/>
      <c r="MCL4" s="124"/>
      <c r="MCM4" s="124"/>
      <c r="MCN4" s="124"/>
      <c r="MCO4" s="124"/>
      <c r="MCP4" s="124"/>
      <c r="MCQ4" s="124"/>
      <c r="MCR4" s="124"/>
      <c r="MCS4" s="124"/>
      <c r="MCT4" s="124"/>
      <c r="MCU4" s="124"/>
      <c r="MCV4" s="124"/>
      <c r="MCW4" s="124"/>
      <c r="MCX4" s="124"/>
      <c r="MCY4" s="124"/>
      <c r="MCZ4" s="124"/>
      <c r="MDA4" s="124"/>
      <c r="MDB4" s="124"/>
      <c r="MDC4" s="124"/>
      <c r="MDD4" s="124"/>
      <c r="MDE4" s="124"/>
      <c r="MDF4" s="124"/>
      <c r="MDG4" s="124"/>
      <c r="MDH4" s="124"/>
      <c r="MDI4" s="124"/>
      <c r="MDJ4" s="124"/>
      <c r="MDK4" s="124"/>
      <c r="MDL4" s="124"/>
      <c r="MDM4" s="124"/>
      <c r="MDN4" s="124"/>
      <c r="MDO4" s="124"/>
      <c r="MDP4" s="124"/>
      <c r="MDQ4" s="124"/>
      <c r="MDR4" s="124"/>
      <c r="MDS4" s="124"/>
      <c r="MDT4" s="124"/>
      <c r="MDU4" s="124"/>
      <c r="MDV4" s="124"/>
      <c r="MDW4" s="124"/>
      <c r="MDX4" s="124"/>
      <c r="MDY4" s="124"/>
      <c r="MDZ4" s="124"/>
      <c r="MEA4" s="124"/>
      <c r="MEB4" s="124"/>
      <c r="MEC4" s="124"/>
      <c r="MED4" s="124"/>
      <c r="MEE4" s="124"/>
      <c r="MEF4" s="124"/>
      <c r="MEG4" s="124"/>
      <c r="MEH4" s="124"/>
      <c r="MEI4" s="124"/>
      <c r="MEJ4" s="124"/>
      <c r="MEK4" s="124"/>
      <c r="MEL4" s="124"/>
      <c r="MEM4" s="124"/>
      <c r="MEN4" s="124"/>
      <c r="MEO4" s="124"/>
      <c r="MEP4" s="124"/>
      <c r="MEQ4" s="124"/>
      <c r="MER4" s="124"/>
      <c r="MES4" s="124"/>
      <c r="MET4" s="124"/>
      <c r="MEU4" s="124"/>
      <c r="MEV4" s="124"/>
      <c r="MEW4" s="124"/>
      <c r="MEX4" s="124"/>
      <c r="MEY4" s="124"/>
      <c r="MEZ4" s="124"/>
      <c r="MFA4" s="124"/>
      <c r="MFB4" s="124"/>
      <c r="MFC4" s="124"/>
      <c r="MFD4" s="124"/>
      <c r="MFE4" s="124"/>
      <c r="MFF4" s="124"/>
      <c r="MFG4" s="124"/>
      <c r="MFH4" s="124"/>
      <c r="MFI4" s="124"/>
      <c r="MFJ4" s="124"/>
      <c r="MFK4" s="124"/>
      <c r="MFL4" s="124"/>
      <c r="MFM4" s="124"/>
      <c r="MFN4" s="124"/>
      <c r="MFO4" s="124"/>
      <c r="MFP4" s="124"/>
      <c r="MFQ4" s="124"/>
      <c r="MFR4" s="124"/>
      <c r="MFS4" s="124"/>
      <c r="MFT4" s="124"/>
      <c r="MFU4" s="124"/>
      <c r="MFV4" s="124"/>
      <c r="MFW4" s="124"/>
      <c r="MFX4" s="124"/>
      <c r="MFY4" s="124"/>
      <c r="MFZ4" s="124"/>
      <c r="MGA4" s="124"/>
      <c r="MGB4" s="124"/>
      <c r="MGC4" s="124"/>
      <c r="MGD4" s="124"/>
      <c r="MGE4" s="124"/>
      <c r="MGF4" s="124"/>
      <c r="MGG4" s="124"/>
      <c r="MGH4" s="124"/>
      <c r="MGI4" s="124"/>
      <c r="MGJ4" s="124"/>
      <c r="MGK4" s="124"/>
      <c r="MGL4" s="124"/>
      <c r="MGM4" s="124"/>
      <c r="MGN4" s="124"/>
      <c r="MGO4" s="124"/>
      <c r="MGP4" s="124"/>
      <c r="MGQ4" s="124"/>
      <c r="MGR4" s="124"/>
      <c r="MGS4" s="124"/>
      <c r="MGT4" s="124"/>
      <c r="MGU4" s="124"/>
      <c r="MGV4" s="124"/>
      <c r="MGW4" s="124"/>
      <c r="MGX4" s="124"/>
      <c r="MGY4" s="124"/>
      <c r="MGZ4" s="124"/>
      <c r="MHA4" s="124"/>
      <c r="MHB4" s="124"/>
      <c r="MHC4" s="124"/>
      <c r="MHD4" s="124"/>
      <c r="MHE4" s="124"/>
      <c r="MHF4" s="124"/>
      <c r="MHG4" s="124"/>
      <c r="MHH4" s="124"/>
      <c r="MHI4" s="124"/>
      <c r="MHJ4" s="124"/>
      <c r="MHK4" s="124"/>
      <c r="MHL4" s="124"/>
      <c r="MHM4" s="124"/>
      <c r="MHN4" s="124"/>
      <c r="MHO4" s="124"/>
      <c r="MHP4" s="124"/>
      <c r="MHQ4" s="124"/>
      <c r="MHR4" s="124"/>
      <c r="MHS4" s="124"/>
      <c r="MHT4" s="124"/>
      <c r="MHU4" s="124"/>
      <c r="MHV4" s="124"/>
      <c r="MHW4" s="124"/>
      <c r="MHX4" s="124"/>
      <c r="MHY4" s="124"/>
      <c r="MHZ4" s="124"/>
      <c r="MIA4" s="124"/>
      <c r="MIB4" s="124"/>
      <c r="MIC4" s="124"/>
      <c r="MID4" s="124"/>
      <c r="MIE4" s="124"/>
      <c r="MIF4" s="124"/>
      <c r="MIG4" s="124"/>
      <c r="MIH4" s="124"/>
      <c r="MII4" s="124"/>
      <c r="MIJ4" s="124"/>
      <c r="MIK4" s="124"/>
      <c r="MIL4" s="124"/>
      <c r="MIM4" s="124"/>
      <c r="MIN4" s="124"/>
      <c r="MIO4" s="124"/>
      <c r="MIP4" s="124"/>
      <c r="MIQ4" s="124"/>
      <c r="MIR4" s="124"/>
      <c r="MIS4" s="124"/>
      <c r="MIT4" s="124"/>
      <c r="MIU4" s="124"/>
      <c r="MIV4" s="124"/>
      <c r="MIW4" s="124"/>
      <c r="MIX4" s="124"/>
      <c r="MIY4" s="124"/>
      <c r="MIZ4" s="124"/>
      <c r="MJA4" s="124"/>
      <c r="MJB4" s="124"/>
      <c r="MJC4" s="124"/>
      <c r="MJD4" s="124"/>
      <c r="MJE4" s="124"/>
      <c r="MJF4" s="124"/>
      <c r="MJG4" s="124"/>
      <c r="MJH4" s="124"/>
      <c r="MJI4" s="124"/>
      <c r="MJJ4" s="124"/>
      <c r="MJK4" s="124"/>
      <c r="MJL4" s="124"/>
      <c r="MJM4" s="124"/>
      <c r="MJN4" s="124"/>
      <c r="MJO4" s="124"/>
      <c r="MJP4" s="124"/>
      <c r="MJQ4" s="124"/>
      <c r="MJR4" s="124"/>
      <c r="MJS4" s="124"/>
      <c r="MJT4" s="124"/>
      <c r="MJU4" s="124"/>
      <c r="MJV4" s="124"/>
      <c r="MJW4" s="124"/>
      <c r="MJX4" s="124"/>
      <c r="MJY4" s="124"/>
      <c r="MJZ4" s="124"/>
      <c r="MKA4" s="124"/>
      <c r="MKB4" s="124"/>
      <c r="MKC4" s="124"/>
      <c r="MKD4" s="124"/>
      <c r="MKE4" s="124"/>
      <c r="MKF4" s="124"/>
      <c r="MKG4" s="124"/>
      <c r="MKH4" s="124"/>
      <c r="MKI4" s="124"/>
      <c r="MKJ4" s="124"/>
      <c r="MKK4" s="124"/>
      <c r="MKL4" s="124"/>
      <c r="MKM4" s="124"/>
      <c r="MKN4" s="124"/>
      <c r="MKO4" s="124"/>
      <c r="MKP4" s="124"/>
      <c r="MKQ4" s="124"/>
      <c r="MKR4" s="124"/>
      <c r="MKS4" s="124"/>
      <c r="MKT4" s="124"/>
      <c r="MKU4" s="124"/>
      <c r="MKV4" s="124"/>
      <c r="MKW4" s="124"/>
      <c r="MKX4" s="124"/>
      <c r="MKY4" s="124"/>
      <c r="MKZ4" s="124"/>
      <c r="MLA4" s="124"/>
      <c r="MLB4" s="124"/>
      <c r="MLC4" s="124"/>
      <c r="MLD4" s="124"/>
      <c r="MLE4" s="124"/>
      <c r="MLF4" s="124"/>
      <c r="MLG4" s="124"/>
      <c r="MLH4" s="124"/>
      <c r="MLI4" s="124"/>
      <c r="MLJ4" s="124"/>
      <c r="MLK4" s="124"/>
      <c r="MLL4" s="124"/>
      <c r="MLM4" s="124"/>
      <c r="MLN4" s="124"/>
      <c r="MLO4" s="124"/>
      <c r="MLP4" s="124"/>
      <c r="MLQ4" s="124"/>
      <c r="MLR4" s="124"/>
      <c r="MLS4" s="124"/>
      <c r="MLT4" s="124"/>
      <c r="MLU4" s="124"/>
      <c r="MLV4" s="124"/>
      <c r="MLW4" s="124"/>
      <c r="MLX4" s="124"/>
      <c r="MLY4" s="124"/>
      <c r="MLZ4" s="124"/>
      <c r="MMA4" s="124"/>
      <c r="MMB4" s="124"/>
      <c r="MMC4" s="124"/>
      <c r="MMD4" s="124"/>
      <c r="MME4" s="124"/>
      <c r="MMF4" s="124"/>
      <c r="MMG4" s="124"/>
      <c r="MMH4" s="124"/>
      <c r="MMI4" s="124"/>
      <c r="MMJ4" s="124"/>
      <c r="MMK4" s="124"/>
      <c r="MML4" s="124"/>
      <c r="MMM4" s="124"/>
      <c r="MMN4" s="124"/>
      <c r="MMO4" s="124"/>
      <c r="MMP4" s="124"/>
      <c r="MMQ4" s="124"/>
      <c r="MMR4" s="124"/>
      <c r="MMS4" s="124"/>
      <c r="MMT4" s="124"/>
      <c r="MMU4" s="124"/>
      <c r="MMV4" s="124"/>
      <c r="MMW4" s="124"/>
      <c r="MMX4" s="124"/>
      <c r="MMY4" s="124"/>
      <c r="MMZ4" s="124"/>
      <c r="MNA4" s="124"/>
      <c r="MNB4" s="124"/>
      <c r="MNC4" s="124"/>
      <c r="MND4" s="124"/>
      <c r="MNE4" s="124"/>
      <c r="MNF4" s="124"/>
      <c r="MNG4" s="124"/>
      <c r="MNH4" s="124"/>
      <c r="MNI4" s="124"/>
      <c r="MNJ4" s="124"/>
      <c r="MNK4" s="124"/>
      <c r="MNL4" s="124"/>
      <c r="MNM4" s="124"/>
      <c r="MNN4" s="124"/>
      <c r="MNO4" s="124"/>
      <c r="MNP4" s="124"/>
      <c r="MNQ4" s="124"/>
      <c r="MNR4" s="124"/>
      <c r="MNS4" s="124"/>
      <c r="MNT4" s="124"/>
      <c r="MNU4" s="124"/>
      <c r="MNV4" s="124"/>
      <c r="MNW4" s="124"/>
      <c r="MNX4" s="124"/>
      <c r="MNY4" s="124"/>
      <c r="MNZ4" s="124"/>
      <c r="MOA4" s="124"/>
      <c r="MOB4" s="124"/>
      <c r="MOC4" s="124"/>
      <c r="MOD4" s="124"/>
      <c r="MOE4" s="124"/>
      <c r="MOF4" s="124"/>
      <c r="MOG4" s="124"/>
      <c r="MOH4" s="124"/>
      <c r="MOI4" s="124"/>
      <c r="MOJ4" s="124"/>
      <c r="MOK4" s="124"/>
      <c r="MOL4" s="124"/>
      <c r="MOM4" s="124"/>
      <c r="MON4" s="124"/>
      <c r="MOO4" s="124"/>
      <c r="MOP4" s="124"/>
      <c r="MOQ4" s="124"/>
      <c r="MOR4" s="124"/>
      <c r="MOS4" s="124"/>
      <c r="MOT4" s="124"/>
      <c r="MOU4" s="124"/>
      <c r="MOV4" s="124"/>
      <c r="MOW4" s="124"/>
      <c r="MOX4" s="124"/>
      <c r="MOY4" s="124"/>
      <c r="MOZ4" s="124"/>
      <c r="MPA4" s="124"/>
      <c r="MPB4" s="124"/>
      <c r="MPC4" s="124"/>
      <c r="MPD4" s="124"/>
      <c r="MPE4" s="124"/>
      <c r="MPF4" s="124"/>
      <c r="MPG4" s="124"/>
      <c r="MPH4" s="124"/>
      <c r="MPI4" s="124"/>
      <c r="MPJ4" s="124"/>
      <c r="MPK4" s="124"/>
      <c r="MPL4" s="124"/>
      <c r="MPM4" s="124"/>
      <c r="MPN4" s="124"/>
      <c r="MPO4" s="124"/>
      <c r="MPP4" s="124"/>
      <c r="MPQ4" s="124"/>
      <c r="MPR4" s="124"/>
      <c r="MPS4" s="124"/>
      <c r="MPT4" s="124"/>
      <c r="MPU4" s="124"/>
      <c r="MPV4" s="124"/>
      <c r="MPW4" s="124"/>
      <c r="MPX4" s="124"/>
      <c r="MPY4" s="124"/>
      <c r="MPZ4" s="124"/>
      <c r="MQA4" s="124"/>
      <c r="MQB4" s="124"/>
      <c r="MQC4" s="124"/>
      <c r="MQD4" s="124"/>
      <c r="MQE4" s="124"/>
      <c r="MQF4" s="124"/>
      <c r="MQG4" s="124"/>
      <c r="MQH4" s="124"/>
      <c r="MQI4" s="124"/>
      <c r="MQJ4" s="124"/>
      <c r="MQK4" s="124"/>
      <c r="MQL4" s="124"/>
      <c r="MQM4" s="124"/>
      <c r="MQN4" s="124"/>
      <c r="MQO4" s="124"/>
      <c r="MQP4" s="124"/>
      <c r="MQQ4" s="124"/>
      <c r="MQR4" s="124"/>
      <c r="MQS4" s="124"/>
      <c r="MQT4" s="124"/>
      <c r="MQU4" s="124"/>
      <c r="MQV4" s="124"/>
      <c r="MQW4" s="124"/>
      <c r="MQX4" s="124"/>
      <c r="MQY4" s="124"/>
      <c r="MQZ4" s="124"/>
      <c r="MRA4" s="124"/>
      <c r="MRB4" s="124"/>
      <c r="MRC4" s="124"/>
      <c r="MRD4" s="124"/>
      <c r="MRE4" s="124"/>
      <c r="MRF4" s="124"/>
      <c r="MRG4" s="124"/>
      <c r="MRH4" s="124"/>
      <c r="MRI4" s="124"/>
      <c r="MRJ4" s="124"/>
      <c r="MRK4" s="124"/>
      <c r="MRL4" s="124"/>
      <c r="MRM4" s="124"/>
      <c r="MRN4" s="124"/>
      <c r="MRO4" s="124"/>
      <c r="MRP4" s="124"/>
      <c r="MRQ4" s="124"/>
      <c r="MRR4" s="124"/>
      <c r="MRS4" s="124"/>
      <c r="MRT4" s="124"/>
      <c r="MRU4" s="124"/>
      <c r="MRV4" s="124"/>
      <c r="MRW4" s="124"/>
      <c r="MRX4" s="124"/>
      <c r="MRY4" s="124"/>
      <c r="MRZ4" s="124"/>
      <c r="MSA4" s="124"/>
      <c r="MSB4" s="124"/>
      <c r="MSC4" s="124"/>
      <c r="MSD4" s="124"/>
      <c r="MSE4" s="124"/>
      <c r="MSF4" s="124"/>
      <c r="MSG4" s="124"/>
      <c r="MSH4" s="124"/>
      <c r="MSI4" s="124"/>
      <c r="MSJ4" s="124"/>
      <c r="MSK4" s="124"/>
      <c r="MSL4" s="124"/>
      <c r="MSM4" s="124"/>
      <c r="MSN4" s="124"/>
      <c r="MSO4" s="124"/>
      <c r="MSP4" s="124"/>
      <c r="MSQ4" s="124"/>
      <c r="MSR4" s="124"/>
      <c r="MSS4" s="124"/>
      <c r="MST4" s="124"/>
      <c r="MSU4" s="124"/>
      <c r="MSV4" s="124"/>
      <c r="MSW4" s="124"/>
      <c r="MSX4" s="124"/>
      <c r="MSY4" s="124"/>
      <c r="MSZ4" s="124"/>
      <c r="MTA4" s="124"/>
      <c r="MTB4" s="124"/>
      <c r="MTC4" s="124"/>
      <c r="MTD4" s="124"/>
      <c r="MTE4" s="124"/>
      <c r="MTF4" s="124"/>
      <c r="MTG4" s="124"/>
      <c r="MTH4" s="124"/>
      <c r="MTI4" s="124"/>
      <c r="MTJ4" s="124"/>
      <c r="MTK4" s="124"/>
      <c r="MTL4" s="124"/>
      <c r="MTM4" s="124"/>
      <c r="MTN4" s="124"/>
      <c r="MTO4" s="124"/>
      <c r="MTP4" s="124"/>
      <c r="MTQ4" s="124"/>
      <c r="MTR4" s="124"/>
      <c r="MTS4" s="124"/>
      <c r="MTT4" s="124"/>
      <c r="MTU4" s="124"/>
      <c r="MTV4" s="124"/>
      <c r="MTW4" s="124"/>
      <c r="MTX4" s="124"/>
      <c r="MTY4" s="124"/>
      <c r="MTZ4" s="124"/>
      <c r="MUA4" s="124"/>
      <c r="MUB4" s="124"/>
      <c r="MUC4" s="124"/>
      <c r="MUD4" s="124"/>
      <c r="MUE4" s="124"/>
      <c r="MUF4" s="124"/>
      <c r="MUG4" s="124"/>
      <c r="MUH4" s="124"/>
      <c r="MUI4" s="124"/>
      <c r="MUJ4" s="124"/>
      <c r="MUK4" s="124"/>
      <c r="MUL4" s="124"/>
      <c r="MUM4" s="124"/>
      <c r="MUN4" s="124"/>
      <c r="MUO4" s="124"/>
      <c r="MUP4" s="124"/>
      <c r="MUQ4" s="124"/>
      <c r="MUR4" s="124"/>
      <c r="MUS4" s="124"/>
      <c r="MUT4" s="124"/>
      <c r="MUU4" s="124"/>
      <c r="MUV4" s="124"/>
      <c r="MUW4" s="124"/>
      <c r="MUX4" s="124"/>
      <c r="MUY4" s="124"/>
      <c r="MUZ4" s="124"/>
      <c r="MVA4" s="124"/>
      <c r="MVB4" s="124"/>
      <c r="MVC4" s="124"/>
      <c r="MVD4" s="124"/>
      <c r="MVE4" s="124"/>
      <c r="MVF4" s="124"/>
      <c r="MVG4" s="124"/>
      <c r="MVH4" s="124"/>
      <c r="MVI4" s="124"/>
      <c r="MVJ4" s="124"/>
      <c r="MVK4" s="124"/>
      <c r="MVL4" s="124"/>
      <c r="MVM4" s="124"/>
      <c r="MVN4" s="124"/>
      <c r="MVO4" s="124"/>
      <c r="MVP4" s="124"/>
      <c r="MVQ4" s="124"/>
      <c r="MVR4" s="124"/>
      <c r="MVS4" s="124"/>
      <c r="MVT4" s="124"/>
      <c r="MVU4" s="124"/>
      <c r="MVV4" s="124"/>
      <c r="MVW4" s="124"/>
      <c r="MVX4" s="124"/>
      <c r="MVY4" s="124"/>
      <c r="MVZ4" s="124"/>
      <c r="MWA4" s="124"/>
      <c r="MWB4" s="124"/>
      <c r="MWC4" s="124"/>
      <c r="MWD4" s="124"/>
      <c r="MWE4" s="124"/>
      <c r="MWF4" s="124"/>
      <c r="MWG4" s="124"/>
      <c r="MWH4" s="124"/>
      <c r="MWI4" s="124"/>
      <c r="MWJ4" s="124"/>
      <c r="MWK4" s="124"/>
      <c r="MWL4" s="124"/>
      <c r="MWM4" s="124"/>
      <c r="MWN4" s="124"/>
      <c r="MWO4" s="124"/>
      <c r="MWP4" s="124"/>
      <c r="MWQ4" s="124"/>
      <c r="MWR4" s="124"/>
      <c r="MWS4" s="124"/>
      <c r="MWT4" s="124"/>
      <c r="MWU4" s="124"/>
      <c r="MWV4" s="124"/>
      <c r="MWW4" s="124"/>
      <c r="MWX4" s="124"/>
      <c r="MWY4" s="124"/>
      <c r="MWZ4" s="124"/>
      <c r="MXA4" s="124"/>
      <c r="MXB4" s="124"/>
      <c r="MXC4" s="124"/>
      <c r="MXD4" s="124"/>
      <c r="MXE4" s="124"/>
      <c r="MXF4" s="124"/>
      <c r="MXG4" s="124"/>
      <c r="MXH4" s="124"/>
      <c r="MXI4" s="124"/>
      <c r="MXJ4" s="124"/>
      <c r="MXK4" s="124"/>
      <c r="MXL4" s="124"/>
      <c r="MXM4" s="124"/>
      <c r="MXN4" s="124"/>
      <c r="MXO4" s="124"/>
      <c r="MXP4" s="124"/>
      <c r="MXQ4" s="124"/>
      <c r="MXR4" s="124"/>
      <c r="MXS4" s="124"/>
      <c r="MXT4" s="124"/>
      <c r="MXU4" s="124"/>
      <c r="MXV4" s="124"/>
      <c r="MXW4" s="124"/>
      <c r="MXX4" s="124"/>
      <c r="MXY4" s="124"/>
      <c r="MXZ4" s="124"/>
      <c r="MYA4" s="124"/>
      <c r="MYB4" s="124"/>
      <c r="MYC4" s="124"/>
      <c r="MYD4" s="124"/>
      <c r="MYE4" s="124"/>
      <c r="MYF4" s="124"/>
      <c r="MYG4" s="124"/>
      <c r="MYH4" s="124"/>
      <c r="MYI4" s="124"/>
      <c r="MYJ4" s="124"/>
      <c r="MYK4" s="124"/>
      <c r="MYL4" s="124"/>
      <c r="MYM4" s="124"/>
      <c r="MYN4" s="124"/>
      <c r="MYO4" s="124"/>
      <c r="MYP4" s="124"/>
      <c r="MYQ4" s="124"/>
      <c r="MYR4" s="124"/>
      <c r="MYS4" s="124"/>
      <c r="MYT4" s="124"/>
      <c r="MYU4" s="124"/>
      <c r="MYV4" s="124"/>
      <c r="MYW4" s="124"/>
      <c r="MYX4" s="124"/>
      <c r="MYY4" s="124"/>
      <c r="MYZ4" s="124"/>
      <c r="MZA4" s="124"/>
      <c r="MZB4" s="124"/>
      <c r="MZC4" s="124"/>
      <c r="MZD4" s="124"/>
      <c r="MZE4" s="124"/>
      <c r="MZF4" s="124"/>
      <c r="MZG4" s="124"/>
      <c r="MZH4" s="124"/>
      <c r="MZI4" s="124"/>
      <c r="MZJ4" s="124"/>
      <c r="MZK4" s="124"/>
      <c r="MZL4" s="124"/>
      <c r="MZM4" s="124"/>
      <c r="MZN4" s="124"/>
      <c r="MZO4" s="124"/>
      <c r="MZP4" s="124"/>
      <c r="MZQ4" s="124"/>
      <c r="MZR4" s="124"/>
      <c r="MZS4" s="124"/>
      <c r="MZT4" s="124"/>
      <c r="MZU4" s="124"/>
      <c r="MZV4" s="124"/>
      <c r="MZW4" s="124"/>
      <c r="MZX4" s="124"/>
      <c r="MZY4" s="124"/>
      <c r="MZZ4" s="124"/>
      <c r="NAA4" s="124"/>
      <c r="NAB4" s="124"/>
      <c r="NAC4" s="124"/>
      <c r="NAD4" s="124"/>
      <c r="NAE4" s="124"/>
      <c r="NAF4" s="124"/>
      <c r="NAG4" s="124"/>
      <c r="NAH4" s="124"/>
      <c r="NAI4" s="124"/>
      <c r="NAJ4" s="124"/>
      <c r="NAK4" s="124"/>
      <c r="NAL4" s="124"/>
      <c r="NAM4" s="124"/>
      <c r="NAN4" s="124"/>
      <c r="NAO4" s="124"/>
      <c r="NAP4" s="124"/>
      <c r="NAQ4" s="124"/>
      <c r="NAR4" s="124"/>
      <c r="NAS4" s="124"/>
      <c r="NAT4" s="124"/>
      <c r="NAU4" s="124"/>
      <c r="NAV4" s="124"/>
      <c r="NAW4" s="124"/>
      <c r="NAX4" s="124"/>
      <c r="NAY4" s="124"/>
      <c r="NAZ4" s="124"/>
      <c r="NBA4" s="124"/>
      <c r="NBB4" s="124"/>
      <c r="NBC4" s="124"/>
      <c r="NBD4" s="124"/>
      <c r="NBE4" s="124"/>
      <c r="NBF4" s="124"/>
      <c r="NBG4" s="124"/>
      <c r="NBH4" s="124"/>
      <c r="NBI4" s="124"/>
      <c r="NBJ4" s="124"/>
      <c r="NBK4" s="124"/>
      <c r="NBL4" s="124"/>
      <c r="NBM4" s="124"/>
      <c r="NBN4" s="124"/>
      <c r="NBO4" s="124"/>
      <c r="NBP4" s="124"/>
      <c r="NBQ4" s="124"/>
      <c r="NBR4" s="124"/>
      <c r="NBS4" s="124"/>
      <c r="NBT4" s="124"/>
      <c r="NBU4" s="124"/>
      <c r="NBV4" s="124"/>
      <c r="NBW4" s="124"/>
      <c r="NBX4" s="124"/>
      <c r="NBY4" s="124"/>
      <c r="NBZ4" s="124"/>
      <c r="NCA4" s="124"/>
      <c r="NCB4" s="124"/>
      <c r="NCC4" s="124"/>
      <c r="NCD4" s="124"/>
      <c r="NCE4" s="124"/>
      <c r="NCF4" s="124"/>
      <c r="NCG4" s="124"/>
      <c r="NCH4" s="124"/>
      <c r="NCI4" s="124"/>
      <c r="NCJ4" s="124"/>
      <c r="NCK4" s="124"/>
      <c r="NCL4" s="124"/>
      <c r="NCM4" s="124"/>
      <c r="NCN4" s="124"/>
      <c r="NCO4" s="124"/>
      <c r="NCP4" s="124"/>
      <c r="NCQ4" s="124"/>
      <c r="NCR4" s="124"/>
      <c r="NCS4" s="124"/>
      <c r="NCT4" s="124"/>
      <c r="NCU4" s="124"/>
      <c r="NCV4" s="124"/>
      <c r="NCW4" s="124"/>
      <c r="NCX4" s="124"/>
      <c r="NCY4" s="124"/>
      <c r="NCZ4" s="124"/>
      <c r="NDA4" s="124"/>
      <c r="NDB4" s="124"/>
      <c r="NDC4" s="124"/>
      <c r="NDD4" s="124"/>
      <c r="NDE4" s="124"/>
      <c r="NDF4" s="124"/>
      <c r="NDG4" s="124"/>
      <c r="NDH4" s="124"/>
      <c r="NDI4" s="124"/>
      <c r="NDJ4" s="124"/>
      <c r="NDK4" s="124"/>
      <c r="NDL4" s="124"/>
      <c r="NDM4" s="124"/>
      <c r="NDN4" s="124"/>
      <c r="NDO4" s="124"/>
      <c r="NDP4" s="124"/>
      <c r="NDQ4" s="124"/>
      <c r="NDR4" s="124"/>
      <c r="NDS4" s="124"/>
      <c r="NDT4" s="124"/>
      <c r="NDU4" s="124"/>
      <c r="NDV4" s="124"/>
      <c r="NDW4" s="124"/>
      <c r="NDX4" s="124"/>
      <c r="NDY4" s="124"/>
      <c r="NDZ4" s="124"/>
      <c r="NEA4" s="124"/>
      <c r="NEB4" s="124"/>
      <c r="NEC4" s="124"/>
      <c r="NED4" s="124"/>
      <c r="NEE4" s="124"/>
      <c r="NEF4" s="124"/>
      <c r="NEG4" s="124"/>
      <c r="NEH4" s="124"/>
      <c r="NEI4" s="124"/>
      <c r="NEJ4" s="124"/>
      <c r="NEK4" s="124"/>
      <c r="NEL4" s="124"/>
      <c r="NEM4" s="124"/>
      <c r="NEN4" s="124"/>
      <c r="NEO4" s="124"/>
      <c r="NEP4" s="124"/>
      <c r="NEQ4" s="124"/>
      <c r="NER4" s="124"/>
      <c r="NES4" s="124"/>
      <c r="NET4" s="124"/>
      <c r="NEU4" s="124"/>
      <c r="NEV4" s="124"/>
      <c r="NEW4" s="124"/>
      <c r="NEX4" s="124"/>
      <c r="NEY4" s="124"/>
      <c r="NEZ4" s="124"/>
      <c r="NFA4" s="124"/>
      <c r="NFB4" s="124"/>
      <c r="NFC4" s="124"/>
      <c r="NFD4" s="124"/>
      <c r="NFE4" s="124"/>
      <c r="NFF4" s="124"/>
      <c r="NFG4" s="124"/>
      <c r="NFH4" s="124"/>
      <c r="NFI4" s="124"/>
      <c r="NFJ4" s="124"/>
      <c r="NFK4" s="124"/>
      <c r="NFL4" s="124"/>
      <c r="NFM4" s="124"/>
      <c r="NFN4" s="124"/>
      <c r="NFO4" s="124"/>
      <c r="NFP4" s="124"/>
      <c r="NFQ4" s="124"/>
      <c r="NFR4" s="124"/>
      <c r="NFS4" s="124"/>
      <c r="NFT4" s="124"/>
      <c r="NFU4" s="124"/>
      <c r="NFV4" s="124"/>
      <c r="NFW4" s="124"/>
      <c r="NFX4" s="124"/>
      <c r="NFY4" s="124"/>
      <c r="NFZ4" s="124"/>
      <c r="NGA4" s="124"/>
      <c r="NGB4" s="124"/>
      <c r="NGC4" s="124"/>
      <c r="NGD4" s="124"/>
      <c r="NGE4" s="124"/>
      <c r="NGF4" s="124"/>
      <c r="NGG4" s="124"/>
      <c r="NGH4" s="124"/>
      <c r="NGI4" s="124"/>
      <c r="NGJ4" s="124"/>
      <c r="NGK4" s="124"/>
      <c r="NGL4" s="124"/>
      <c r="NGM4" s="124"/>
      <c r="NGN4" s="124"/>
      <c r="NGO4" s="124"/>
      <c r="NGP4" s="124"/>
      <c r="NGQ4" s="124"/>
      <c r="NGR4" s="124"/>
      <c r="NGS4" s="124"/>
      <c r="NGT4" s="124"/>
      <c r="NGU4" s="124"/>
      <c r="NGV4" s="124"/>
      <c r="NGW4" s="124"/>
      <c r="NGX4" s="124"/>
      <c r="NGY4" s="124"/>
      <c r="NGZ4" s="124"/>
      <c r="NHA4" s="124"/>
      <c r="NHB4" s="124"/>
      <c r="NHC4" s="124"/>
      <c r="NHD4" s="124"/>
      <c r="NHE4" s="124"/>
      <c r="NHF4" s="124"/>
      <c r="NHG4" s="124"/>
      <c r="NHH4" s="124"/>
      <c r="NHI4" s="124"/>
      <c r="NHJ4" s="124"/>
      <c r="NHK4" s="124"/>
      <c r="NHL4" s="124"/>
      <c r="NHM4" s="124"/>
      <c r="NHN4" s="124"/>
      <c r="NHO4" s="124"/>
      <c r="NHP4" s="124"/>
      <c r="NHQ4" s="124"/>
      <c r="NHR4" s="124"/>
      <c r="NHS4" s="124"/>
      <c r="NHT4" s="124"/>
      <c r="NHU4" s="124"/>
      <c r="NHV4" s="124"/>
      <c r="NHW4" s="124"/>
      <c r="NHX4" s="124"/>
      <c r="NHY4" s="124"/>
      <c r="NHZ4" s="124"/>
      <c r="NIA4" s="124"/>
      <c r="NIB4" s="124"/>
      <c r="NIC4" s="124"/>
      <c r="NID4" s="124"/>
      <c r="NIE4" s="124"/>
      <c r="NIF4" s="124"/>
      <c r="NIG4" s="124"/>
      <c r="NIH4" s="124"/>
      <c r="NII4" s="124"/>
      <c r="NIJ4" s="124"/>
      <c r="NIK4" s="124"/>
      <c r="NIL4" s="124"/>
      <c r="NIM4" s="124"/>
      <c r="NIN4" s="124"/>
      <c r="NIO4" s="124"/>
      <c r="NIP4" s="124"/>
      <c r="NIQ4" s="124"/>
      <c r="NIR4" s="124"/>
      <c r="NIS4" s="124"/>
      <c r="NIT4" s="124"/>
      <c r="NIU4" s="124"/>
      <c r="NIV4" s="124"/>
      <c r="NIW4" s="124"/>
      <c r="NIX4" s="124"/>
      <c r="NIY4" s="124"/>
      <c r="NIZ4" s="124"/>
      <c r="NJA4" s="124"/>
      <c r="NJB4" s="124"/>
      <c r="NJC4" s="124"/>
      <c r="NJD4" s="124"/>
      <c r="NJE4" s="124"/>
      <c r="NJF4" s="124"/>
      <c r="NJG4" s="124"/>
      <c r="NJH4" s="124"/>
      <c r="NJI4" s="124"/>
      <c r="NJJ4" s="124"/>
      <c r="NJK4" s="124"/>
      <c r="NJL4" s="124"/>
      <c r="NJM4" s="124"/>
      <c r="NJN4" s="124"/>
      <c r="NJO4" s="124"/>
      <c r="NJP4" s="124"/>
      <c r="NJQ4" s="124"/>
      <c r="NJR4" s="124"/>
      <c r="NJS4" s="124"/>
      <c r="NJT4" s="124"/>
      <c r="NJU4" s="124"/>
      <c r="NJV4" s="124"/>
      <c r="NJW4" s="124"/>
      <c r="NJX4" s="124"/>
      <c r="NJY4" s="124"/>
      <c r="NJZ4" s="124"/>
      <c r="NKA4" s="124"/>
      <c r="NKB4" s="124"/>
      <c r="NKC4" s="124"/>
      <c r="NKD4" s="124"/>
      <c r="NKE4" s="124"/>
      <c r="NKF4" s="124"/>
      <c r="NKG4" s="124"/>
      <c r="NKH4" s="124"/>
      <c r="NKI4" s="124"/>
      <c r="NKJ4" s="124"/>
      <c r="NKK4" s="124"/>
      <c r="NKL4" s="124"/>
      <c r="NKM4" s="124"/>
      <c r="NKN4" s="124"/>
      <c r="NKO4" s="124"/>
      <c r="NKP4" s="124"/>
      <c r="NKQ4" s="124"/>
      <c r="NKR4" s="124"/>
      <c r="NKS4" s="124"/>
      <c r="NKT4" s="124"/>
      <c r="NKU4" s="124"/>
      <c r="NKV4" s="124"/>
      <c r="NKW4" s="124"/>
      <c r="NKX4" s="124"/>
      <c r="NKY4" s="124"/>
      <c r="NKZ4" s="124"/>
      <c r="NLA4" s="124"/>
      <c r="NLB4" s="124"/>
      <c r="NLC4" s="124"/>
      <c r="NLD4" s="124"/>
      <c r="NLE4" s="124"/>
      <c r="NLF4" s="124"/>
      <c r="NLG4" s="124"/>
      <c r="NLH4" s="124"/>
      <c r="NLI4" s="124"/>
      <c r="NLJ4" s="124"/>
      <c r="NLK4" s="124"/>
      <c r="NLL4" s="124"/>
      <c r="NLM4" s="124"/>
      <c r="NLN4" s="124"/>
      <c r="NLO4" s="124"/>
      <c r="NLP4" s="124"/>
      <c r="NLQ4" s="124"/>
      <c r="NLR4" s="124"/>
      <c r="NLS4" s="124"/>
      <c r="NLT4" s="124"/>
      <c r="NLU4" s="124"/>
      <c r="NLV4" s="124"/>
      <c r="NLW4" s="124"/>
      <c r="NLX4" s="124"/>
      <c r="NLY4" s="124"/>
      <c r="NLZ4" s="124"/>
      <c r="NMA4" s="124"/>
      <c r="NMB4" s="124"/>
      <c r="NMC4" s="124"/>
      <c r="NMD4" s="124"/>
      <c r="NME4" s="124"/>
      <c r="NMF4" s="124"/>
      <c r="NMG4" s="124"/>
      <c r="NMH4" s="124"/>
      <c r="NMI4" s="124"/>
      <c r="NMJ4" s="124"/>
      <c r="NMK4" s="124"/>
      <c r="NML4" s="124"/>
      <c r="NMM4" s="124"/>
      <c r="NMN4" s="124"/>
      <c r="NMO4" s="124"/>
      <c r="NMP4" s="124"/>
      <c r="NMQ4" s="124"/>
      <c r="NMR4" s="124"/>
      <c r="NMS4" s="124"/>
      <c r="NMT4" s="124"/>
      <c r="NMU4" s="124"/>
      <c r="NMV4" s="124"/>
      <c r="NMW4" s="124"/>
      <c r="NMX4" s="124"/>
      <c r="NMY4" s="124"/>
      <c r="NMZ4" s="124"/>
      <c r="NNA4" s="124"/>
      <c r="NNB4" s="124"/>
      <c r="NNC4" s="124"/>
      <c r="NND4" s="124"/>
      <c r="NNE4" s="124"/>
      <c r="NNF4" s="124"/>
      <c r="NNG4" s="124"/>
      <c r="NNH4" s="124"/>
      <c r="NNI4" s="124"/>
      <c r="NNJ4" s="124"/>
      <c r="NNK4" s="124"/>
      <c r="NNL4" s="124"/>
      <c r="NNM4" s="124"/>
      <c r="NNN4" s="124"/>
      <c r="NNO4" s="124"/>
      <c r="NNP4" s="124"/>
      <c r="NNQ4" s="124"/>
      <c r="NNR4" s="124"/>
      <c r="NNS4" s="124"/>
      <c r="NNT4" s="124"/>
      <c r="NNU4" s="124"/>
      <c r="NNV4" s="124"/>
      <c r="NNW4" s="124"/>
      <c r="NNX4" s="124"/>
      <c r="NNY4" s="124"/>
      <c r="NNZ4" s="124"/>
      <c r="NOA4" s="124"/>
      <c r="NOB4" s="124"/>
      <c r="NOC4" s="124"/>
      <c r="NOD4" s="124"/>
      <c r="NOE4" s="124"/>
      <c r="NOF4" s="124"/>
      <c r="NOG4" s="124"/>
      <c r="NOH4" s="124"/>
      <c r="NOI4" s="124"/>
      <c r="NOJ4" s="124"/>
      <c r="NOK4" s="124"/>
      <c r="NOL4" s="124"/>
      <c r="NOM4" s="124"/>
      <c r="NON4" s="124"/>
      <c r="NOO4" s="124"/>
      <c r="NOP4" s="124"/>
      <c r="NOQ4" s="124"/>
      <c r="NOR4" s="124"/>
      <c r="NOS4" s="124"/>
      <c r="NOT4" s="124"/>
      <c r="NOU4" s="124"/>
      <c r="NOV4" s="124"/>
      <c r="NOW4" s="124"/>
      <c r="NOX4" s="124"/>
      <c r="NOY4" s="124"/>
      <c r="NOZ4" s="124"/>
      <c r="NPA4" s="124"/>
      <c r="NPB4" s="124"/>
      <c r="NPC4" s="124"/>
      <c r="NPD4" s="124"/>
      <c r="NPE4" s="124"/>
      <c r="NPF4" s="124"/>
      <c r="NPG4" s="124"/>
      <c r="NPH4" s="124"/>
      <c r="NPI4" s="124"/>
      <c r="NPJ4" s="124"/>
      <c r="NPK4" s="124"/>
      <c r="NPL4" s="124"/>
      <c r="NPM4" s="124"/>
      <c r="NPN4" s="124"/>
      <c r="NPO4" s="124"/>
      <c r="NPP4" s="124"/>
      <c r="NPQ4" s="124"/>
      <c r="NPR4" s="124"/>
      <c r="NPS4" s="124"/>
      <c r="NPT4" s="124"/>
      <c r="NPU4" s="124"/>
      <c r="NPV4" s="124"/>
      <c r="NPW4" s="124"/>
      <c r="NPX4" s="124"/>
      <c r="NPY4" s="124"/>
      <c r="NPZ4" s="124"/>
      <c r="NQA4" s="124"/>
      <c r="NQB4" s="124"/>
      <c r="NQC4" s="124"/>
      <c r="NQD4" s="124"/>
      <c r="NQE4" s="124"/>
      <c r="NQF4" s="124"/>
      <c r="NQG4" s="124"/>
      <c r="NQH4" s="124"/>
      <c r="NQI4" s="124"/>
      <c r="NQJ4" s="124"/>
      <c r="NQK4" s="124"/>
      <c r="NQL4" s="124"/>
      <c r="NQM4" s="124"/>
      <c r="NQN4" s="124"/>
      <c r="NQO4" s="124"/>
      <c r="NQP4" s="124"/>
      <c r="NQQ4" s="124"/>
      <c r="NQR4" s="124"/>
      <c r="NQS4" s="124"/>
      <c r="NQT4" s="124"/>
      <c r="NQU4" s="124"/>
      <c r="NQV4" s="124"/>
      <c r="NQW4" s="124"/>
      <c r="NQX4" s="124"/>
      <c r="NQY4" s="124"/>
      <c r="NQZ4" s="124"/>
      <c r="NRA4" s="124"/>
      <c r="NRB4" s="124"/>
      <c r="NRC4" s="124"/>
      <c r="NRD4" s="124"/>
      <c r="NRE4" s="124"/>
      <c r="NRF4" s="124"/>
      <c r="NRG4" s="124"/>
      <c r="NRH4" s="124"/>
      <c r="NRI4" s="124"/>
      <c r="NRJ4" s="124"/>
      <c r="NRK4" s="124"/>
      <c r="NRL4" s="124"/>
      <c r="NRM4" s="124"/>
      <c r="NRN4" s="124"/>
      <c r="NRO4" s="124"/>
      <c r="NRP4" s="124"/>
      <c r="NRQ4" s="124"/>
      <c r="NRR4" s="124"/>
      <c r="NRS4" s="124"/>
      <c r="NRT4" s="124"/>
      <c r="NRU4" s="124"/>
      <c r="NRV4" s="124"/>
      <c r="NRW4" s="124"/>
      <c r="NRX4" s="124"/>
      <c r="NRY4" s="124"/>
      <c r="NRZ4" s="124"/>
      <c r="NSA4" s="124"/>
      <c r="NSB4" s="124"/>
      <c r="NSC4" s="124"/>
      <c r="NSD4" s="124"/>
      <c r="NSE4" s="124"/>
      <c r="NSF4" s="124"/>
      <c r="NSG4" s="124"/>
      <c r="NSH4" s="124"/>
      <c r="NSI4" s="124"/>
      <c r="NSJ4" s="124"/>
      <c r="NSK4" s="124"/>
      <c r="NSL4" s="124"/>
      <c r="NSM4" s="124"/>
      <c r="NSN4" s="124"/>
      <c r="NSO4" s="124"/>
      <c r="NSP4" s="124"/>
      <c r="NSQ4" s="124"/>
      <c r="NSR4" s="124"/>
      <c r="NSS4" s="124"/>
      <c r="NST4" s="124"/>
      <c r="NSU4" s="124"/>
      <c r="NSV4" s="124"/>
      <c r="NSW4" s="124"/>
      <c r="NSX4" s="124"/>
      <c r="NSY4" s="124"/>
      <c r="NSZ4" s="124"/>
      <c r="NTA4" s="124"/>
      <c r="NTB4" s="124"/>
      <c r="NTC4" s="124"/>
      <c r="NTD4" s="124"/>
      <c r="NTE4" s="124"/>
      <c r="NTF4" s="124"/>
      <c r="NTG4" s="124"/>
      <c r="NTH4" s="124"/>
      <c r="NTI4" s="124"/>
      <c r="NTJ4" s="124"/>
      <c r="NTK4" s="124"/>
      <c r="NTL4" s="124"/>
      <c r="NTM4" s="124"/>
      <c r="NTN4" s="124"/>
      <c r="NTO4" s="124"/>
      <c r="NTP4" s="124"/>
      <c r="NTQ4" s="124"/>
      <c r="NTR4" s="124"/>
      <c r="NTS4" s="124"/>
      <c r="NTT4" s="124"/>
      <c r="NTU4" s="124"/>
      <c r="NTV4" s="124"/>
      <c r="NTW4" s="124"/>
      <c r="NTX4" s="124"/>
      <c r="NTY4" s="124"/>
      <c r="NTZ4" s="124"/>
      <c r="NUA4" s="124"/>
      <c r="NUB4" s="124"/>
      <c r="NUC4" s="124"/>
      <c r="NUD4" s="124"/>
      <c r="NUE4" s="124"/>
      <c r="NUF4" s="124"/>
      <c r="NUG4" s="124"/>
      <c r="NUH4" s="124"/>
      <c r="NUI4" s="124"/>
      <c r="NUJ4" s="124"/>
      <c r="NUK4" s="124"/>
      <c r="NUL4" s="124"/>
      <c r="NUM4" s="124"/>
      <c r="NUN4" s="124"/>
      <c r="NUO4" s="124"/>
      <c r="NUP4" s="124"/>
      <c r="NUQ4" s="124"/>
      <c r="NUR4" s="124"/>
      <c r="NUS4" s="124"/>
      <c r="NUT4" s="124"/>
      <c r="NUU4" s="124"/>
      <c r="NUV4" s="124"/>
      <c r="NUW4" s="124"/>
      <c r="NUX4" s="124"/>
      <c r="NUY4" s="124"/>
      <c r="NUZ4" s="124"/>
      <c r="NVA4" s="124"/>
      <c r="NVB4" s="124"/>
      <c r="NVC4" s="124"/>
      <c r="NVD4" s="124"/>
      <c r="NVE4" s="124"/>
      <c r="NVF4" s="124"/>
      <c r="NVG4" s="124"/>
      <c r="NVH4" s="124"/>
      <c r="NVI4" s="124"/>
      <c r="NVJ4" s="124"/>
      <c r="NVK4" s="124"/>
      <c r="NVL4" s="124"/>
      <c r="NVM4" s="124"/>
      <c r="NVN4" s="124"/>
      <c r="NVO4" s="124"/>
      <c r="NVP4" s="124"/>
      <c r="NVQ4" s="124"/>
      <c r="NVR4" s="124"/>
      <c r="NVS4" s="124"/>
      <c r="NVT4" s="124"/>
      <c r="NVU4" s="124"/>
      <c r="NVV4" s="124"/>
      <c r="NVW4" s="124"/>
      <c r="NVX4" s="124"/>
      <c r="NVY4" s="124"/>
      <c r="NVZ4" s="124"/>
      <c r="NWA4" s="124"/>
      <c r="NWB4" s="124"/>
      <c r="NWC4" s="124"/>
      <c r="NWD4" s="124"/>
      <c r="NWE4" s="124"/>
      <c r="NWF4" s="124"/>
      <c r="NWG4" s="124"/>
      <c r="NWH4" s="124"/>
      <c r="NWI4" s="124"/>
      <c r="NWJ4" s="124"/>
      <c r="NWK4" s="124"/>
      <c r="NWL4" s="124"/>
      <c r="NWM4" s="124"/>
      <c r="NWN4" s="124"/>
      <c r="NWO4" s="124"/>
      <c r="NWP4" s="124"/>
      <c r="NWQ4" s="124"/>
      <c r="NWR4" s="124"/>
      <c r="NWS4" s="124"/>
      <c r="NWT4" s="124"/>
      <c r="NWU4" s="124"/>
      <c r="NWV4" s="124"/>
      <c r="NWW4" s="124"/>
      <c r="NWX4" s="124"/>
      <c r="NWY4" s="124"/>
      <c r="NWZ4" s="124"/>
      <c r="NXA4" s="124"/>
      <c r="NXB4" s="124"/>
      <c r="NXC4" s="124"/>
      <c r="NXD4" s="124"/>
      <c r="NXE4" s="124"/>
      <c r="NXF4" s="124"/>
      <c r="NXG4" s="124"/>
      <c r="NXH4" s="124"/>
      <c r="NXI4" s="124"/>
      <c r="NXJ4" s="124"/>
      <c r="NXK4" s="124"/>
      <c r="NXL4" s="124"/>
      <c r="NXM4" s="124"/>
      <c r="NXN4" s="124"/>
      <c r="NXO4" s="124"/>
      <c r="NXP4" s="124"/>
      <c r="NXQ4" s="124"/>
      <c r="NXR4" s="124"/>
      <c r="NXS4" s="124"/>
      <c r="NXT4" s="124"/>
      <c r="NXU4" s="124"/>
      <c r="NXV4" s="124"/>
      <c r="NXW4" s="124"/>
      <c r="NXX4" s="124"/>
      <c r="NXY4" s="124"/>
      <c r="NXZ4" s="124"/>
      <c r="NYA4" s="124"/>
      <c r="NYB4" s="124"/>
      <c r="NYC4" s="124"/>
      <c r="NYD4" s="124"/>
      <c r="NYE4" s="124"/>
      <c r="NYF4" s="124"/>
      <c r="NYG4" s="124"/>
      <c r="NYH4" s="124"/>
      <c r="NYI4" s="124"/>
      <c r="NYJ4" s="124"/>
      <c r="NYK4" s="124"/>
      <c r="NYL4" s="124"/>
      <c r="NYM4" s="124"/>
      <c r="NYN4" s="124"/>
      <c r="NYO4" s="124"/>
      <c r="NYP4" s="124"/>
      <c r="NYQ4" s="124"/>
      <c r="NYR4" s="124"/>
      <c r="NYS4" s="124"/>
      <c r="NYT4" s="124"/>
      <c r="NYU4" s="124"/>
      <c r="NYV4" s="124"/>
      <c r="NYW4" s="124"/>
      <c r="NYX4" s="124"/>
      <c r="NYY4" s="124"/>
      <c r="NYZ4" s="124"/>
      <c r="NZA4" s="124"/>
      <c r="NZB4" s="124"/>
      <c r="NZC4" s="124"/>
      <c r="NZD4" s="124"/>
      <c r="NZE4" s="124"/>
      <c r="NZF4" s="124"/>
      <c r="NZG4" s="124"/>
      <c r="NZH4" s="124"/>
      <c r="NZI4" s="124"/>
      <c r="NZJ4" s="124"/>
      <c r="NZK4" s="124"/>
      <c r="NZL4" s="124"/>
      <c r="NZM4" s="124"/>
      <c r="NZN4" s="124"/>
      <c r="NZO4" s="124"/>
      <c r="NZP4" s="124"/>
      <c r="NZQ4" s="124"/>
      <c r="NZR4" s="124"/>
      <c r="NZS4" s="124"/>
      <c r="NZT4" s="124"/>
      <c r="NZU4" s="124"/>
      <c r="NZV4" s="124"/>
      <c r="NZW4" s="124"/>
      <c r="NZX4" s="124"/>
      <c r="NZY4" s="124"/>
      <c r="NZZ4" s="124"/>
      <c r="OAA4" s="124"/>
      <c r="OAB4" s="124"/>
      <c r="OAC4" s="124"/>
      <c r="OAD4" s="124"/>
      <c r="OAE4" s="124"/>
      <c r="OAF4" s="124"/>
      <c r="OAG4" s="124"/>
      <c r="OAH4" s="124"/>
      <c r="OAI4" s="124"/>
      <c r="OAJ4" s="124"/>
      <c r="OAK4" s="124"/>
      <c r="OAL4" s="124"/>
      <c r="OAM4" s="124"/>
      <c r="OAN4" s="124"/>
      <c r="OAO4" s="124"/>
      <c r="OAP4" s="124"/>
      <c r="OAQ4" s="124"/>
      <c r="OAR4" s="124"/>
      <c r="OAS4" s="124"/>
      <c r="OAT4" s="124"/>
      <c r="OAU4" s="124"/>
      <c r="OAV4" s="124"/>
      <c r="OAW4" s="124"/>
      <c r="OAX4" s="124"/>
      <c r="OAY4" s="124"/>
      <c r="OAZ4" s="124"/>
      <c r="OBA4" s="124"/>
      <c r="OBB4" s="124"/>
      <c r="OBC4" s="124"/>
      <c r="OBD4" s="124"/>
      <c r="OBE4" s="124"/>
      <c r="OBF4" s="124"/>
      <c r="OBG4" s="124"/>
      <c r="OBH4" s="124"/>
      <c r="OBI4" s="124"/>
      <c r="OBJ4" s="124"/>
      <c r="OBK4" s="124"/>
      <c r="OBL4" s="124"/>
      <c r="OBM4" s="124"/>
      <c r="OBN4" s="124"/>
      <c r="OBO4" s="124"/>
      <c r="OBP4" s="124"/>
      <c r="OBQ4" s="124"/>
      <c r="OBR4" s="124"/>
      <c r="OBS4" s="124"/>
      <c r="OBT4" s="124"/>
      <c r="OBU4" s="124"/>
      <c r="OBV4" s="124"/>
      <c r="OBW4" s="124"/>
      <c r="OBX4" s="124"/>
      <c r="OBY4" s="124"/>
      <c r="OBZ4" s="124"/>
      <c r="OCA4" s="124"/>
      <c r="OCB4" s="124"/>
      <c r="OCC4" s="124"/>
      <c r="OCD4" s="124"/>
      <c r="OCE4" s="124"/>
      <c r="OCF4" s="124"/>
      <c r="OCG4" s="124"/>
      <c r="OCH4" s="124"/>
      <c r="OCI4" s="124"/>
      <c r="OCJ4" s="124"/>
      <c r="OCK4" s="124"/>
      <c r="OCL4" s="124"/>
      <c r="OCM4" s="124"/>
      <c r="OCN4" s="124"/>
      <c r="OCO4" s="124"/>
      <c r="OCP4" s="124"/>
      <c r="OCQ4" s="124"/>
      <c r="OCR4" s="124"/>
      <c r="OCS4" s="124"/>
      <c r="OCT4" s="124"/>
      <c r="OCU4" s="124"/>
      <c r="OCV4" s="124"/>
      <c r="OCW4" s="124"/>
      <c r="OCX4" s="124"/>
      <c r="OCY4" s="124"/>
      <c r="OCZ4" s="124"/>
      <c r="ODA4" s="124"/>
      <c r="ODB4" s="124"/>
      <c r="ODC4" s="124"/>
      <c r="ODD4" s="124"/>
      <c r="ODE4" s="124"/>
      <c r="ODF4" s="124"/>
      <c r="ODG4" s="124"/>
      <c r="ODH4" s="124"/>
      <c r="ODI4" s="124"/>
      <c r="ODJ4" s="124"/>
      <c r="ODK4" s="124"/>
      <c r="ODL4" s="124"/>
      <c r="ODM4" s="124"/>
      <c r="ODN4" s="124"/>
      <c r="ODO4" s="124"/>
      <c r="ODP4" s="124"/>
      <c r="ODQ4" s="124"/>
      <c r="ODR4" s="124"/>
      <c r="ODS4" s="124"/>
      <c r="ODT4" s="124"/>
      <c r="ODU4" s="124"/>
      <c r="ODV4" s="124"/>
      <c r="ODW4" s="124"/>
      <c r="ODX4" s="124"/>
      <c r="ODY4" s="124"/>
      <c r="ODZ4" s="124"/>
      <c r="OEA4" s="124"/>
      <c r="OEB4" s="124"/>
      <c r="OEC4" s="124"/>
      <c r="OED4" s="124"/>
      <c r="OEE4" s="124"/>
      <c r="OEF4" s="124"/>
      <c r="OEG4" s="124"/>
      <c r="OEH4" s="124"/>
      <c r="OEI4" s="124"/>
      <c r="OEJ4" s="124"/>
      <c r="OEK4" s="124"/>
      <c r="OEL4" s="124"/>
      <c r="OEM4" s="124"/>
      <c r="OEN4" s="124"/>
      <c r="OEO4" s="124"/>
      <c r="OEP4" s="124"/>
      <c r="OEQ4" s="124"/>
      <c r="OER4" s="124"/>
      <c r="OES4" s="124"/>
      <c r="OET4" s="124"/>
      <c r="OEU4" s="124"/>
      <c r="OEV4" s="124"/>
      <c r="OEW4" s="124"/>
      <c r="OEX4" s="124"/>
      <c r="OEY4" s="124"/>
      <c r="OEZ4" s="124"/>
      <c r="OFA4" s="124"/>
      <c r="OFB4" s="124"/>
      <c r="OFC4" s="124"/>
      <c r="OFD4" s="124"/>
      <c r="OFE4" s="124"/>
      <c r="OFF4" s="124"/>
      <c r="OFG4" s="124"/>
      <c r="OFH4" s="124"/>
      <c r="OFI4" s="124"/>
      <c r="OFJ4" s="124"/>
      <c r="OFK4" s="124"/>
      <c r="OFL4" s="124"/>
      <c r="OFM4" s="124"/>
      <c r="OFN4" s="124"/>
      <c r="OFO4" s="124"/>
      <c r="OFP4" s="124"/>
      <c r="OFQ4" s="124"/>
      <c r="OFR4" s="124"/>
      <c r="OFS4" s="124"/>
      <c r="OFT4" s="124"/>
      <c r="OFU4" s="124"/>
      <c r="OFV4" s="124"/>
      <c r="OFW4" s="124"/>
      <c r="OFX4" s="124"/>
      <c r="OFY4" s="124"/>
      <c r="OFZ4" s="124"/>
      <c r="OGA4" s="124"/>
      <c r="OGB4" s="124"/>
      <c r="OGC4" s="124"/>
      <c r="OGD4" s="124"/>
      <c r="OGE4" s="124"/>
      <c r="OGF4" s="124"/>
      <c r="OGG4" s="124"/>
      <c r="OGH4" s="124"/>
      <c r="OGI4" s="124"/>
      <c r="OGJ4" s="124"/>
      <c r="OGK4" s="124"/>
      <c r="OGL4" s="124"/>
      <c r="OGM4" s="124"/>
      <c r="OGN4" s="124"/>
      <c r="OGO4" s="124"/>
      <c r="OGP4" s="124"/>
      <c r="OGQ4" s="124"/>
      <c r="OGR4" s="124"/>
      <c r="OGS4" s="124"/>
      <c r="OGT4" s="124"/>
      <c r="OGU4" s="124"/>
      <c r="OGV4" s="124"/>
      <c r="OGW4" s="124"/>
      <c r="OGX4" s="124"/>
      <c r="OGY4" s="124"/>
      <c r="OGZ4" s="124"/>
      <c r="OHA4" s="124"/>
      <c r="OHB4" s="124"/>
      <c r="OHC4" s="124"/>
      <c r="OHD4" s="124"/>
      <c r="OHE4" s="124"/>
      <c r="OHF4" s="124"/>
      <c r="OHG4" s="124"/>
      <c r="OHH4" s="124"/>
      <c r="OHI4" s="124"/>
      <c r="OHJ4" s="124"/>
      <c r="OHK4" s="124"/>
      <c r="OHL4" s="124"/>
      <c r="OHM4" s="124"/>
      <c r="OHN4" s="124"/>
      <c r="OHO4" s="124"/>
      <c r="OHP4" s="124"/>
      <c r="OHQ4" s="124"/>
      <c r="OHR4" s="124"/>
      <c r="OHS4" s="124"/>
      <c r="OHT4" s="124"/>
      <c r="OHU4" s="124"/>
      <c r="OHV4" s="124"/>
      <c r="OHW4" s="124"/>
      <c r="OHX4" s="124"/>
      <c r="OHY4" s="124"/>
      <c r="OHZ4" s="124"/>
      <c r="OIA4" s="124"/>
      <c r="OIB4" s="124"/>
      <c r="OIC4" s="124"/>
      <c r="OID4" s="124"/>
      <c r="OIE4" s="124"/>
      <c r="OIF4" s="124"/>
      <c r="OIG4" s="124"/>
      <c r="OIH4" s="124"/>
      <c r="OII4" s="124"/>
      <c r="OIJ4" s="124"/>
      <c r="OIK4" s="124"/>
      <c r="OIL4" s="124"/>
      <c r="OIM4" s="124"/>
      <c r="OIN4" s="124"/>
      <c r="OIO4" s="124"/>
      <c r="OIP4" s="124"/>
      <c r="OIQ4" s="124"/>
      <c r="OIR4" s="124"/>
      <c r="OIS4" s="124"/>
      <c r="OIT4" s="124"/>
      <c r="OIU4" s="124"/>
      <c r="OIV4" s="124"/>
      <c r="OIW4" s="124"/>
      <c r="OIX4" s="124"/>
      <c r="OIY4" s="124"/>
      <c r="OIZ4" s="124"/>
      <c r="OJA4" s="124"/>
      <c r="OJB4" s="124"/>
      <c r="OJC4" s="124"/>
      <c r="OJD4" s="124"/>
      <c r="OJE4" s="124"/>
      <c r="OJF4" s="124"/>
      <c r="OJG4" s="124"/>
      <c r="OJH4" s="124"/>
      <c r="OJI4" s="124"/>
      <c r="OJJ4" s="124"/>
      <c r="OJK4" s="124"/>
      <c r="OJL4" s="124"/>
      <c r="OJM4" s="124"/>
      <c r="OJN4" s="124"/>
      <c r="OJO4" s="124"/>
      <c r="OJP4" s="124"/>
      <c r="OJQ4" s="124"/>
      <c r="OJR4" s="124"/>
      <c r="OJS4" s="124"/>
      <c r="OJT4" s="124"/>
      <c r="OJU4" s="124"/>
      <c r="OJV4" s="124"/>
      <c r="OJW4" s="124"/>
      <c r="OJX4" s="124"/>
      <c r="OJY4" s="124"/>
      <c r="OJZ4" s="124"/>
      <c r="OKA4" s="124"/>
      <c r="OKB4" s="124"/>
      <c r="OKC4" s="124"/>
      <c r="OKD4" s="124"/>
      <c r="OKE4" s="124"/>
      <c r="OKF4" s="124"/>
      <c r="OKG4" s="124"/>
      <c r="OKH4" s="124"/>
      <c r="OKI4" s="124"/>
      <c r="OKJ4" s="124"/>
      <c r="OKK4" s="124"/>
      <c r="OKL4" s="124"/>
      <c r="OKM4" s="124"/>
      <c r="OKN4" s="124"/>
      <c r="OKO4" s="124"/>
      <c r="OKP4" s="124"/>
      <c r="OKQ4" s="124"/>
      <c r="OKR4" s="124"/>
      <c r="OKS4" s="124"/>
      <c r="OKT4" s="124"/>
      <c r="OKU4" s="124"/>
      <c r="OKV4" s="124"/>
      <c r="OKW4" s="124"/>
      <c r="OKX4" s="124"/>
      <c r="OKY4" s="124"/>
      <c r="OKZ4" s="124"/>
      <c r="OLA4" s="124"/>
      <c r="OLB4" s="124"/>
      <c r="OLC4" s="124"/>
      <c r="OLD4" s="124"/>
      <c r="OLE4" s="124"/>
      <c r="OLF4" s="124"/>
      <c r="OLG4" s="124"/>
      <c r="OLH4" s="124"/>
      <c r="OLI4" s="124"/>
      <c r="OLJ4" s="124"/>
      <c r="OLK4" s="124"/>
      <c r="OLL4" s="124"/>
      <c r="OLM4" s="124"/>
      <c r="OLN4" s="124"/>
      <c r="OLO4" s="124"/>
      <c r="OLP4" s="124"/>
      <c r="OLQ4" s="124"/>
      <c r="OLR4" s="124"/>
      <c r="OLS4" s="124"/>
      <c r="OLT4" s="124"/>
      <c r="OLU4" s="124"/>
      <c r="OLV4" s="124"/>
      <c r="OLW4" s="124"/>
      <c r="OLX4" s="124"/>
      <c r="OLY4" s="124"/>
      <c r="OLZ4" s="124"/>
      <c r="OMA4" s="124"/>
      <c r="OMB4" s="124"/>
      <c r="OMC4" s="124"/>
      <c r="OMD4" s="124"/>
      <c r="OME4" s="124"/>
      <c r="OMF4" s="124"/>
      <c r="OMG4" s="124"/>
      <c r="OMH4" s="124"/>
      <c r="OMI4" s="124"/>
      <c r="OMJ4" s="124"/>
      <c r="OMK4" s="124"/>
      <c r="OML4" s="124"/>
      <c r="OMM4" s="124"/>
      <c r="OMN4" s="124"/>
      <c r="OMO4" s="124"/>
      <c r="OMP4" s="124"/>
      <c r="OMQ4" s="124"/>
      <c r="OMR4" s="124"/>
      <c r="OMS4" s="124"/>
      <c r="OMT4" s="124"/>
      <c r="OMU4" s="124"/>
      <c r="OMV4" s="124"/>
      <c r="OMW4" s="124"/>
      <c r="OMX4" s="124"/>
      <c r="OMY4" s="124"/>
      <c r="OMZ4" s="124"/>
      <c r="ONA4" s="124"/>
      <c r="ONB4" s="124"/>
      <c r="ONC4" s="124"/>
      <c r="OND4" s="124"/>
      <c r="ONE4" s="124"/>
      <c r="ONF4" s="124"/>
      <c r="ONG4" s="124"/>
      <c r="ONH4" s="124"/>
      <c r="ONI4" s="124"/>
      <c r="ONJ4" s="124"/>
      <c r="ONK4" s="124"/>
      <c r="ONL4" s="124"/>
      <c r="ONM4" s="124"/>
      <c r="ONN4" s="124"/>
      <c r="ONO4" s="124"/>
      <c r="ONP4" s="124"/>
      <c r="ONQ4" s="124"/>
      <c r="ONR4" s="124"/>
      <c r="ONS4" s="124"/>
      <c r="ONT4" s="124"/>
      <c r="ONU4" s="124"/>
      <c r="ONV4" s="124"/>
      <c r="ONW4" s="124"/>
      <c r="ONX4" s="124"/>
      <c r="ONY4" s="124"/>
      <c r="ONZ4" s="124"/>
      <c r="OOA4" s="124"/>
      <c r="OOB4" s="124"/>
      <c r="OOC4" s="124"/>
      <c r="OOD4" s="124"/>
      <c r="OOE4" s="124"/>
      <c r="OOF4" s="124"/>
      <c r="OOG4" s="124"/>
      <c r="OOH4" s="124"/>
      <c r="OOI4" s="124"/>
      <c r="OOJ4" s="124"/>
      <c r="OOK4" s="124"/>
      <c r="OOL4" s="124"/>
      <c r="OOM4" s="124"/>
      <c r="OON4" s="124"/>
      <c r="OOO4" s="124"/>
      <c r="OOP4" s="124"/>
      <c r="OOQ4" s="124"/>
      <c r="OOR4" s="124"/>
      <c r="OOS4" s="124"/>
      <c r="OOT4" s="124"/>
      <c r="OOU4" s="124"/>
      <c r="OOV4" s="124"/>
      <c r="OOW4" s="124"/>
      <c r="OOX4" s="124"/>
      <c r="OOY4" s="124"/>
      <c r="OOZ4" s="124"/>
      <c r="OPA4" s="124"/>
      <c r="OPB4" s="124"/>
      <c r="OPC4" s="124"/>
      <c r="OPD4" s="124"/>
      <c r="OPE4" s="124"/>
      <c r="OPF4" s="124"/>
      <c r="OPG4" s="124"/>
      <c r="OPH4" s="124"/>
      <c r="OPI4" s="124"/>
      <c r="OPJ4" s="124"/>
      <c r="OPK4" s="124"/>
      <c r="OPL4" s="124"/>
      <c r="OPM4" s="124"/>
      <c r="OPN4" s="124"/>
      <c r="OPO4" s="124"/>
      <c r="OPP4" s="124"/>
      <c r="OPQ4" s="124"/>
      <c r="OPR4" s="124"/>
      <c r="OPS4" s="124"/>
      <c r="OPT4" s="124"/>
      <c r="OPU4" s="124"/>
      <c r="OPV4" s="124"/>
      <c r="OPW4" s="124"/>
      <c r="OPX4" s="124"/>
      <c r="OPY4" s="124"/>
      <c r="OPZ4" s="124"/>
      <c r="OQA4" s="124"/>
      <c r="OQB4" s="124"/>
      <c r="OQC4" s="124"/>
      <c r="OQD4" s="124"/>
      <c r="OQE4" s="124"/>
      <c r="OQF4" s="124"/>
      <c r="OQG4" s="124"/>
      <c r="OQH4" s="124"/>
      <c r="OQI4" s="124"/>
      <c r="OQJ4" s="124"/>
      <c r="OQK4" s="124"/>
      <c r="OQL4" s="124"/>
      <c r="OQM4" s="124"/>
      <c r="OQN4" s="124"/>
      <c r="OQO4" s="124"/>
      <c r="OQP4" s="124"/>
      <c r="OQQ4" s="124"/>
      <c r="OQR4" s="124"/>
      <c r="OQS4" s="124"/>
      <c r="OQT4" s="124"/>
      <c r="OQU4" s="124"/>
      <c r="OQV4" s="124"/>
      <c r="OQW4" s="124"/>
      <c r="OQX4" s="124"/>
      <c r="OQY4" s="124"/>
      <c r="OQZ4" s="124"/>
      <c r="ORA4" s="124"/>
      <c r="ORB4" s="124"/>
      <c r="ORC4" s="124"/>
      <c r="ORD4" s="124"/>
      <c r="ORE4" s="124"/>
      <c r="ORF4" s="124"/>
      <c r="ORG4" s="124"/>
      <c r="ORH4" s="124"/>
      <c r="ORI4" s="124"/>
      <c r="ORJ4" s="124"/>
      <c r="ORK4" s="124"/>
      <c r="ORL4" s="124"/>
      <c r="ORM4" s="124"/>
      <c r="ORN4" s="124"/>
      <c r="ORO4" s="124"/>
      <c r="ORP4" s="124"/>
      <c r="ORQ4" s="124"/>
      <c r="ORR4" s="124"/>
      <c r="ORS4" s="124"/>
      <c r="ORT4" s="124"/>
      <c r="ORU4" s="124"/>
      <c r="ORV4" s="124"/>
      <c r="ORW4" s="124"/>
      <c r="ORX4" s="124"/>
      <c r="ORY4" s="124"/>
      <c r="ORZ4" s="124"/>
      <c r="OSA4" s="124"/>
      <c r="OSB4" s="124"/>
      <c r="OSC4" s="124"/>
      <c r="OSD4" s="124"/>
      <c r="OSE4" s="124"/>
      <c r="OSF4" s="124"/>
      <c r="OSG4" s="124"/>
      <c r="OSH4" s="124"/>
      <c r="OSI4" s="124"/>
      <c r="OSJ4" s="124"/>
      <c r="OSK4" s="124"/>
      <c r="OSL4" s="124"/>
      <c r="OSM4" s="124"/>
      <c r="OSN4" s="124"/>
      <c r="OSO4" s="124"/>
      <c r="OSP4" s="124"/>
      <c r="OSQ4" s="124"/>
      <c r="OSR4" s="124"/>
      <c r="OSS4" s="124"/>
      <c r="OST4" s="124"/>
      <c r="OSU4" s="124"/>
      <c r="OSV4" s="124"/>
      <c r="OSW4" s="124"/>
      <c r="OSX4" s="124"/>
      <c r="OSY4" s="124"/>
      <c r="OSZ4" s="124"/>
      <c r="OTA4" s="124"/>
      <c r="OTB4" s="124"/>
      <c r="OTC4" s="124"/>
      <c r="OTD4" s="124"/>
      <c r="OTE4" s="124"/>
      <c r="OTF4" s="124"/>
      <c r="OTG4" s="124"/>
      <c r="OTH4" s="124"/>
      <c r="OTI4" s="124"/>
      <c r="OTJ4" s="124"/>
      <c r="OTK4" s="124"/>
      <c r="OTL4" s="124"/>
      <c r="OTM4" s="124"/>
      <c r="OTN4" s="124"/>
      <c r="OTO4" s="124"/>
      <c r="OTP4" s="124"/>
      <c r="OTQ4" s="124"/>
      <c r="OTR4" s="124"/>
      <c r="OTS4" s="124"/>
      <c r="OTT4" s="124"/>
      <c r="OTU4" s="124"/>
      <c r="OTV4" s="124"/>
      <c r="OTW4" s="124"/>
      <c r="OTX4" s="124"/>
      <c r="OTY4" s="124"/>
      <c r="OTZ4" s="124"/>
      <c r="OUA4" s="124"/>
      <c r="OUB4" s="124"/>
      <c r="OUC4" s="124"/>
      <c r="OUD4" s="124"/>
      <c r="OUE4" s="124"/>
      <c r="OUF4" s="124"/>
      <c r="OUG4" s="124"/>
      <c r="OUH4" s="124"/>
      <c r="OUI4" s="124"/>
      <c r="OUJ4" s="124"/>
      <c r="OUK4" s="124"/>
      <c r="OUL4" s="124"/>
      <c r="OUM4" s="124"/>
      <c r="OUN4" s="124"/>
      <c r="OUO4" s="124"/>
      <c r="OUP4" s="124"/>
      <c r="OUQ4" s="124"/>
      <c r="OUR4" s="124"/>
      <c r="OUS4" s="124"/>
      <c r="OUT4" s="124"/>
      <c r="OUU4" s="124"/>
      <c r="OUV4" s="124"/>
      <c r="OUW4" s="124"/>
      <c r="OUX4" s="124"/>
      <c r="OUY4" s="124"/>
      <c r="OUZ4" s="124"/>
      <c r="OVA4" s="124"/>
      <c r="OVB4" s="124"/>
      <c r="OVC4" s="124"/>
      <c r="OVD4" s="124"/>
      <c r="OVE4" s="124"/>
      <c r="OVF4" s="124"/>
      <c r="OVG4" s="124"/>
      <c r="OVH4" s="124"/>
      <c r="OVI4" s="124"/>
      <c r="OVJ4" s="124"/>
      <c r="OVK4" s="124"/>
      <c r="OVL4" s="124"/>
      <c r="OVM4" s="124"/>
      <c r="OVN4" s="124"/>
      <c r="OVO4" s="124"/>
      <c r="OVP4" s="124"/>
      <c r="OVQ4" s="124"/>
      <c r="OVR4" s="124"/>
      <c r="OVS4" s="124"/>
      <c r="OVT4" s="124"/>
      <c r="OVU4" s="124"/>
      <c r="OVV4" s="124"/>
      <c r="OVW4" s="124"/>
      <c r="OVX4" s="124"/>
      <c r="OVY4" s="124"/>
      <c r="OVZ4" s="124"/>
      <c r="OWA4" s="124"/>
      <c r="OWB4" s="124"/>
      <c r="OWC4" s="124"/>
      <c r="OWD4" s="124"/>
      <c r="OWE4" s="124"/>
      <c r="OWF4" s="124"/>
      <c r="OWG4" s="124"/>
      <c r="OWH4" s="124"/>
      <c r="OWI4" s="124"/>
      <c r="OWJ4" s="124"/>
      <c r="OWK4" s="124"/>
      <c r="OWL4" s="124"/>
      <c r="OWM4" s="124"/>
      <c r="OWN4" s="124"/>
      <c r="OWO4" s="124"/>
      <c r="OWP4" s="124"/>
      <c r="OWQ4" s="124"/>
      <c r="OWR4" s="124"/>
      <c r="OWS4" s="124"/>
      <c r="OWT4" s="124"/>
      <c r="OWU4" s="124"/>
      <c r="OWV4" s="124"/>
      <c r="OWW4" s="124"/>
      <c r="OWX4" s="124"/>
      <c r="OWY4" s="124"/>
      <c r="OWZ4" s="124"/>
      <c r="OXA4" s="124"/>
      <c r="OXB4" s="124"/>
      <c r="OXC4" s="124"/>
      <c r="OXD4" s="124"/>
      <c r="OXE4" s="124"/>
      <c r="OXF4" s="124"/>
      <c r="OXG4" s="124"/>
      <c r="OXH4" s="124"/>
      <c r="OXI4" s="124"/>
      <c r="OXJ4" s="124"/>
      <c r="OXK4" s="124"/>
      <c r="OXL4" s="124"/>
      <c r="OXM4" s="124"/>
      <c r="OXN4" s="124"/>
      <c r="OXO4" s="124"/>
      <c r="OXP4" s="124"/>
      <c r="OXQ4" s="124"/>
      <c r="OXR4" s="124"/>
      <c r="OXS4" s="124"/>
      <c r="OXT4" s="124"/>
      <c r="OXU4" s="124"/>
      <c r="OXV4" s="124"/>
      <c r="OXW4" s="124"/>
      <c r="OXX4" s="124"/>
      <c r="OXY4" s="124"/>
      <c r="OXZ4" s="124"/>
      <c r="OYA4" s="124"/>
      <c r="OYB4" s="124"/>
      <c r="OYC4" s="124"/>
      <c r="OYD4" s="124"/>
      <c r="OYE4" s="124"/>
      <c r="OYF4" s="124"/>
      <c r="OYG4" s="124"/>
      <c r="OYH4" s="124"/>
      <c r="OYI4" s="124"/>
      <c r="OYJ4" s="124"/>
      <c r="OYK4" s="124"/>
      <c r="OYL4" s="124"/>
      <c r="OYM4" s="124"/>
      <c r="OYN4" s="124"/>
      <c r="OYO4" s="124"/>
      <c r="OYP4" s="124"/>
      <c r="OYQ4" s="124"/>
      <c r="OYR4" s="124"/>
      <c r="OYS4" s="124"/>
      <c r="OYT4" s="124"/>
      <c r="OYU4" s="124"/>
      <c r="OYV4" s="124"/>
      <c r="OYW4" s="124"/>
      <c r="OYX4" s="124"/>
      <c r="OYY4" s="124"/>
      <c r="OYZ4" s="124"/>
      <c r="OZA4" s="124"/>
      <c r="OZB4" s="124"/>
      <c r="OZC4" s="124"/>
      <c r="OZD4" s="124"/>
      <c r="OZE4" s="124"/>
      <c r="OZF4" s="124"/>
      <c r="OZG4" s="124"/>
      <c r="OZH4" s="124"/>
      <c r="OZI4" s="124"/>
      <c r="OZJ4" s="124"/>
      <c r="OZK4" s="124"/>
      <c r="OZL4" s="124"/>
      <c r="OZM4" s="124"/>
      <c r="OZN4" s="124"/>
      <c r="OZO4" s="124"/>
      <c r="OZP4" s="124"/>
      <c r="OZQ4" s="124"/>
      <c r="OZR4" s="124"/>
      <c r="OZS4" s="124"/>
      <c r="OZT4" s="124"/>
      <c r="OZU4" s="124"/>
      <c r="OZV4" s="124"/>
      <c r="OZW4" s="124"/>
      <c r="OZX4" s="124"/>
      <c r="OZY4" s="124"/>
      <c r="OZZ4" s="124"/>
      <c r="PAA4" s="124"/>
      <c r="PAB4" s="124"/>
      <c r="PAC4" s="124"/>
      <c r="PAD4" s="124"/>
      <c r="PAE4" s="124"/>
      <c r="PAF4" s="124"/>
      <c r="PAG4" s="124"/>
      <c r="PAH4" s="124"/>
      <c r="PAI4" s="124"/>
      <c r="PAJ4" s="124"/>
      <c r="PAK4" s="124"/>
      <c r="PAL4" s="124"/>
      <c r="PAM4" s="124"/>
      <c r="PAN4" s="124"/>
      <c r="PAO4" s="124"/>
      <c r="PAP4" s="124"/>
      <c r="PAQ4" s="124"/>
      <c r="PAR4" s="124"/>
      <c r="PAS4" s="124"/>
      <c r="PAT4" s="124"/>
      <c r="PAU4" s="124"/>
      <c r="PAV4" s="124"/>
      <c r="PAW4" s="124"/>
      <c r="PAX4" s="124"/>
      <c r="PAY4" s="124"/>
      <c r="PAZ4" s="124"/>
      <c r="PBA4" s="124"/>
      <c r="PBB4" s="124"/>
      <c r="PBC4" s="124"/>
      <c r="PBD4" s="124"/>
      <c r="PBE4" s="124"/>
      <c r="PBF4" s="124"/>
      <c r="PBG4" s="124"/>
      <c r="PBH4" s="124"/>
      <c r="PBI4" s="124"/>
      <c r="PBJ4" s="124"/>
      <c r="PBK4" s="124"/>
      <c r="PBL4" s="124"/>
      <c r="PBM4" s="124"/>
      <c r="PBN4" s="124"/>
      <c r="PBO4" s="124"/>
      <c r="PBP4" s="124"/>
      <c r="PBQ4" s="124"/>
      <c r="PBR4" s="124"/>
      <c r="PBS4" s="124"/>
      <c r="PBT4" s="124"/>
      <c r="PBU4" s="124"/>
      <c r="PBV4" s="124"/>
      <c r="PBW4" s="124"/>
      <c r="PBX4" s="124"/>
      <c r="PBY4" s="124"/>
      <c r="PBZ4" s="124"/>
      <c r="PCA4" s="124"/>
      <c r="PCB4" s="124"/>
      <c r="PCC4" s="124"/>
      <c r="PCD4" s="124"/>
      <c r="PCE4" s="124"/>
      <c r="PCF4" s="124"/>
      <c r="PCG4" s="124"/>
      <c r="PCH4" s="124"/>
      <c r="PCI4" s="124"/>
      <c r="PCJ4" s="124"/>
      <c r="PCK4" s="124"/>
      <c r="PCL4" s="124"/>
      <c r="PCM4" s="124"/>
      <c r="PCN4" s="124"/>
      <c r="PCO4" s="124"/>
      <c r="PCP4" s="124"/>
      <c r="PCQ4" s="124"/>
      <c r="PCR4" s="124"/>
      <c r="PCS4" s="124"/>
      <c r="PCT4" s="124"/>
      <c r="PCU4" s="124"/>
      <c r="PCV4" s="124"/>
      <c r="PCW4" s="124"/>
      <c r="PCX4" s="124"/>
      <c r="PCY4" s="124"/>
      <c r="PCZ4" s="124"/>
      <c r="PDA4" s="124"/>
      <c r="PDB4" s="124"/>
      <c r="PDC4" s="124"/>
      <c r="PDD4" s="124"/>
      <c r="PDE4" s="124"/>
      <c r="PDF4" s="124"/>
      <c r="PDG4" s="124"/>
      <c r="PDH4" s="124"/>
      <c r="PDI4" s="124"/>
      <c r="PDJ4" s="124"/>
      <c r="PDK4" s="124"/>
      <c r="PDL4" s="124"/>
      <c r="PDM4" s="124"/>
      <c r="PDN4" s="124"/>
      <c r="PDO4" s="124"/>
      <c r="PDP4" s="124"/>
      <c r="PDQ4" s="124"/>
      <c r="PDR4" s="124"/>
      <c r="PDS4" s="124"/>
      <c r="PDT4" s="124"/>
      <c r="PDU4" s="124"/>
      <c r="PDV4" s="124"/>
      <c r="PDW4" s="124"/>
      <c r="PDX4" s="124"/>
      <c r="PDY4" s="124"/>
      <c r="PDZ4" s="124"/>
      <c r="PEA4" s="124"/>
      <c r="PEB4" s="124"/>
      <c r="PEC4" s="124"/>
      <c r="PED4" s="124"/>
      <c r="PEE4" s="124"/>
      <c r="PEF4" s="124"/>
      <c r="PEG4" s="124"/>
      <c r="PEH4" s="124"/>
      <c r="PEI4" s="124"/>
      <c r="PEJ4" s="124"/>
      <c r="PEK4" s="124"/>
      <c r="PEL4" s="124"/>
      <c r="PEM4" s="124"/>
      <c r="PEN4" s="124"/>
      <c r="PEO4" s="124"/>
      <c r="PEP4" s="124"/>
      <c r="PEQ4" s="124"/>
      <c r="PER4" s="124"/>
      <c r="PES4" s="124"/>
      <c r="PET4" s="124"/>
      <c r="PEU4" s="124"/>
      <c r="PEV4" s="124"/>
      <c r="PEW4" s="124"/>
      <c r="PEX4" s="124"/>
      <c r="PEY4" s="124"/>
      <c r="PEZ4" s="124"/>
      <c r="PFA4" s="124"/>
      <c r="PFB4" s="124"/>
      <c r="PFC4" s="124"/>
      <c r="PFD4" s="124"/>
      <c r="PFE4" s="124"/>
      <c r="PFF4" s="124"/>
      <c r="PFG4" s="124"/>
      <c r="PFH4" s="124"/>
      <c r="PFI4" s="124"/>
      <c r="PFJ4" s="124"/>
      <c r="PFK4" s="124"/>
      <c r="PFL4" s="124"/>
      <c r="PFM4" s="124"/>
      <c r="PFN4" s="124"/>
      <c r="PFO4" s="124"/>
      <c r="PFP4" s="124"/>
      <c r="PFQ4" s="124"/>
      <c r="PFR4" s="124"/>
      <c r="PFS4" s="124"/>
      <c r="PFT4" s="124"/>
      <c r="PFU4" s="124"/>
      <c r="PFV4" s="124"/>
      <c r="PFW4" s="124"/>
      <c r="PFX4" s="124"/>
      <c r="PFY4" s="124"/>
      <c r="PFZ4" s="124"/>
      <c r="PGA4" s="124"/>
      <c r="PGB4" s="124"/>
      <c r="PGC4" s="124"/>
      <c r="PGD4" s="124"/>
      <c r="PGE4" s="124"/>
      <c r="PGF4" s="124"/>
      <c r="PGG4" s="124"/>
      <c r="PGH4" s="124"/>
      <c r="PGI4" s="124"/>
      <c r="PGJ4" s="124"/>
      <c r="PGK4" s="124"/>
      <c r="PGL4" s="124"/>
      <c r="PGM4" s="124"/>
      <c r="PGN4" s="124"/>
      <c r="PGO4" s="124"/>
      <c r="PGP4" s="124"/>
      <c r="PGQ4" s="124"/>
      <c r="PGR4" s="124"/>
      <c r="PGS4" s="124"/>
      <c r="PGT4" s="124"/>
      <c r="PGU4" s="124"/>
      <c r="PGV4" s="124"/>
      <c r="PGW4" s="124"/>
      <c r="PGX4" s="124"/>
      <c r="PGY4" s="124"/>
      <c r="PGZ4" s="124"/>
      <c r="PHA4" s="124"/>
      <c r="PHB4" s="124"/>
      <c r="PHC4" s="124"/>
      <c r="PHD4" s="124"/>
      <c r="PHE4" s="124"/>
      <c r="PHF4" s="124"/>
      <c r="PHG4" s="124"/>
      <c r="PHH4" s="124"/>
      <c r="PHI4" s="124"/>
      <c r="PHJ4" s="124"/>
      <c r="PHK4" s="124"/>
      <c r="PHL4" s="124"/>
      <c r="PHM4" s="124"/>
      <c r="PHN4" s="124"/>
      <c r="PHO4" s="124"/>
      <c r="PHP4" s="124"/>
      <c r="PHQ4" s="124"/>
      <c r="PHR4" s="124"/>
      <c r="PHS4" s="124"/>
      <c r="PHT4" s="124"/>
      <c r="PHU4" s="124"/>
      <c r="PHV4" s="124"/>
      <c r="PHW4" s="124"/>
      <c r="PHX4" s="124"/>
      <c r="PHY4" s="124"/>
      <c r="PHZ4" s="124"/>
      <c r="PIA4" s="124"/>
      <c r="PIB4" s="124"/>
      <c r="PIC4" s="124"/>
      <c r="PID4" s="124"/>
      <c r="PIE4" s="124"/>
      <c r="PIF4" s="124"/>
      <c r="PIG4" s="124"/>
      <c r="PIH4" s="124"/>
      <c r="PII4" s="124"/>
      <c r="PIJ4" s="124"/>
      <c r="PIK4" s="124"/>
      <c r="PIL4" s="124"/>
      <c r="PIM4" s="124"/>
      <c r="PIN4" s="124"/>
      <c r="PIO4" s="124"/>
      <c r="PIP4" s="124"/>
      <c r="PIQ4" s="124"/>
      <c r="PIR4" s="124"/>
      <c r="PIS4" s="124"/>
      <c r="PIT4" s="124"/>
      <c r="PIU4" s="124"/>
      <c r="PIV4" s="124"/>
      <c r="PIW4" s="124"/>
      <c r="PIX4" s="124"/>
      <c r="PIY4" s="124"/>
      <c r="PIZ4" s="124"/>
      <c r="PJA4" s="124"/>
      <c r="PJB4" s="124"/>
      <c r="PJC4" s="124"/>
      <c r="PJD4" s="124"/>
      <c r="PJE4" s="124"/>
      <c r="PJF4" s="124"/>
      <c r="PJG4" s="124"/>
      <c r="PJH4" s="124"/>
      <c r="PJI4" s="124"/>
      <c r="PJJ4" s="124"/>
      <c r="PJK4" s="124"/>
      <c r="PJL4" s="124"/>
      <c r="PJM4" s="124"/>
      <c r="PJN4" s="124"/>
      <c r="PJO4" s="124"/>
      <c r="PJP4" s="124"/>
      <c r="PJQ4" s="124"/>
      <c r="PJR4" s="124"/>
      <c r="PJS4" s="124"/>
      <c r="PJT4" s="124"/>
      <c r="PJU4" s="124"/>
      <c r="PJV4" s="124"/>
      <c r="PJW4" s="124"/>
      <c r="PJX4" s="124"/>
      <c r="PJY4" s="124"/>
      <c r="PJZ4" s="124"/>
      <c r="PKA4" s="124"/>
      <c r="PKB4" s="124"/>
      <c r="PKC4" s="124"/>
      <c r="PKD4" s="124"/>
      <c r="PKE4" s="124"/>
      <c r="PKF4" s="124"/>
      <c r="PKG4" s="124"/>
      <c r="PKH4" s="124"/>
      <c r="PKI4" s="124"/>
      <c r="PKJ4" s="124"/>
      <c r="PKK4" s="124"/>
      <c r="PKL4" s="124"/>
      <c r="PKM4" s="124"/>
      <c r="PKN4" s="124"/>
      <c r="PKO4" s="124"/>
      <c r="PKP4" s="124"/>
      <c r="PKQ4" s="124"/>
      <c r="PKR4" s="124"/>
      <c r="PKS4" s="124"/>
      <c r="PKT4" s="124"/>
      <c r="PKU4" s="124"/>
      <c r="PKV4" s="124"/>
      <c r="PKW4" s="124"/>
      <c r="PKX4" s="124"/>
      <c r="PKY4" s="124"/>
      <c r="PKZ4" s="124"/>
      <c r="PLA4" s="124"/>
      <c r="PLB4" s="124"/>
      <c r="PLC4" s="124"/>
      <c r="PLD4" s="124"/>
      <c r="PLE4" s="124"/>
      <c r="PLF4" s="124"/>
      <c r="PLG4" s="124"/>
      <c r="PLH4" s="124"/>
      <c r="PLI4" s="124"/>
      <c r="PLJ4" s="124"/>
      <c r="PLK4" s="124"/>
      <c r="PLL4" s="124"/>
      <c r="PLM4" s="124"/>
      <c r="PLN4" s="124"/>
      <c r="PLO4" s="124"/>
      <c r="PLP4" s="124"/>
      <c r="PLQ4" s="124"/>
      <c r="PLR4" s="124"/>
      <c r="PLS4" s="124"/>
      <c r="PLT4" s="124"/>
      <c r="PLU4" s="124"/>
      <c r="PLV4" s="124"/>
      <c r="PLW4" s="124"/>
      <c r="PLX4" s="124"/>
      <c r="PLY4" s="124"/>
      <c r="PLZ4" s="124"/>
      <c r="PMA4" s="124"/>
      <c r="PMB4" s="124"/>
      <c r="PMC4" s="124"/>
      <c r="PMD4" s="124"/>
      <c r="PME4" s="124"/>
      <c r="PMF4" s="124"/>
      <c r="PMG4" s="124"/>
      <c r="PMH4" s="124"/>
      <c r="PMI4" s="124"/>
      <c r="PMJ4" s="124"/>
      <c r="PMK4" s="124"/>
      <c r="PML4" s="124"/>
      <c r="PMM4" s="124"/>
      <c r="PMN4" s="124"/>
      <c r="PMO4" s="124"/>
      <c r="PMP4" s="124"/>
      <c r="PMQ4" s="124"/>
      <c r="PMR4" s="124"/>
      <c r="PMS4" s="124"/>
      <c r="PMT4" s="124"/>
      <c r="PMU4" s="124"/>
      <c r="PMV4" s="124"/>
      <c r="PMW4" s="124"/>
      <c r="PMX4" s="124"/>
      <c r="PMY4" s="124"/>
      <c r="PMZ4" s="124"/>
      <c r="PNA4" s="124"/>
      <c r="PNB4" s="124"/>
      <c r="PNC4" s="124"/>
      <c r="PND4" s="124"/>
      <c r="PNE4" s="124"/>
      <c r="PNF4" s="124"/>
      <c r="PNG4" s="124"/>
      <c r="PNH4" s="124"/>
      <c r="PNI4" s="124"/>
      <c r="PNJ4" s="124"/>
      <c r="PNK4" s="124"/>
      <c r="PNL4" s="124"/>
      <c r="PNM4" s="124"/>
      <c r="PNN4" s="124"/>
      <c r="PNO4" s="124"/>
      <c r="PNP4" s="124"/>
      <c r="PNQ4" s="124"/>
      <c r="PNR4" s="124"/>
      <c r="PNS4" s="124"/>
      <c r="PNT4" s="124"/>
      <c r="PNU4" s="124"/>
      <c r="PNV4" s="124"/>
      <c r="PNW4" s="124"/>
      <c r="PNX4" s="124"/>
      <c r="PNY4" s="124"/>
      <c r="PNZ4" s="124"/>
      <c r="POA4" s="124"/>
      <c r="POB4" s="124"/>
      <c r="POC4" s="124"/>
      <c r="POD4" s="124"/>
      <c r="POE4" s="124"/>
      <c r="POF4" s="124"/>
      <c r="POG4" s="124"/>
      <c r="POH4" s="124"/>
      <c r="POI4" s="124"/>
      <c r="POJ4" s="124"/>
      <c r="POK4" s="124"/>
      <c r="POL4" s="124"/>
      <c r="POM4" s="124"/>
      <c r="PON4" s="124"/>
      <c r="POO4" s="124"/>
      <c r="POP4" s="124"/>
      <c r="POQ4" s="124"/>
      <c r="POR4" s="124"/>
      <c r="POS4" s="124"/>
      <c r="POT4" s="124"/>
      <c r="POU4" s="124"/>
      <c r="POV4" s="124"/>
      <c r="POW4" s="124"/>
      <c r="POX4" s="124"/>
      <c r="POY4" s="124"/>
      <c r="POZ4" s="124"/>
      <c r="PPA4" s="124"/>
      <c r="PPB4" s="124"/>
      <c r="PPC4" s="124"/>
      <c r="PPD4" s="124"/>
      <c r="PPE4" s="124"/>
      <c r="PPF4" s="124"/>
      <c r="PPG4" s="124"/>
      <c r="PPH4" s="124"/>
      <c r="PPI4" s="124"/>
      <c r="PPJ4" s="124"/>
      <c r="PPK4" s="124"/>
      <c r="PPL4" s="124"/>
      <c r="PPM4" s="124"/>
      <c r="PPN4" s="124"/>
      <c r="PPO4" s="124"/>
      <c r="PPP4" s="124"/>
      <c r="PPQ4" s="124"/>
      <c r="PPR4" s="124"/>
      <c r="PPS4" s="124"/>
      <c r="PPT4" s="124"/>
      <c r="PPU4" s="124"/>
      <c r="PPV4" s="124"/>
      <c r="PPW4" s="124"/>
      <c r="PPX4" s="124"/>
      <c r="PPY4" s="124"/>
      <c r="PPZ4" s="124"/>
      <c r="PQA4" s="124"/>
      <c r="PQB4" s="124"/>
      <c r="PQC4" s="124"/>
      <c r="PQD4" s="124"/>
      <c r="PQE4" s="124"/>
      <c r="PQF4" s="124"/>
      <c r="PQG4" s="124"/>
      <c r="PQH4" s="124"/>
      <c r="PQI4" s="124"/>
      <c r="PQJ4" s="124"/>
      <c r="PQK4" s="124"/>
      <c r="PQL4" s="124"/>
      <c r="PQM4" s="124"/>
      <c r="PQN4" s="124"/>
      <c r="PQO4" s="124"/>
      <c r="PQP4" s="124"/>
      <c r="PQQ4" s="124"/>
      <c r="PQR4" s="124"/>
      <c r="PQS4" s="124"/>
      <c r="PQT4" s="124"/>
      <c r="PQU4" s="124"/>
      <c r="PQV4" s="124"/>
      <c r="PQW4" s="124"/>
      <c r="PQX4" s="124"/>
      <c r="PQY4" s="124"/>
      <c r="PQZ4" s="124"/>
      <c r="PRA4" s="124"/>
      <c r="PRB4" s="124"/>
      <c r="PRC4" s="124"/>
      <c r="PRD4" s="124"/>
      <c r="PRE4" s="124"/>
      <c r="PRF4" s="124"/>
      <c r="PRG4" s="124"/>
      <c r="PRH4" s="124"/>
      <c r="PRI4" s="124"/>
      <c r="PRJ4" s="124"/>
      <c r="PRK4" s="124"/>
      <c r="PRL4" s="124"/>
      <c r="PRM4" s="124"/>
      <c r="PRN4" s="124"/>
      <c r="PRO4" s="124"/>
      <c r="PRP4" s="124"/>
      <c r="PRQ4" s="124"/>
      <c r="PRR4" s="124"/>
      <c r="PRS4" s="124"/>
      <c r="PRT4" s="124"/>
      <c r="PRU4" s="124"/>
      <c r="PRV4" s="124"/>
      <c r="PRW4" s="124"/>
      <c r="PRX4" s="124"/>
      <c r="PRY4" s="124"/>
      <c r="PRZ4" s="124"/>
      <c r="PSA4" s="124"/>
      <c r="PSB4" s="124"/>
      <c r="PSC4" s="124"/>
      <c r="PSD4" s="124"/>
      <c r="PSE4" s="124"/>
      <c r="PSF4" s="124"/>
      <c r="PSG4" s="124"/>
      <c r="PSH4" s="124"/>
      <c r="PSI4" s="124"/>
      <c r="PSJ4" s="124"/>
      <c r="PSK4" s="124"/>
      <c r="PSL4" s="124"/>
      <c r="PSM4" s="124"/>
      <c r="PSN4" s="124"/>
      <c r="PSO4" s="124"/>
      <c r="PSP4" s="124"/>
      <c r="PSQ4" s="124"/>
      <c r="PSR4" s="124"/>
      <c r="PSS4" s="124"/>
      <c r="PST4" s="124"/>
      <c r="PSU4" s="124"/>
      <c r="PSV4" s="124"/>
      <c r="PSW4" s="124"/>
      <c r="PSX4" s="124"/>
      <c r="PSY4" s="124"/>
      <c r="PSZ4" s="124"/>
      <c r="PTA4" s="124"/>
      <c r="PTB4" s="124"/>
      <c r="PTC4" s="124"/>
      <c r="PTD4" s="124"/>
      <c r="PTE4" s="124"/>
      <c r="PTF4" s="124"/>
      <c r="PTG4" s="124"/>
      <c r="PTH4" s="124"/>
      <c r="PTI4" s="124"/>
      <c r="PTJ4" s="124"/>
      <c r="PTK4" s="124"/>
      <c r="PTL4" s="124"/>
      <c r="PTM4" s="124"/>
      <c r="PTN4" s="124"/>
      <c r="PTO4" s="124"/>
      <c r="PTP4" s="124"/>
      <c r="PTQ4" s="124"/>
      <c r="PTR4" s="124"/>
      <c r="PTS4" s="124"/>
      <c r="PTT4" s="124"/>
      <c r="PTU4" s="124"/>
      <c r="PTV4" s="124"/>
      <c r="PTW4" s="124"/>
      <c r="PTX4" s="124"/>
      <c r="PTY4" s="124"/>
      <c r="PTZ4" s="124"/>
      <c r="PUA4" s="124"/>
      <c r="PUB4" s="124"/>
      <c r="PUC4" s="124"/>
      <c r="PUD4" s="124"/>
      <c r="PUE4" s="124"/>
      <c r="PUF4" s="124"/>
      <c r="PUG4" s="124"/>
      <c r="PUH4" s="124"/>
      <c r="PUI4" s="124"/>
      <c r="PUJ4" s="124"/>
      <c r="PUK4" s="124"/>
      <c r="PUL4" s="124"/>
      <c r="PUM4" s="124"/>
      <c r="PUN4" s="124"/>
      <c r="PUO4" s="124"/>
      <c r="PUP4" s="124"/>
      <c r="PUQ4" s="124"/>
      <c r="PUR4" s="124"/>
      <c r="PUS4" s="124"/>
      <c r="PUT4" s="124"/>
      <c r="PUU4" s="124"/>
      <c r="PUV4" s="124"/>
      <c r="PUW4" s="124"/>
      <c r="PUX4" s="124"/>
      <c r="PUY4" s="124"/>
      <c r="PUZ4" s="124"/>
      <c r="PVA4" s="124"/>
      <c r="PVB4" s="124"/>
      <c r="PVC4" s="124"/>
      <c r="PVD4" s="124"/>
      <c r="PVE4" s="124"/>
      <c r="PVF4" s="124"/>
      <c r="PVG4" s="124"/>
      <c r="PVH4" s="124"/>
      <c r="PVI4" s="124"/>
      <c r="PVJ4" s="124"/>
      <c r="PVK4" s="124"/>
      <c r="PVL4" s="124"/>
      <c r="PVM4" s="124"/>
      <c r="PVN4" s="124"/>
      <c r="PVO4" s="124"/>
      <c r="PVP4" s="124"/>
      <c r="PVQ4" s="124"/>
      <c r="PVR4" s="124"/>
      <c r="PVS4" s="124"/>
      <c r="PVT4" s="124"/>
      <c r="PVU4" s="124"/>
      <c r="PVV4" s="124"/>
      <c r="PVW4" s="124"/>
      <c r="PVX4" s="124"/>
      <c r="PVY4" s="124"/>
      <c r="PVZ4" s="124"/>
      <c r="PWA4" s="124"/>
      <c r="PWB4" s="124"/>
      <c r="PWC4" s="124"/>
      <c r="PWD4" s="124"/>
      <c r="PWE4" s="124"/>
      <c r="PWF4" s="124"/>
      <c r="PWG4" s="124"/>
      <c r="PWH4" s="124"/>
      <c r="PWI4" s="124"/>
      <c r="PWJ4" s="124"/>
      <c r="PWK4" s="124"/>
      <c r="PWL4" s="124"/>
      <c r="PWM4" s="124"/>
      <c r="PWN4" s="124"/>
      <c r="PWO4" s="124"/>
      <c r="PWP4" s="124"/>
      <c r="PWQ4" s="124"/>
      <c r="PWR4" s="124"/>
      <c r="PWS4" s="124"/>
      <c r="PWT4" s="124"/>
      <c r="PWU4" s="124"/>
      <c r="PWV4" s="124"/>
      <c r="PWW4" s="124"/>
      <c r="PWX4" s="124"/>
      <c r="PWY4" s="124"/>
      <c r="PWZ4" s="124"/>
      <c r="PXA4" s="124"/>
      <c r="PXB4" s="124"/>
      <c r="PXC4" s="124"/>
      <c r="PXD4" s="124"/>
      <c r="PXE4" s="124"/>
      <c r="PXF4" s="124"/>
      <c r="PXG4" s="124"/>
      <c r="PXH4" s="124"/>
      <c r="PXI4" s="124"/>
      <c r="PXJ4" s="124"/>
      <c r="PXK4" s="124"/>
      <c r="PXL4" s="124"/>
      <c r="PXM4" s="124"/>
      <c r="PXN4" s="124"/>
      <c r="PXO4" s="124"/>
      <c r="PXP4" s="124"/>
      <c r="PXQ4" s="124"/>
      <c r="PXR4" s="124"/>
      <c r="PXS4" s="124"/>
      <c r="PXT4" s="124"/>
      <c r="PXU4" s="124"/>
      <c r="PXV4" s="124"/>
      <c r="PXW4" s="124"/>
      <c r="PXX4" s="124"/>
      <c r="PXY4" s="124"/>
      <c r="PXZ4" s="124"/>
      <c r="PYA4" s="124"/>
      <c r="PYB4" s="124"/>
      <c r="PYC4" s="124"/>
      <c r="PYD4" s="124"/>
      <c r="PYE4" s="124"/>
      <c r="PYF4" s="124"/>
      <c r="PYG4" s="124"/>
      <c r="PYH4" s="124"/>
      <c r="PYI4" s="124"/>
      <c r="PYJ4" s="124"/>
      <c r="PYK4" s="124"/>
      <c r="PYL4" s="124"/>
      <c r="PYM4" s="124"/>
      <c r="PYN4" s="124"/>
      <c r="PYO4" s="124"/>
      <c r="PYP4" s="124"/>
      <c r="PYQ4" s="124"/>
      <c r="PYR4" s="124"/>
      <c r="PYS4" s="124"/>
      <c r="PYT4" s="124"/>
      <c r="PYU4" s="124"/>
      <c r="PYV4" s="124"/>
      <c r="PYW4" s="124"/>
      <c r="PYX4" s="124"/>
      <c r="PYY4" s="124"/>
      <c r="PYZ4" s="124"/>
      <c r="PZA4" s="124"/>
      <c r="PZB4" s="124"/>
      <c r="PZC4" s="124"/>
      <c r="PZD4" s="124"/>
      <c r="PZE4" s="124"/>
      <c r="PZF4" s="124"/>
      <c r="PZG4" s="124"/>
      <c r="PZH4" s="124"/>
      <c r="PZI4" s="124"/>
      <c r="PZJ4" s="124"/>
      <c r="PZK4" s="124"/>
      <c r="PZL4" s="124"/>
      <c r="PZM4" s="124"/>
      <c r="PZN4" s="124"/>
      <c r="PZO4" s="124"/>
      <c r="PZP4" s="124"/>
      <c r="PZQ4" s="124"/>
      <c r="PZR4" s="124"/>
      <c r="PZS4" s="124"/>
      <c r="PZT4" s="124"/>
      <c r="PZU4" s="124"/>
      <c r="PZV4" s="124"/>
      <c r="PZW4" s="124"/>
      <c r="PZX4" s="124"/>
      <c r="PZY4" s="124"/>
      <c r="PZZ4" s="124"/>
      <c r="QAA4" s="124"/>
      <c r="QAB4" s="124"/>
      <c r="QAC4" s="124"/>
      <c r="QAD4" s="124"/>
      <c r="QAE4" s="124"/>
      <c r="QAF4" s="124"/>
      <c r="QAG4" s="124"/>
      <c r="QAH4" s="124"/>
      <c r="QAI4" s="124"/>
      <c r="QAJ4" s="124"/>
      <c r="QAK4" s="124"/>
      <c r="QAL4" s="124"/>
      <c r="QAM4" s="124"/>
      <c r="QAN4" s="124"/>
      <c r="QAO4" s="124"/>
      <c r="QAP4" s="124"/>
      <c r="QAQ4" s="124"/>
      <c r="QAR4" s="124"/>
      <c r="QAS4" s="124"/>
      <c r="QAT4" s="124"/>
      <c r="QAU4" s="124"/>
      <c r="QAV4" s="124"/>
      <c r="QAW4" s="124"/>
      <c r="QAX4" s="124"/>
      <c r="QAY4" s="124"/>
      <c r="QAZ4" s="124"/>
      <c r="QBA4" s="124"/>
      <c r="QBB4" s="124"/>
      <c r="QBC4" s="124"/>
      <c r="QBD4" s="124"/>
      <c r="QBE4" s="124"/>
      <c r="QBF4" s="124"/>
      <c r="QBG4" s="124"/>
      <c r="QBH4" s="124"/>
      <c r="QBI4" s="124"/>
      <c r="QBJ4" s="124"/>
      <c r="QBK4" s="124"/>
      <c r="QBL4" s="124"/>
      <c r="QBM4" s="124"/>
      <c r="QBN4" s="124"/>
      <c r="QBO4" s="124"/>
      <c r="QBP4" s="124"/>
      <c r="QBQ4" s="124"/>
      <c r="QBR4" s="124"/>
      <c r="QBS4" s="124"/>
      <c r="QBT4" s="124"/>
      <c r="QBU4" s="124"/>
      <c r="QBV4" s="124"/>
      <c r="QBW4" s="124"/>
      <c r="QBX4" s="124"/>
      <c r="QBY4" s="124"/>
      <c r="QBZ4" s="124"/>
      <c r="QCA4" s="124"/>
      <c r="QCB4" s="124"/>
      <c r="QCC4" s="124"/>
      <c r="QCD4" s="124"/>
      <c r="QCE4" s="124"/>
      <c r="QCF4" s="124"/>
      <c r="QCG4" s="124"/>
      <c r="QCH4" s="124"/>
      <c r="QCI4" s="124"/>
      <c r="QCJ4" s="124"/>
      <c r="QCK4" s="124"/>
      <c r="QCL4" s="124"/>
      <c r="QCM4" s="124"/>
      <c r="QCN4" s="124"/>
      <c r="QCO4" s="124"/>
      <c r="QCP4" s="124"/>
      <c r="QCQ4" s="124"/>
      <c r="QCR4" s="124"/>
      <c r="QCS4" s="124"/>
      <c r="QCT4" s="124"/>
      <c r="QCU4" s="124"/>
      <c r="QCV4" s="124"/>
      <c r="QCW4" s="124"/>
      <c r="QCX4" s="124"/>
      <c r="QCY4" s="124"/>
      <c r="QCZ4" s="124"/>
      <c r="QDA4" s="124"/>
      <c r="QDB4" s="124"/>
      <c r="QDC4" s="124"/>
      <c r="QDD4" s="124"/>
      <c r="QDE4" s="124"/>
      <c r="QDF4" s="124"/>
      <c r="QDG4" s="124"/>
      <c r="QDH4" s="124"/>
      <c r="QDI4" s="124"/>
      <c r="QDJ4" s="124"/>
      <c r="QDK4" s="124"/>
      <c r="QDL4" s="124"/>
      <c r="QDM4" s="124"/>
      <c r="QDN4" s="124"/>
      <c r="QDO4" s="124"/>
      <c r="QDP4" s="124"/>
      <c r="QDQ4" s="124"/>
      <c r="QDR4" s="124"/>
      <c r="QDS4" s="124"/>
      <c r="QDT4" s="124"/>
      <c r="QDU4" s="124"/>
      <c r="QDV4" s="124"/>
      <c r="QDW4" s="124"/>
      <c r="QDX4" s="124"/>
      <c r="QDY4" s="124"/>
      <c r="QDZ4" s="124"/>
      <c r="QEA4" s="124"/>
      <c r="QEB4" s="124"/>
      <c r="QEC4" s="124"/>
      <c r="QED4" s="124"/>
      <c r="QEE4" s="124"/>
      <c r="QEF4" s="124"/>
      <c r="QEG4" s="124"/>
      <c r="QEH4" s="124"/>
      <c r="QEI4" s="124"/>
      <c r="QEJ4" s="124"/>
      <c r="QEK4" s="124"/>
      <c r="QEL4" s="124"/>
      <c r="QEM4" s="124"/>
      <c r="QEN4" s="124"/>
      <c r="QEO4" s="124"/>
      <c r="QEP4" s="124"/>
      <c r="QEQ4" s="124"/>
      <c r="QER4" s="124"/>
      <c r="QES4" s="124"/>
      <c r="QET4" s="124"/>
      <c r="QEU4" s="124"/>
      <c r="QEV4" s="124"/>
      <c r="QEW4" s="124"/>
      <c r="QEX4" s="124"/>
      <c r="QEY4" s="124"/>
      <c r="QEZ4" s="124"/>
      <c r="QFA4" s="124"/>
      <c r="QFB4" s="124"/>
      <c r="QFC4" s="124"/>
      <c r="QFD4" s="124"/>
      <c r="QFE4" s="124"/>
      <c r="QFF4" s="124"/>
      <c r="QFG4" s="124"/>
      <c r="QFH4" s="124"/>
      <c r="QFI4" s="124"/>
      <c r="QFJ4" s="124"/>
      <c r="QFK4" s="124"/>
      <c r="QFL4" s="124"/>
      <c r="QFM4" s="124"/>
      <c r="QFN4" s="124"/>
      <c r="QFO4" s="124"/>
      <c r="QFP4" s="124"/>
      <c r="QFQ4" s="124"/>
      <c r="QFR4" s="124"/>
      <c r="QFS4" s="124"/>
      <c r="QFT4" s="124"/>
      <c r="QFU4" s="124"/>
      <c r="QFV4" s="124"/>
      <c r="QFW4" s="124"/>
      <c r="QFX4" s="124"/>
      <c r="QFY4" s="124"/>
      <c r="QFZ4" s="124"/>
      <c r="QGA4" s="124"/>
      <c r="QGB4" s="124"/>
      <c r="QGC4" s="124"/>
      <c r="QGD4" s="124"/>
      <c r="QGE4" s="124"/>
      <c r="QGF4" s="124"/>
      <c r="QGG4" s="124"/>
      <c r="QGH4" s="124"/>
      <c r="QGI4" s="124"/>
      <c r="QGJ4" s="124"/>
      <c r="QGK4" s="124"/>
      <c r="QGL4" s="124"/>
      <c r="QGM4" s="124"/>
      <c r="QGN4" s="124"/>
      <c r="QGO4" s="124"/>
      <c r="QGP4" s="124"/>
      <c r="QGQ4" s="124"/>
      <c r="QGR4" s="124"/>
      <c r="QGS4" s="124"/>
      <c r="QGT4" s="124"/>
      <c r="QGU4" s="124"/>
      <c r="QGV4" s="124"/>
      <c r="QGW4" s="124"/>
      <c r="QGX4" s="124"/>
      <c r="QGY4" s="124"/>
      <c r="QGZ4" s="124"/>
      <c r="QHA4" s="124"/>
      <c r="QHB4" s="124"/>
      <c r="QHC4" s="124"/>
      <c r="QHD4" s="124"/>
      <c r="QHE4" s="124"/>
      <c r="QHF4" s="124"/>
      <c r="QHG4" s="124"/>
      <c r="QHH4" s="124"/>
      <c r="QHI4" s="124"/>
      <c r="QHJ4" s="124"/>
      <c r="QHK4" s="124"/>
      <c r="QHL4" s="124"/>
      <c r="QHM4" s="124"/>
      <c r="QHN4" s="124"/>
      <c r="QHO4" s="124"/>
      <c r="QHP4" s="124"/>
      <c r="QHQ4" s="124"/>
      <c r="QHR4" s="124"/>
      <c r="QHS4" s="124"/>
      <c r="QHT4" s="124"/>
      <c r="QHU4" s="124"/>
      <c r="QHV4" s="124"/>
      <c r="QHW4" s="124"/>
      <c r="QHX4" s="124"/>
      <c r="QHY4" s="124"/>
      <c r="QHZ4" s="124"/>
      <c r="QIA4" s="124"/>
      <c r="QIB4" s="124"/>
      <c r="QIC4" s="124"/>
      <c r="QID4" s="124"/>
      <c r="QIE4" s="124"/>
      <c r="QIF4" s="124"/>
      <c r="QIG4" s="124"/>
      <c r="QIH4" s="124"/>
      <c r="QII4" s="124"/>
      <c r="QIJ4" s="124"/>
      <c r="QIK4" s="124"/>
      <c r="QIL4" s="124"/>
      <c r="QIM4" s="124"/>
      <c r="QIN4" s="124"/>
      <c r="QIO4" s="124"/>
      <c r="QIP4" s="124"/>
      <c r="QIQ4" s="124"/>
      <c r="QIR4" s="124"/>
      <c r="QIS4" s="124"/>
      <c r="QIT4" s="124"/>
      <c r="QIU4" s="124"/>
      <c r="QIV4" s="124"/>
      <c r="QIW4" s="124"/>
      <c r="QIX4" s="124"/>
      <c r="QIY4" s="124"/>
      <c r="QIZ4" s="124"/>
      <c r="QJA4" s="124"/>
      <c r="QJB4" s="124"/>
      <c r="QJC4" s="124"/>
      <c r="QJD4" s="124"/>
      <c r="QJE4" s="124"/>
      <c r="QJF4" s="124"/>
      <c r="QJG4" s="124"/>
      <c r="QJH4" s="124"/>
      <c r="QJI4" s="124"/>
      <c r="QJJ4" s="124"/>
      <c r="QJK4" s="124"/>
      <c r="QJL4" s="124"/>
      <c r="QJM4" s="124"/>
      <c r="QJN4" s="124"/>
      <c r="QJO4" s="124"/>
      <c r="QJP4" s="124"/>
      <c r="QJQ4" s="124"/>
      <c r="QJR4" s="124"/>
      <c r="QJS4" s="124"/>
      <c r="QJT4" s="124"/>
      <c r="QJU4" s="124"/>
      <c r="QJV4" s="124"/>
      <c r="QJW4" s="124"/>
      <c r="QJX4" s="124"/>
      <c r="QJY4" s="124"/>
      <c r="QJZ4" s="124"/>
      <c r="QKA4" s="124"/>
      <c r="QKB4" s="124"/>
      <c r="QKC4" s="124"/>
      <c r="QKD4" s="124"/>
      <c r="QKE4" s="124"/>
      <c r="QKF4" s="124"/>
      <c r="QKG4" s="124"/>
      <c r="QKH4" s="124"/>
      <c r="QKI4" s="124"/>
      <c r="QKJ4" s="124"/>
      <c r="QKK4" s="124"/>
      <c r="QKL4" s="124"/>
      <c r="QKM4" s="124"/>
      <c r="QKN4" s="124"/>
      <c r="QKO4" s="124"/>
      <c r="QKP4" s="124"/>
      <c r="QKQ4" s="124"/>
      <c r="QKR4" s="124"/>
      <c r="QKS4" s="124"/>
      <c r="QKT4" s="124"/>
      <c r="QKU4" s="124"/>
      <c r="QKV4" s="124"/>
      <c r="QKW4" s="124"/>
      <c r="QKX4" s="124"/>
      <c r="QKY4" s="124"/>
      <c r="QKZ4" s="124"/>
      <c r="QLA4" s="124"/>
      <c r="QLB4" s="124"/>
      <c r="QLC4" s="124"/>
      <c r="QLD4" s="124"/>
      <c r="QLE4" s="124"/>
      <c r="QLF4" s="124"/>
      <c r="QLG4" s="124"/>
      <c r="QLH4" s="124"/>
      <c r="QLI4" s="124"/>
      <c r="QLJ4" s="124"/>
      <c r="QLK4" s="124"/>
      <c r="QLL4" s="124"/>
      <c r="QLM4" s="124"/>
      <c r="QLN4" s="124"/>
      <c r="QLO4" s="124"/>
      <c r="QLP4" s="124"/>
      <c r="QLQ4" s="124"/>
      <c r="QLR4" s="124"/>
      <c r="QLS4" s="124"/>
      <c r="QLT4" s="124"/>
      <c r="QLU4" s="124"/>
      <c r="QLV4" s="124"/>
      <c r="QLW4" s="124"/>
      <c r="QLX4" s="124"/>
      <c r="QLY4" s="124"/>
      <c r="QLZ4" s="124"/>
      <c r="QMA4" s="124"/>
      <c r="QMB4" s="124"/>
      <c r="QMC4" s="124"/>
      <c r="QMD4" s="124"/>
      <c r="QME4" s="124"/>
      <c r="QMF4" s="124"/>
      <c r="QMG4" s="124"/>
      <c r="QMH4" s="124"/>
      <c r="QMI4" s="124"/>
      <c r="QMJ4" s="124"/>
      <c r="QMK4" s="124"/>
      <c r="QML4" s="124"/>
      <c r="QMM4" s="124"/>
      <c r="QMN4" s="124"/>
      <c r="QMO4" s="124"/>
      <c r="QMP4" s="124"/>
      <c r="QMQ4" s="124"/>
      <c r="QMR4" s="124"/>
      <c r="QMS4" s="124"/>
      <c r="QMT4" s="124"/>
      <c r="QMU4" s="124"/>
      <c r="QMV4" s="124"/>
      <c r="QMW4" s="124"/>
      <c r="QMX4" s="124"/>
      <c r="QMY4" s="124"/>
      <c r="QMZ4" s="124"/>
      <c r="QNA4" s="124"/>
      <c r="QNB4" s="124"/>
      <c r="QNC4" s="124"/>
      <c r="QND4" s="124"/>
      <c r="QNE4" s="124"/>
      <c r="QNF4" s="124"/>
      <c r="QNG4" s="124"/>
      <c r="QNH4" s="124"/>
      <c r="QNI4" s="124"/>
      <c r="QNJ4" s="124"/>
      <c r="QNK4" s="124"/>
      <c r="QNL4" s="124"/>
      <c r="QNM4" s="124"/>
      <c r="QNN4" s="124"/>
      <c r="QNO4" s="124"/>
      <c r="QNP4" s="124"/>
      <c r="QNQ4" s="124"/>
      <c r="QNR4" s="124"/>
      <c r="QNS4" s="124"/>
      <c r="QNT4" s="124"/>
      <c r="QNU4" s="124"/>
      <c r="QNV4" s="124"/>
      <c r="QNW4" s="124"/>
      <c r="QNX4" s="124"/>
      <c r="QNY4" s="124"/>
      <c r="QNZ4" s="124"/>
      <c r="QOA4" s="124"/>
      <c r="QOB4" s="124"/>
      <c r="QOC4" s="124"/>
      <c r="QOD4" s="124"/>
      <c r="QOE4" s="124"/>
      <c r="QOF4" s="124"/>
      <c r="QOG4" s="124"/>
      <c r="QOH4" s="124"/>
      <c r="QOI4" s="124"/>
      <c r="QOJ4" s="124"/>
      <c r="QOK4" s="124"/>
      <c r="QOL4" s="124"/>
      <c r="QOM4" s="124"/>
      <c r="QON4" s="124"/>
      <c r="QOO4" s="124"/>
      <c r="QOP4" s="124"/>
      <c r="QOQ4" s="124"/>
      <c r="QOR4" s="124"/>
      <c r="QOS4" s="124"/>
      <c r="QOT4" s="124"/>
      <c r="QOU4" s="124"/>
      <c r="QOV4" s="124"/>
      <c r="QOW4" s="124"/>
      <c r="QOX4" s="124"/>
      <c r="QOY4" s="124"/>
      <c r="QOZ4" s="124"/>
      <c r="QPA4" s="124"/>
      <c r="QPB4" s="124"/>
      <c r="QPC4" s="124"/>
      <c r="QPD4" s="124"/>
      <c r="QPE4" s="124"/>
      <c r="QPF4" s="124"/>
      <c r="QPG4" s="124"/>
      <c r="QPH4" s="124"/>
      <c r="QPI4" s="124"/>
      <c r="QPJ4" s="124"/>
      <c r="QPK4" s="124"/>
      <c r="QPL4" s="124"/>
      <c r="QPM4" s="124"/>
      <c r="QPN4" s="124"/>
      <c r="QPO4" s="124"/>
      <c r="QPP4" s="124"/>
      <c r="QPQ4" s="124"/>
      <c r="QPR4" s="124"/>
      <c r="QPS4" s="124"/>
      <c r="QPT4" s="124"/>
      <c r="QPU4" s="124"/>
      <c r="QPV4" s="124"/>
      <c r="QPW4" s="124"/>
      <c r="QPX4" s="124"/>
      <c r="QPY4" s="124"/>
      <c r="QPZ4" s="124"/>
      <c r="QQA4" s="124"/>
      <c r="QQB4" s="124"/>
      <c r="QQC4" s="124"/>
      <c r="QQD4" s="124"/>
      <c r="QQE4" s="124"/>
      <c r="QQF4" s="124"/>
      <c r="QQG4" s="124"/>
      <c r="QQH4" s="124"/>
      <c r="QQI4" s="124"/>
      <c r="QQJ4" s="124"/>
      <c r="QQK4" s="124"/>
      <c r="QQL4" s="124"/>
      <c r="QQM4" s="124"/>
      <c r="QQN4" s="124"/>
      <c r="QQO4" s="124"/>
      <c r="QQP4" s="124"/>
      <c r="QQQ4" s="124"/>
      <c r="QQR4" s="124"/>
      <c r="QQS4" s="124"/>
      <c r="QQT4" s="124"/>
      <c r="QQU4" s="124"/>
      <c r="QQV4" s="124"/>
      <c r="QQW4" s="124"/>
      <c r="QQX4" s="124"/>
      <c r="QQY4" s="124"/>
      <c r="QQZ4" s="124"/>
      <c r="QRA4" s="124"/>
      <c r="QRB4" s="124"/>
      <c r="QRC4" s="124"/>
      <c r="QRD4" s="124"/>
      <c r="QRE4" s="124"/>
      <c r="QRF4" s="124"/>
      <c r="QRG4" s="124"/>
      <c r="QRH4" s="124"/>
      <c r="QRI4" s="124"/>
      <c r="QRJ4" s="124"/>
      <c r="QRK4" s="124"/>
      <c r="QRL4" s="124"/>
      <c r="QRM4" s="124"/>
      <c r="QRN4" s="124"/>
      <c r="QRO4" s="124"/>
      <c r="QRP4" s="124"/>
      <c r="QRQ4" s="124"/>
      <c r="QRR4" s="124"/>
      <c r="QRS4" s="124"/>
      <c r="QRT4" s="124"/>
      <c r="QRU4" s="124"/>
      <c r="QRV4" s="124"/>
      <c r="QRW4" s="124"/>
      <c r="QRX4" s="124"/>
      <c r="QRY4" s="124"/>
      <c r="QRZ4" s="124"/>
      <c r="QSA4" s="124"/>
      <c r="QSB4" s="124"/>
      <c r="QSC4" s="124"/>
      <c r="QSD4" s="124"/>
      <c r="QSE4" s="124"/>
      <c r="QSF4" s="124"/>
      <c r="QSG4" s="124"/>
      <c r="QSH4" s="124"/>
      <c r="QSI4" s="124"/>
      <c r="QSJ4" s="124"/>
      <c r="QSK4" s="124"/>
      <c r="QSL4" s="124"/>
      <c r="QSM4" s="124"/>
      <c r="QSN4" s="124"/>
      <c r="QSO4" s="124"/>
      <c r="QSP4" s="124"/>
      <c r="QSQ4" s="124"/>
      <c r="QSR4" s="124"/>
      <c r="QSS4" s="124"/>
      <c r="QST4" s="124"/>
      <c r="QSU4" s="124"/>
      <c r="QSV4" s="124"/>
      <c r="QSW4" s="124"/>
      <c r="QSX4" s="124"/>
      <c r="QSY4" s="124"/>
      <c r="QSZ4" s="124"/>
      <c r="QTA4" s="124"/>
      <c r="QTB4" s="124"/>
      <c r="QTC4" s="124"/>
      <c r="QTD4" s="124"/>
      <c r="QTE4" s="124"/>
      <c r="QTF4" s="124"/>
      <c r="QTG4" s="124"/>
      <c r="QTH4" s="124"/>
      <c r="QTI4" s="124"/>
      <c r="QTJ4" s="124"/>
      <c r="QTK4" s="124"/>
      <c r="QTL4" s="124"/>
      <c r="QTM4" s="124"/>
      <c r="QTN4" s="124"/>
      <c r="QTO4" s="124"/>
      <c r="QTP4" s="124"/>
      <c r="QTQ4" s="124"/>
      <c r="QTR4" s="124"/>
      <c r="QTS4" s="124"/>
      <c r="QTT4" s="124"/>
      <c r="QTU4" s="124"/>
      <c r="QTV4" s="124"/>
      <c r="QTW4" s="124"/>
      <c r="QTX4" s="124"/>
      <c r="QTY4" s="124"/>
      <c r="QTZ4" s="124"/>
      <c r="QUA4" s="124"/>
      <c r="QUB4" s="124"/>
      <c r="QUC4" s="124"/>
      <c r="QUD4" s="124"/>
      <c r="QUE4" s="124"/>
      <c r="QUF4" s="124"/>
      <c r="QUG4" s="124"/>
      <c r="QUH4" s="124"/>
      <c r="QUI4" s="124"/>
      <c r="QUJ4" s="124"/>
      <c r="QUK4" s="124"/>
      <c r="QUL4" s="124"/>
      <c r="QUM4" s="124"/>
      <c r="QUN4" s="124"/>
      <c r="QUO4" s="124"/>
      <c r="QUP4" s="124"/>
      <c r="QUQ4" s="124"/>
      <c r="QUR4" s="124"/>
      <c r="QUS4" s="124"/>
      <c r="QUT4" s="124"/>
      <c r="QUU4" s="124"/>
      <c r="QUV4" s="124"/>
      <c r="QUW4" s="124"/>
      <c r="QUX4" s="124"/>
      <c r="QUY4" s="124"/>
      <c r="QUZ4" s="124"/>
      <c r="QVA4" s="124"/>
      <c r="QVB4" s="124"/>
      <c r="QVC4" s="124"/>
      <c r="QVD4" s="124"/>
      <c r="QVE4" s="124"/>
      <c r="QVF4" s="124"/>
      <c r="QVG4" s="124"/>
      <c r="QVH4" s="124"/>
      <c r="QVI4" s="124"/>
      <c r="QVJ4" s="124"/>
      <c r="QVK4" s="124"/>
      <c r="QVL4" s="124"/>
      <c r="QVM4" s="124"/>
      <c r="QVN4" s="124"/>
      <c r="QVO4" s="124"/>
      <c r="QVP4" s="124"/>
      <c r="QVQ4" s="124"/>
      <c r="QVR4" s="124"/>
      <c r="QVS4" s="124"/>
      <c r="QVT4" s="124"/>
      <c r="QVU4" s="124"/>
      <c r="QVV4" s="124"/>
      <c r="QVW4" s="124"/>
      <c r="QVX4" s="124"/>
      <c r="QVY4" s="124"/>
      <c r="QVZ4" s="124"/>
      <c r="QWA4" s="124"/>
      <c r="QWB4" s="124"/>
      <c r="QWC4" s="124"/>
      <c r="QWD4" s="124"/>
      <c r="QWE4" s="124"/>
      <c r="QWF4" s="124"/>
      <c r="QWG4" s="124"/>
      <c r="QWH4" s="124"/>
      <c r="QWI4" s="124"/>
      <c r="QWJ4" s="124"/>
      <c r="QWK4" s="124"/>
      <c r="QWL4" s="124"/>
      <c r="QWM4" s="124"/>
      <c r="QWN4" s="124"/>
      <c r="QWO4" s="124"/>
      <c r="QWP4" s="124"/>
      <c r="QWQ4" s="124"/>
      <c r="QWR4" s="124"/>
      <c r="QWS4" s="124"/>
      <c r="QWT4" s="124"/>
      <c r="QWU4" s="124"/>
      <c r="QWV4" s="124"/>
      <c r="QWW4" s="124"/>
      <c r="QWX4" s="124"/>
      <c r="QWY4" s="124"/>
      <c r="QWZ4" s="124"/>
      <c r="QXA4" s="124"/>
      <c r="QXB4" s="124"/>
      <c r="QXC4" s="124"/>
      <c r="QXD4" s="124"/>
      <c r="QXE4" s="124"/>
      <c r="QXF4" s="124"/>
      <c r="QXG4" s="124"/>
      <c r="QXH4" s="124"/>
      <c r="QXI4" s="124"/>
      <c r="QXJ4" s="124"/>
      <c r="QXK4" s="124"/>
      <c r="QXL4" s="124"/>
      <c r="QXM4" s="124"/>
      <c r="QXN4" s="124"/>
      <c r="QXO4" s="124"/>
      <c r="QXP4" s="124"/>
      <c r="QXQ4" s="124"/>
      <c r="QXR4" s="124"/>
      <c r="QXS4" s="124"/>
      <c r="QXT4" s="124"/>
      <c r="QXU4" s="124"/>
      <c r="QXV4" s="124"/>
      <c r="QXW4" s="124"/>
      <c r="QXX4" s="124"/>
      <c r="QXY4" s="124"/>
      <c r="QXZ4" s="124"/>
      <c r="QYA4" s="124"/>
      <c r="QYB4" s="124"/>
      <c r="QYC4" s="124"/>
      <c r="QYD4" s="124"/>
      <c r="QYE4" s="124"/>
      <c r="QYF4" s="124"/>
      <c r="QYG4" s="124"/>
      <c r="QYH4" s="124"/>
      <c r="QYI4" s="124"/>
      <c r="QYJ4" s="124"/>
      <c r="QYK4" s="124"/>
      <c r="QYL4" s="124"/>
      <c r="QYM4" s="124"/>
      <c r="QYN4" s="124"/>
      <c r="QYO4" s="124"/>
      <c r="QYP4" s="124"/>
      <c r="QYQ4" s="124"/>
      <c r="QYR4" s="124"/>
      <c r="QYS4" s="124"/>
      <c r="QYT4" s="124"/>
      <c r="QYU4" s="124"/>
      <c r="QYV4" s="124"/>
      <c r="QYW4" s="124"/>
      <c r="QYX4" s="124"/>
      <c r="QYY4" s="124"/>
      <c r="QYZ4" s="124"/>
      <c r="QZA4" s="124"/>
      <c r="QZB4" s="124"/>
      <c r="QZC4" s="124"/>
      <c r="QZD4" s="124"/>
      <c r="QZE4" s="124"/>
      <c r="QZF4" s="124"/>
      <c r="QZG4" s="124"/>
      <c r="QZH4" s="124"/>
      <c r="QZI4" s="124"/>
      <c r="QZJ4" s="124"/>
      <c r="QZK4" s="124"/>
      <c r="QZL4" s="124"/>
      <c r="QZM4" s="124"/>
      <c r="QZN4" s="124"/>
      <c r="QZO4" s="124"/>
      <c r="QZP4" s="124"/>
      <c r="QZQ4" s="124"/>
      <c r="QZR4" s="124"/>
      <c r="QZS4" s="124"/>
      <c r="QZT4" s="124"/>
      <c r="QZU4" s="124"/>
      <c r="QZV4" s="124"/>
      <c r="QZW4" s="124"/>
      <c r="QZX4" s="124"/>
      <c r="QZY4" s="124"/>
      <c r="QZZ4" s="124"/>
      <c r="RAA4" s="124"/>
      <c r="RAB4" s="124"/>
      <c r="RAC4" s="124"/>
      <c r="RAD4" s="124"/>
      <c r="RAE4" s="124"/>
      <c r="RAF4" s="124"/>
      <c r="RAG4" s="124"/>
      <c r="RAH4" s="124"/>
      <c r="RAI4" s="124"/>
      <c r="RAJ4" s="124"/>
      <c r="RAK4" s="124"/>
      <c r="RAL4" s="124"/>
      <c r="RAM4" s="124"/>
      <c r="RAN4" s="124"/>
      <c r="RAO4" s="124"/>
      <c r="RAP4" s="124"/>
      <c r="RAQ4" s="124"/>
      <c r="RAR4" s="124"/>
      <c r="RAS4" s="124"/>
      <c r="RAT4" s="124"/>
      <c r="RAU4" s="124"/>
      <c r="RAV4" s="124"/>
      <c r="RAW4" s="124"/>
      <c r="RAX4" s="124"/>
      <c r="RAY4" s="124"/>
      <c r="RAZ4" s="124"/>
      <c r="RBA4" s="124"/>
      <c r="RBB4" s="124"/>
      <c r="RBC4" s="124"/>
      <c r="RBD4" s="124"/>
      <c r="RBE4" s="124"/>
      <c r="RBF4" s="124"/>
      <c r="RBG4" s="124"/>
      <c r="RBH4" s="124"/>
      <c r="RBI4" s="124"/>
      <c r="RBJ4" s="124"/>
      <c r="RBK4" s="124"/>
      <c r="RBL4" s="124"/>
      <c r="RBM4" s="124"/>
      <c r="RBN4" s="124"/>
      <c r="RBO4" s="124"/>
      <c r="RBP4" s="124"/>
      <c r="RBQ4" s="124"/>
      <c r="RBR4" s="124"/>
      <c r="RBS4" s="124"/>
      <c r="RBT4" s="124"/>
      <c r="RBU4" s="124"/>
      <c r="RBV4" s="124"/>
      <c r="RBW4" s="124"/>
      <c r="RBX4" s="124"/>
      <c r="RBY4" s="124"/>
      <c r="RBZ4" s="124"/>
      <c r="RCA4" s="124"/>
      <c r="RCB4" s="124"/>
      <c r="RCC4" s="124"/>
      <c r="RCD4" s="124"/>
      <c r="RCE4" s="124"/>
      <c r="RCF4" s="124"/>
      <c r="RCG4" s="124"/>
      <c r="RCH4" s="124"/>
      <c r="RCI4" s="124"/>
      <c r="RCJ4" s="124"/>
      <c r="RCK4" s="124"/>
      <c r="RCL4" s="124"/>
      <c r="RCM4" s="124"/>
      <c r="RCN4" s="124"/>
      <c r="RCO4" s="124"/>
      <c r="RCP4" s="124"/>
      <c r="RCQ4" s="124"/>
      <c r="RCR4" s="124"/>
      <c r="RCS4" s="124"/>
      <c r="RCT4" s="124"/>
      <c r="RCU4" s="124"/>
      <c r="RCV4" s="124"/>
      <c r="RCW4" s="124"/>
      <c r="RCX4" s="124"/>
      <c r="RCY4" s="124"/>
      <c r="RCZ4" s="124"/>
      <c r="RDA4" s="124"/>
      <c r="RDB4" s="124"/>
      <c r="RDC4" s="124"/>
      <c r="RDD4" s="124"/>
      <c r="RDE4" s="124"/>
      <c r="RDF4" s="124"/>
      <c r="RDG4" s="124"/>
      <c r="RDH4" s="124"/>
      <c r="RDI4" s="124"/>
      <c r="RDJ4" s="124"/>
      <c r="RDK4" s="124"/>
      <c r="RDL4" s="124"/>
      <c r="RDM4" s="124"/>
      <c r="RDN4" s="124"/>
      <c r="RDO4" s="124"/>
      <c r="RDP4" s="124"/>
      <c r="RDQ4" s="124"/>
      <c r="RDR4" s="124"/>
      <c r="RDS4" s="124"/>
      <c r="RDT4" s="124"/>
      <c r="RDU4" s="124"/>
      <c r="RDV4" s="124"/>
      <c r="RDW4" s="124"/>
      <c r="RDX4" s="124"/>
      <c r="RDY4" s="124"/>
      <c r="RDZ4" s="124"/>
      <c r="REA4" s="124"/>
      <c r="REB4" s="124"/>
      <c r="REC4" s="124"/>
      <c r="RED4" s="124"/>
      <c r="REE4" s="124"/>
      <c r="REF4" s="124"/>
      <c r="REG4" s="124"/>
      <c r="REH4" s="124"/>
      <c r="REI4" s="124"/>
      <c r="REJ4" s="124"/>
      <c r="REK4" s="124"/>
      <c r="REL4" s="124"/>
      <c r="REM4" s="124"/>
      <c r="REN4" s="124"/>
      <c r="REO4" s="124"/>
      <c r="REP4" s="124"/>
      <c r="REQ4" s="124"/>
      <c r="RER4" s="124"/>
      <c r="RES4" s="124"/>
      <c r="RET4" s="124"/>
      <c r="REU4" s="124"/>
      <c r="REV4" s="124"/>
      <c r="REW4" s="124"/>
      <c r="REX4" s="124"/>
      <c r="REY4" s="124"/>
      <c r="REZ4" s="124"/>
      <c r="RFA4" s="124"/>
      <c r="RFB4" s="124"/>
      <c r="RFC4" s="124"/>
      <c r="RFD4" s="124"/>
      <c r="RFE4" s="124"/>
      <c r="RFF4" s="124"/>
      <c r="RFG4" s="124"/>
      <c r="RFH4" s="124"/>
      <c r="RFI4" s="124"/>
      <c r="RFJ4" s="124"/>
      <c r="RFK4" s="124"/>
      <c r="RFL4" s="124"/>
      <c r="RFM4" s="124"/>
      <c r="RFN4" s="124"/>
      <c r="RFO4" s="124"/>
      <c r="RFP4" s="124"/>
      <c r="RFQ4" s="124"/>
      <c r="RFR4" s="124"/>
      <c r="RFS4" s="124"/>
      <c r="RFT4" s="124"/>
      <c r="RFU4" s="124"/>
      <c r="RFV4" s="124"/>
      <c r="RFW4" s="124"/>
      <c r="RFX4" s="124"/>
      <c r="RFY4" s="124"/>
      <c r="RFZ4" s="124"/>
      <c r="RGA4" s="124"/>
      <c r="RGB4" s="124"/>
      <c r="RGC4" s="124"/>
      <c r="RGD4" s="124"/>
      <c r="RGE4" s="124"/>
      <c r="RGF4" s="124"/>
      <c r="RGG4" s="124"/>
      <c r="RGH4" s="124"/>
      <c r="RGI4" s="124"/>
      <c r="RGJ4" s="124"/>
      <c r="RGK4" s="124"/>
      <c r="RGL4" s="124"/>
      <c r="RGM4" s="124"/>
      <c r="RGN4" s="124"/>
      <c r="RGO4" s="124"/>
      <c r="RGP4" s="124"/>
      <c r="RGQ4" s="124"/>
      <c r="RGR4" s="124"/>
      <c r="RGS4" s="124"/>
      <c r="RGT4" s="124"/>
      <c r="RGU4" s="124"/>
      <c r="RGV4" s="124"/>
      <c r="RGW4" s="124"/>
      <c r="RGX4" s="124"/>
      <c r="RGY4" s="124"/>
      <c r="RGZ4" s="124"/>
      <c r="RHA4" s="124"/>
      <c r="RHB4" s="124"/>
      <c r="RHC4" s="124"/>
      <c r="RHD4" s="124"/>
      <c r="RHE4" s="124"/>
      <c r="RHF4" s="124"/>
      <c r="RHG4" s="124"/>
      <c r="RHH4" s="124"/>
      <c r="RHI4" s="124"/>
      <c r="RHJ4" s="124"/>
      <c r="RHK4" s="124"/>
      <c r="RHL4" s="124"/>
      <c r="RHM4" s="124"/>
      <c r="RHN4" s="124"/>
      <c r="RHO4" s="124"/>
      <c r="RHP4" s="124"/>
      <c r="RHQ4" s="124"/>
      <c r="RHR4" s="124"/>
      <c r="RHS4" s="124"/>
      <c r="RHT4" s="124"/>
      <c r="RHU4" s="124"/>
      <c r="RHV4" s="124"/>
      <c r="RHW4" s="124"/>
      <c r="RHX4" s="124"/>
      <c r="RHY4" s="124"/>
      <c r="RHZ4" s="124"/>
      <c r="RIA4" s="124"/>
      <c r="RIB4" s="124"/>
      <c r="RIC4" s="124"/>
      <c r="RID4" s="124"/>
      <c r="RIE4" s="124"/>
      <c r="RIF4" s="124"/>
      <c r="RIG4" s="124"/>
      <c r="RIH4" s="124"/>
      <c r="RII4" s="124"/>
      <c r="RIJ4" s="124"/>
      <c r="RIK4" s="124"/>
      <c r="RIL4" s="124"/>
      <c r="RIM4" s="124"/>
      <c r="RIN4" s="124"/>
      <c r="RIO4" s="124"/>
      <c r="RIP4" s="124"/>
      <c r="RIQ4" s="124"/>
      <c r="RIR4" s="124"/>
      <c r="RIS4" s="124"/>
      <c r="RIT4" s="124"/>
      <c r="RIU4" s="124"/>
      <c r="RIV4" s="124"/>
      <c r="RIW4" s="124"/>
      <c r="RIX4" s="124"/>
      <c r="RIY4" s="124"/>
      <c r="RIZ4" s="124"/>
      <c r="RJA4" s="124"/>
      <c r="RJB4" s="124"/>
      <c r="RJC4" s="124"/>
      <c r="RJD4" s="124"/>
      <c r="RJE4" s="124"/>
      <c r="RJF4" s="124"/>
      <c r="RJG4" s="124"/>
      <c r="RJH4" s="124"/>
      <c r="RJI4" s="124"/>
      <c r="RJJ4" s="124"/>
      <c r="RJK4" s="124"/>
      <c r="RJL4" s="124"/>
      <c r="RJM4" s="124"/>
      <c r="RJN4" s="124"/>
      <c r="RJO4" s="124"/>
      <c r="RJP4" s="124"/>
      <c r="RJQ4" s="124"/>
      <c r="RJR4" s="124"/>
      <c r="RJS4" s="124"/>
      <c r="RJT4" s="124"/>
      <c r="RJU4" s="124"/>
      <c r="RJV4" s="124"/>
      <c r="RJW4" s="124"/>
      <c r="RJX4" s="124"/>
      <c r="RJY4" s="124"/>
      <c r="RJZ4" s="124"/>
      <c r="RKA4" s="124"/>
      <c r="RKB4" s="124"/>
      <c r="RKC4" s="124"/>
      <c r="RKD4" s="124"/>
      <c r="RKE4" s="124"/>
      <c r="RKF4" s="124"/>
      <c r="RKG4" s="124"/>
      <c r="RKH4" s="124"/>
      <c r="RKI4" s="124"/>
      <c r="RKJ4" s="124"/>
      <c r="RKK4" s="124"/>
      <c r="RKL4" s="124"/>
      <c r="RKM4" s="124"/>
      <c r="RKN4" s="124"/>
      <c r="RKO4" s="124"/>
      <c r="RKP4" s="124"/>
      <c r="RKQ4" s="124"/>
      <c r="RKR4" s="124"/>
      <c r="RKS4" s="124"/>
      <c r="RKT4" s="124"/>
      <c r="RKU4" s="124"/>
      <c r="RKV4" s="124"/>
      <c r="RKW4" s="124"/>
      <c r="RKX4" s="124"/>
      <c r="RKY4" s="124"/>
      <c r="RKZ4" s="124"/>
      <c r="RLA4" s="124"/>
      <c r="RLB4" s="124"/>
      <c r="RLC4" s="124"/>
      <c r="RLD4" s="124"/>
      <c r="RLE4" s="124"/>
      <c r="RLF4" s="124"/>
      <c r="RLG4" s="124"/>
      <c r="RLH4" s="124"/>
      <c r="RLI4" s="124"/>
      <c r="RLJ4" s="124"/>
      <c r="RLK4" s="124"/>
      <c r="RLL4" s="124"/>
      <c r="RLM4" s="124"/>
      <c r="RLN4" s="124"/>
      <c r="RLO4" s="124"/>
      <c r="RLP4" s="124"/>
      <c r="RLQ4" s="124"/>
      <c r="RLR4" s="124"/>
      <c r="RLS4" s="124"/>
      <c r="RLT4" s="124"/>
      <c r="RLU4" s="124"/>
      <c r="RLV4" s="124"/>
      <c r="RLW4" s="124"/>
      <c r="RLX4" s="124"/>
      <c r="RLY4" s="124"/>
      <c r="RLZ4" s="124"/>
      <c r="RMA4" s="124"/>
      <c r="RMB4" s="124"/>
      <c r="RMC4" s="124"/>
      <c r="RMD4" s="124"/>
      <c r="RME4" s="124"/>
      <c r="RMF4" s="124"/>
      <c r="RMG4" s="124"/>
      <c r="RMH4" s="124"/>
      <c r="RMI4" s="124"/>
      <c r="RMJ4" s="124"/>
      <c r="RMK4" s="124"/>
      <c r="RML4" s="124"/>
      <c r="RMM4" s="124"/>
      <c r="RMN4" s="124"/>
      <c r="RMO4" s="124"/>
      <c r="RMP4" s="124"/>
      <c r="RMQ4" s="124"/>
      <c r="RMR4" s="124"/>
      <c r="RMS4" s="124"/>
      <c r="RMT4" s="124"/>
      <c r="RMU4" s="124"/>
      <c r="RMV4" s="124"/>
      <c r="RMW4" s="124"/>
      <c r="RMX4" s="124"/>
      <c r="RMY4" s="124"/>
      <c r="RMZ4" s="124"/>
      <c r="RNA4" s="124"/>
      <c r="RNB4" s="124"/>
      <c r="RNC4" s="124"/>
      <c r="RND4" s="124"/>
      <c r="RNE4" s="124"/>
      <c r="RNF4" s="124"/>
      <c r="RNG4" s="124"/>
      <c r="RNH4" s="124"/>
      <c r="RNI4" s="124"/>
      <c r="RNJ4" s="124"/>
      <c r="RNK4" s="124"/>
      <c r="RNL4" s="124"/>
      <c r="RNM4" s="124"/>
      <c r="RNN4" s="124"/>
      <c r="RNO4" s="124"/>
      <c r="RNP4" s="124"/>
      <c r="RNQ4" s="124"/>
      <c r="RNR4" s="124"/>
      <c r="RNS4" s="124"/>
      <c r="RNT4" s="124"/>
      <c r="RNU4" s="124"/>
      <c r="RNV4" s="124"/>
      <c r="RNW4" s="124"/>
      <c r="RNX4" s="124"/>
      <c r="RNY4" s="124"/>
      <c r="RNZ4" s="124"/>
      <c r="ROA4" s="124"/>
      <c r="ROB4" s="124"/>
      <c r="ROC4" s="124"/>
      <c r="ROD4" s="124"/>
      <c r="ROE4" s="124"/>
      <c r="ROF4" s="124"/>
      <c r="ROG4" s="124"/>
      <c r="ROH4" s="124"/>
      <c r="ROI4" s="124"/>
      <c r="ROJ4" s="124"/>
      <c r="ROK4" s="124"/>
      <c r="ROL4" s="124"/>
      <c r="ROM4" s="124"/>
      <c r="RON4" s="124"/>
      <c r="ROO4" s="124"/>
      <c r="ROP4" s="124"/>
      <c r="ROQ4" s="124"/>
      <c r="ROR4" s="124"/>
      <c r="ROS4" s="124"/>
      <c r="ROT4" s="124"/>
      <c r="ROU4" s="124"/>
      <c r="ROV4" s="124"/>
      <c r="ROW4" s="124"/>
      <c r="ROX4" s="124"/>
      <c r="ROY4" s="124"/>
      <c r="ROZ4" s="124"/>
      <c r="RPA4" s="124"/>
      <c r="RPB4" s="124"/>
      <c r="RPC4" s="124"/>
      <c r="RPD4" s="124"/>
      <c r="RPE4" s="124"/>
      <c r="RPF4" s="124"/>
      <c r="RPG4" s="124"/>
      <c r="RPH4" s="124"/>
      <c r="RPI4" s="124"/>
      <c r="RPJ4" s="124"/>
      <c r="RPK4" s="124"/>
      <c r="RPL4" s="124"/>
      <c r="RPM4" s="124"/>
      <c r="RPN4" s="124"/>
      <c r="RPO4" s="124"/>
      <c r="RPP4" s="124"/>
      <c r="RPQ4" s="124"/>
      <c r="RPR4" s="124"/>
      <c r="RPS4" s="124"/>
      <c r="RPT4" s="124"/>
      <c r="RPU4" s="124"/>
      <c r="RPV4" s="124"/>
      <c r="RPW4" s="124"/>
      <c r="RPX4" s="124"/>
      <c r="RPY4" s="124"/>
      <c r="RPZ4" s="124"/>
      <c r="RQA4" s="124"/>
      <c r="RQB4" s="124"/>
      <c r="RQC4" s="124"/>
      <c r="RQD4" s="124"/>
      <c r="RQE4" s="124"/>
      <c r="RQF4" s="124"/>
      <c r="RQG4" s="124"/>
      <c r="RQH4" s="124"/>
      <c r="RQI4" s="124"/>
      <c r="RQJ4" s="124"/>
      <c r="RQK4" s="124"/>
      <c r="RQL4" s="124"/>
      <c r="RQM4" s="124"/>
      <c r="RQN4" s="124"/>
      <c r="RQO4" s="124"/>
      <c r="RQP4" s="124"/>
      <c r="RQQ4" s="124"/>
      <c r="RQR4" s="124"/>
      <c r="RQS4" s="124"/>
      <c r="RQT4" s="124"/>
      <c r="RQU4" s="124"/>
      <c r="RQV4" s="124"/>
      <c r="RQW4" s="124"/>
      <c r="RQX4" s="124"/>
      <c r="RQY4" s="124"/>
      <c r="RQZ4" s="124"/>
      <c r="RRA4" s="124"/>
      <c r="RRB4" s="124"/>
      <c r="RRC4" s="124"/>
      <c r="RRD4" s="124"/>
      <c r="RRE4" s="124"/>
      <c r="RRF4" s="124"/>
      <c r="RRG4" s="124"/>
      <c r="RRH4" s="124"/>
      <c r="RRI4" s="124"/>
      <c r="RRJ4" s="124"/>
      <c r="RRK4" s="124"/>
      <c r="RRL4" s="124"/>
      <c r="RRM4" s="124"/>
      <c r="RRN4" s="124"/>
      <c r="RRO4" s="124"/>
      <c r="RRP4" s="124"/>
      <c r="RRQ4" s="124"/>
      <c r="RRR4" s="124"/>
      <c r="RRS4" s="124"/>
      <c r="RRT4" s="124"/>
      <c r="RRU4" s="124"/>
      <c r="RRV4" s="124"/>
      <c r="RRW4" s="124"/>
      <c r="RRX4" s="124"/>
      <c r="RRY4" s="124"/>
      <c r="RRZ4" s="124"/>
      <c r="RSA4" s="124"/>
      <c r="RSB4" s="124"/>
      <c r="RSC4" s="124"/>
      <c r="RSD4" s="124"/>
      <c r="RSE4" s="124"/>
      <c r="RSF4" s="124"/>
      <c r="RSG4" s="124"/>
      <c r="RSH4" s="124"/>
      <c r="RSI4" s="124"/>
      <c r="RSJ4" s="124"/>
      <c r="RSK4" s="124"/>
      <c r="RSL4" s="124"/>
      <c r="RSM4" s="124"/>
      <c r="RSN4" s="124"/>
      <c r="RSO4" s="124"/>
      <c r="RSP4" s="124"/>
      <c r="RSQ4" s="124"/>
      <c r="RSR4" s="124"/>
      <c r="RSS4" s="124"/>
      <c r="RST4" s="124"/>
      <c r="RSU4" s="124"/>
      <c r="RSV4" s="124"/>
      <c r="RSW4" s="124"/>
      <c r="RSX4" s="124"/>
      <c r="RSY4" s="124"/>
      <c r="RSZ4" s="124"/>
      <c r="RTA4" s="124"/>
      <c r="RTB4" s="124"/>
      <c r="RTC4" s="124"/>
      <c r="RTD4" s="124"/>
      <c r="RTE4" s="124"/>
      <c r="RTF4" s="124"/>
      <c r="RTG4" s="124"/>
      <c r="RTH4" s="124"/>
      <c r="RTI4" s="124"/>
      <c r="RTJ4" s="124"/>
      <c r="RTK4" s="124"/>
      <c r="RTL4" s="124"/>
      <c r="RTM4" s="124"/>
      <c r="RTN4" s="124"/>
      <c r="RTO4" s="124"/>
      <c r="RTP4" s="124"/>
      <c r="RTQ4" s="124"/>
      <c r="RTR4" s="124"/>
      <c r="RTS4" s="124"/>
      <c r="RTT4" s="124"/>
      <c r="RTU4" s="124"/>
      <c r="RTV4" s="124"/>
      <c r="RTW4" s="124"/>
      <c r="RTX4" s="124"/>
      <c r="RTY4" s="124"/>
      <c r="RTZ4" s="124"/>
      <c r="RUA4" s="124"/>
      <c r="RUB4" s="124"/>
      <c r="RUC4" s="124"/>
      <c r="RUD4" s="124"/>
      <c r="RUE4" s="124"/>
      <c r="RUF4" s="124"/>
      <c r="RUG4" s="124"/>
      <c r="RUH4" s="124"/>
      <c r="RUI4" s="124"/>
      <c r="RUJ4" s="124"/>
      <c r="RUK4" s="124"/>
      <c r="RUL4" s="124"/>
      <c r="RUM4" s="124"/>
      <c r="RUN4" s="124"/>
      <c r="RUO4" s="124"/>
      <c r="RUP4" s="124"/>
      <c r="RUQ4" s="124"/>
      <c r="RUR4" s="124"/>
      <c r="RUS4" s="124"/>
      <c r="RUT4" s="124"/>
      <c r="RUU4" s="124"/>
      <c r="RUV4" s="124"/>
      <c r="RUW4" s="124"/>
      <c r="RUX4" s="124"/>
      <c r="RUY4" s="124"/>
      <c r="RUZ4" s="124"/>
      <c r="RVA4" s="124"/>
      <c r="RVB4" s="124"/>
      <c r="RVC4" s="124"/>
      <c r="RVD4" s="124"/>
      <c r="RVE4" s="124"/>
      <c r="RVF4" s="124"/>
      <c r="RVG4" s="124"/>
      <c r="RVH4" s="124"/>
      <c r="RVI4" s="124"/>
      <c r="RVJ4" s="124"/>
      <c r="RVK4" s="124"/>
      <c r="RVL4" s="124"/>
      <c r="RVM4" s="124"/>
      <c r="RVN4" s="124"/>
      <c r="RVO4" s="124"/>
      <c r="RVP4" s="124"/>
      <c r="RVQ4" s="124"/>
      <c r="RVR4" s="124"/>
      <c r="RVS4" s="124"/>
      <c r="RVT4" s="124"/>
      <c r="RVU4" s="124"/>
      <c r="RVV4" s="124"/>
      <c r="RVW4" s="124"/>
      <c r="RVX4" s="124"/>
      <c r="RVY4" s="124"/>
      <c r="RVZ4" s="124"/>
      <c r="RWA4" s="124"/>
      <c r="RWB4" s="124"/>
      <c r="RWC4" s="124"/>
      <c r="RWD4" s="124"/>
      <c r="RWE4" s="124"/>
      <c r="RWF4" s="124"/>
      <c r="RWG4" s="124"/>
      <c r="RWH4" s="124"/>
      <c r="RWI4" s="124"/>
      <c r="RWJ4" s="124"/>
      <c r="RWK4" s="124"/>
      <c r="RWL4" s="124"/>
      <c r="RWM4" s="124"/>
      <c r="RWN4" s="124"/>
      <c r="RWO4" s="124"/>
      <c r="RWP4" s="124"/>
      <c r="RWQ4" s="124"/>
      <c r="RWR4" s="124"/>
      <c r="RWS4" s="124"/>
      <c r="RWT4" s="124"/>
      <c r="RWU4" s="124"/>
      <c r="RWV4" s="124"/>
      <c r="RWW4" s="124"/>
      <c r="RWX4" s="124"/>
      <c r="RWY4" s="124"/>
      <c r="RWZ4" s="124"/>
      <c r="RXA4" s="124"/>
      <c r="RXB4" s="124"/>
      <c r="RXC4" s="124"/>
      <c r="RXD4" s="124"/>
      <c r="RXE4" s="124"/>
      <c r="RXF4" s="124"/>
      <c r="RXG4" s="124"/>
      <c r="RXH4" s="124"/>
      <c r="RXI4" s="124"/>
      <c r="RXJ4" s="124"/>
      <c r="RXK4" s="124"/>
      <c r="RXL4" s="124"/>
      <c r="RXM4" s="124"/>
      <c r="RXN4" s="124"/>
      <c r="RXO4" s="124"/>
      <c r="RXP4" s="124"/>
      <c r="RXQ4" s="124"/>
      <c r="RXR4" s="124"/>
      <c r="RXS4" s="124"/>
      <c r="RXT4" s="124"/>
      <c r="RXU4" s="124"/>
      <c r="RXV4" s="124"/>
      <c r="RXW4" s="124"/>
      <c r="RXX4" s="124"/>
      <c r="RXY4" s="124"/>
      <c r="RXZ4" s="124"/>
      <c r="RYA4" s="124"/>
      <c r="RYB4" s="124"/>
      <c r="RYC4" s="124"/>
      <c r="RYD4" s="124"/>
      <c r="RYE4" s="124"/>
      <c r="RYF4" s="124"/>
      <c r="RYG4" s="124"/>
      <c r="RYH4" s="124"/>
      <c r="RYI4" s="124"/>
      <c r="RYJ4" s="124"/>
      <c r="RYK4" s="124"/>
      <c r="RYL4" s="124"/>
      <c r="RYM4" s="124"/>
      <c r="RYN4" s="124"/>
      <c r="RYO4" s="124"/>
      <c r="RYP4" s="124"/>
      <c r="RYQ4" s="124"/>
      <c r="RYR4" s="124"/>
      <c r="RYS4" s="124"/>
      <c r="RYT4" s="124"/>
      <c r="RYU4" s="124"/>
      <c r="RYV4" s="124"/>
      <c r="RYW4" s="124"/>
      <c r="RYX4" s="124"/>
      <c r="RYY4" s="124"/>
      <c r="RYZ4" s="124"/>
      <c r="RZA4" s="124"/>
      <c r="RZB4" s="124"/>
      <c r="RZC4" s="124"/>
      <c r="RZD4" s="124"/>
      <c r="RZE4" s="124"/>
      <c r="RZF4" s="124"/>
      <c r="RZG4" s="124"/>
      <c r="RZH4" s="124"/>
      <c r="RZI4" s="124"/>
      <c r="RZJ4" s="124"/>
      <c r="RZK4" s="124"/>
      <c r="RZL4" s="124"/>
      <c r="RZM4" s="124"/>
      <c r="RZN4" s="124"/>
      <c r="RZO4" s="124"/>
      <c r="RZP4" s="124"/>
      <c r="RZQ4" s="124"/>
      <c r="RZR4" s="124"/>
      <c r="RZS4" s="124"/>
      <c r="RZT4" s="124"/>
      <c r="RZU4" s="124"/>
      <c r="RZV4" s="124"/>
      <c r="RZW4" s="124"/>
      <c r="RZX4" s="124"/>
      <c r="RZY4" s="124"/>
      <c r="RZZ4" s="124"/>
      <c r="SAA4" s="124"/>
      <c r="SAB4" s="124"/>
      <c r="SAC4" s="124"/>
      <c r="SAD4" s="124"/>
      <c r="SAE4" s="124"/>
      <c r="SAF4" s="124"/>
      <c r="SAG4" s="124"/>
      <c r="SAH4" s="124"/>
      <c r="SAI4" s="124"/>
      <c r="SAJ4" s="124"/>
      <c r="SAK4" s="124"/>
      <c r="SAL4" s="124"/>
      <c r="SAM4" s="124"/>
      <c r="SAN4" s="124"/>
      <c r="SAO4" s="124"/>
      <c r="SAP4" s="124"/>
      <c r="SAQ4" s="124"/>
      <c r="SAR4" s="124"/>
      <c r="SAS4" s="124"/>
      <c r="SAT4" s="124"/>
      <c r="SAU4" s="124"/>
      <c r="SAV4" s="124"/>
      <c r="SAW4" s="124"/>
      <c r="SAX4" s="124"/>
      <c r="SAY4" s="124"/>
      <c r="SAZ4" s="124"/>
      <c r="SBA4" s="124"/>
      <c r="SBB4" s="124"/>
      <c r="SBC4" s="124"/>
      <c r="SBD4" s="124"/>
      <c r="SBE4" s="124"/>
      <c r="SBF4" s="124"/>
      <c r="SBG4" s="124"/>
      <c r="SBH4" s="124"/>
      <c r="SBI4" s="124"/>
      <c r="SBJ4" s="124"/>
      <c r="SBK4" s="124"/>
      <c r="SBL4" s="124"/>
      <c r="SBM4" s="124"/>
      <c r="SBN4" s="124"/>
      <c r="SBO4" s="124"/>
      <c r="SBP4" s="124"/>
      <c r="SBQ4" s="124"/>
      <c r="SBR4" s="124"/>
      <c r="SBS4" s="124"/>
      <c r="SBT4" s="124"/>
      <c r="SBU4" s="124"/>
      <c r="SBV4" s="124"/>
      <c r="SBW4" s="124"/>
      <c r="SBX4" s="124"/>
      <c r="SBY4" s="124"/>
      <c r="SBZ4" s="124"/>
      <c r="SCA4" s="124"/>
      <c r="SCB4" s="124"/>
      <c r="SCC4" s="124"/>
      <c r="SCD4" s="124"/>
      <c r="SCE4" s="124"/>
      <c r="SCF4" s="124"/>
      <c r="SCG4" s="124"/>
      <c r="SCH4" s="124"/>
      <c r="SCI4" s="124"/>
      <c r="SCJ4" s="124"/>
      <c r="SCK4" s="124"/>
      <c r="SCL4" s="124"/>
      <c r="SCM4" s="124"/>
      <c r="SCN4" s="124"/>
      <c r="SCO4" s="124"/>
      <c r="SCP4" s="124"/>
      <c r="SCQ4" s="124"/>
      <c r="SCR4" s="124"/>
      <c r="SCS4" s="124"/>
      <c r="SCT4" s="124"/>
      <c r="SCU4" s="124"/>
      <c r="SCV4" s="124"/>
      <c r="SCW4" s="124"/>
      <c r="SCX4" s="124"/>
      <c r="SCY4" s="124"/>
      <c r="SCZ4" s="124"/>
      <c r="SDA4" s="124"/>
      <c r="SDB4" s="124"/>
      <c r="SDC4" s="124"/>
      <c r="SDD4" s="124"/>
      <c r="SDE4" s="124"/>
      <c r="SDF4" s="124"/>
      <c r="SDG4" s="124"/>
      <c r="SDH4" s="124"/>
      <c r="SDI4" s="124"/>
      <c r="SDJ4" s="124"/>
      <c r="SDK4" s="124"/>
      <c r="SDL4" s="124"/>
      <c r="SDM4" s="124"/>
      <c r="SDN4" s="124"/>
      <c r="SDO4" s="124"/>
      <c r="SDP4" s="124"/>
      <c r="SDQ4" s="124"/>
      <c r="SDR4" s="124"/>
      <c r="SDS4" s="124"/>
      <c r="SDT4" s="124"/>
      <c r="SDU4" s="124"/>
      <c r="SDV4" s="124"/>
      <c r="SDW4" s="124"/>
      <c r="SDX4" s="124"/>
      <c r="SDY4" s="124"/>
      <c r="SDZ4" s="124"/>
      <c r="SEA4" s="124"/>
      <c r="SEB4" s="124"/>
      <c r="SEC4" s="124"/>
      <c r="SED4" s="124"/>
      <c r="SEE4" s="124"/>
      <c r="SEF4" s="124"/>
      <c r="SEG4" s="124"/>
      <c r="SEH4" s="124"/>
      <c r="SEI4" s="124"/>
      <c r="SEJ4" s="124"/>
      <c r="SEK4" s="124"/>
      <c r="SEL4" s="124"/>
      <c r="SEM4" s="124"/>
      <c r="SEN4" s="124"/>
      <c r="SEO4" s="124"/>
      <c r="SEP4" s="124"/>
      <c r="SEQ4" s="124"/>
      <c r="SER4" s="124"/>
      <c r="SES4" s="124"/>
      <c r="SET4" s="124"/>
      <c r="SEU4" s="124"/>
      <c r="SEV4" s="124"/>
      <c r="SEW4" s="124"/>
      <c r="SEX4" s="124"/>
      <c r="SEY4" s="124"/>
      <c r="SEZ4" s="124"/>
      <c r="SFA4" s="124"/>
      <c r="SFB4" s="124"/>
      <c r="SFC4" s="124"/>
      <c r="SFD4" s="124"/>
      <c r="SFE4" s="124"/>
      <c r="SFF4" s="124"/>
      <c r="SFG4" s="124"/>
      <c r="SFH4" s="124"/>
      <c r="SFI4" s="124"/>
      <c r="SFJ4" s="124"/>
      <c r="SFK4" s="124"/>
      <c r="SFL4" s="124"/>
      <c r="SFM4" s="124"/>
      <c r="SFN4" s="124"/>
      <c r="SFO4" s="124"/>
      <c r="SFP4" s="124"/>
      <c r="SFQ4" s="124"/>
      <c r="SFR4" s="124"/>
      <c r="SFS4" s="124"/>
      <c r="SFT4" s="124"/>
      <c r="SFU4" s="124"/>
      <c r="SFV4" s="124"/>
      <c r="SFW4" s="124"/>
      <c r="SFX4" s="124"/>
      <c r="SFY4" s="124"/>
      <c r="SFZ4" s="124"/>
      <c r="SGA4" s="124"/>
      <c r="SGB4" s="124"/>
      <c r="SGC4" s="124"/>
      <c r="SGD4" s="124"/>
      <c r="SGE4" s="124"/>
      <c r="SGF4" s="124"/>
      <c r="SGG4" s="124"/>
      <c r="SGH4" s="124"/>
      <c r="SGI4" s="124"/>
      <c r="SGJ4" s="124"/>
      <c r="SGK4" s="124"/>
      <c r="SGL4" s="124"/>
      <c r="SGM4" s="124"/>
      <c r="SGN4" s="124"/>
      <c r="SGO4" s="124"/>
      <c r="SGP4" s="124"/>
      <c r="SGQ4" s="124"/>
      <c r="SGR4" s="124"/>
      <c r="SGS4" s="124"/>
      <c r="SGT4" s="124"/>
      <c r="SGU4" s="124"/>
      <c r="SGV4" s="124"/>
      <c r="SGW4" s="124"/>
      <c r="SGX4" s="124"/>
      <c r="SGY4" s="124"/>
      <c r="SGZ4" s="124"/>
      <c r="SHA4" s="124"/>
      <c r="SHB4" s="124"/>
      <c r="SHC4" s="124"/>
      <c r="SHD4" s="124"/>
      <c r="SHE4" s="124"/>
      <c r="SHF4" s="124"/>
      <c r="SHG4" s="124"/>
      <c r="SHH4" s="124"/>
      <c r="SHI4" s="124"/>
      <c r="SHJ4" s="124"/>
      <c r="SHK4" s="124"/>
      <c r="SHL4" s="124"/>
      <c r="SHM4" s="124"/>
      <c r="SHN4" s="124"/>
      <c r="SHO4" s="124"/>
      <c r="SHP4" s="124"/>
      <c r="SHQ4" s="124"/>
      <c r="SHR4" s="124"/>
      <c r="SHS4" s="124"/>
      <c r="SHT4" s="124"/>
      <c r="SHU4" s="124"/>
      <c r="SHV4" s="124"/>
      <c r="SHW4" s="124"/>
      <c r="SHX4" s="124"/>
      <c r="SHY4" s="124"/>
      <c r="SHZ4" s="124"/>
      <c r="SIA4" s="124"/>
      <c r="SIB4" s="124"/>
      <c r="SIC4" s="124"/>
      <c r="SID4" s="124"/>
      <c r="SIE4" s="124"/>
      <c r="SIF4" s="124"/>
      <c r="SIG4" s="124"/>
      <c r="SIH4" s="124"/>
      <c r="SII4" s="124"/>
      <c r="SIJ4" s="124"/>
      <c r="SIK4" s="124"/>
      <c r="SIL4" s="124"/>
      <c r="SIM4" s="124"/>
      <c r="SIN4" s="124"/>
      <c r="SIO4" s="124"/>
      <c r="SIP4" s="124"/>
      <c r="SIQ4" s="124"/>
      <c r="SIR4" s="124"/>
      <c r="SIS4" s="124"/>
      <c r="SIT4" s="124"/>
      <c r="SIU4" s="124"/>
      <c r="SIV4" s="124"/>
      <c r="SIW4" s="124"/>
      <c r="SIX4" s="124"/>
      <c r="SIY4" s="124"/>
      <c r="SIZ4" s="124"/>
      <c r="SJA4" s="124"/>
      <c r="SJB4" s="124"/>
      <c r="SJC4" s="124"/>
      <c r="SJD4" s="124"/>
      <c r="SJE4" s="124"/>
      <c r="SJF4" s="124"/>
      <c r="SJG4" s="124"/>
      <c r="SJH4" s="124"/>
      <c r="SJI4" s="124"/>
      <c r="SJJ4" s="124"/>
      <c r="SJK4" s="124"/>
      <c r="SJL4" s="124"/>
      <c r="SJM4" s="124"/>
      <c r="SJN4" s="124"/>
      <c r="SJO4" s="124"/>
      <c r="SJP4" s="124"/>
      <c r="SJQ4" s="124"/>
      <c r="SJR4" s="124"/>
      <c r="SJS4" s="124"/>
      <c r="SJT4" s="124"/>
      <c r="SJU4" s="124"/>
      <c r="SJV4" s="124"/>
      <c r="SJW4" s="124"/>
      <c r="SJX4" s="124"/>
      <c r="SJY4" s="124"/>
      <c r="SJZ4" s="124"/>
      <c r="SKA4" s="124"/>
      <c r="SKB4" s="124"/>
      <c r="SKC4" s="124"/>
      <c r="SKD4" s="124"/>
      <c r="SKE4" s="124"/>
      <c r="SKF4" s="124"/>
      <c r="SKG4" s="124"/>
      <c r="SKH4" s="124"/>
      <c r="SKI4" s="124"/>
      <c r="SKJ4" s="124"/>
      <c r="SKK4" s="124"/>
      <c r="SKL4" s="124"/>
      <c r="SKM4" s="124"/>
      <c r="SKN4" s="124"/>
      <c r="SKO4" s="124"/>
      <c r="SKP4" s="124"/>
      <c r="SKQ4" s="124"/>
      <c r="SKR4" s="124"/>
      <c r="SKS4" s="124"/>
      <c r="SKT4" s="124"/>
      <c r="SKU4" s="124"/>
      <c r="SKV4" s="124"/>
      <c r="SKW4" s="124"/>
      <c r="SKX4" s="124"/>
      <c r="SKY4" s="124"/>
      <c r="SKZ4" s="124"/>
      <c r="SLA4" s="124"/>
      <c r="SLB4" s="124"/>
      <c r="SLC4" s="124"/>
      <c r="SLD4" s="124"/>
      <c r="SLE4" s="124"/>
      <c r="SLF4" s="124"/>
      <c r="SLG4" s="124"/>
      <c r="SLH4" s="124"/>
      <c r="SLI4" s="124"/>
      <c r="SLJ4" s="124"/>
      <c r="SLK4" s="124"/>
      <c r="SLL4" s="124"/>
      <c r="SLM4" s="124"/>
      <c r="SLN4" s="124"/>
      <c r="SLO4" s="124"/>
      <c r="SLP4" s="124"/>
      <c r="SLQ4" s="124"/>
      <c r="SLR4" s="124"/>
      <c r="SLS4" s="124"/>
      <c r="SLT4" s="124"/>
      <c r="SLU4" s="124"/>
      <c r="SLV4" s="124"/>
      <c r="SLW4" s="124"/>
      <c r="SLX4" s="124"/>
      <c r="SLY4" s="124"/>
      <c r="SLZ4" s="124"/>
      <c r="SMA4" s="124"/>
      <c r="SMB4" s="124"/>
      <c r="SMC4" s="124"/>
      <c r="SMD4" s="124"/>
      <c r="SME4" s="124"/>
      <c r="SMF4" s="124"/>
      <c r="SMG4" s="124"/>
      <c r="SMH4" s="124"/>
      <c r="SMI4" s="124"/>
      <c r="SMJ4" s="124"/>
      <c r="SMK4" s="124"/>
      <c r="SML4" s="124"/>
      <c r="SMM4" s="124"/>
      <c r="SMN4" s="124"/>
      <c r="SMO4" s="124"/>
      <c r="SMP4" s="124"/>
      <c r="SMQ4" s="124"/>
      <c r="SMR4" s="124"/>
      <c r="SMS4" s="124"/>
      <c r="SMT4" s="124"/>
      <c r="SMU4" s="124"/>
      <c r="SMV4" s="124"/>
      <c r="SMW4" s="124"/>
      <c r="SMX4" s="124"/>
      <c r="SMY4" s="124"/>
      <c r="SMZ4" s="124"/>
      <c r="SNA4" s="124"/>
      <c r="SNB4" s="124"/>
      <c r="SNC4" s="124"/>
      <c r="SND4" s="124"/>
      <c r="SNE4" s="124"/>
      <c r="SNF4" s="124"/>
      <c r="SNG4" s="124"/>
      <c r="SNH4" s="124"/>
      <c r="SNI4" s="124"/>
      <c r="SNJ4" s="124"/>
      <c r="SNK4" s="124"/>
      <c r="SNL4" s="124"/>
      <c r="SNM4" s="124"/>
      <c r="SNN4" s="124"/>
      <c r="SNO4" s="124"/>
      <c r="SNP4" s="124"/>
      <c r="SNQ4" s="124"/>
      <c r="SNR4" s="124"/>
      <c r="SNS4" s="124"/>
      <c r="SNT4" s="124"/>
      <c r="SNU4" s="124"/>
      <c r="SNV4" s="124"/>
      <c r="SNW4" s="124"/>
      <c r="SNX4" s="124"/>
      <c r="SNY4" s="124"/>
      <c r="SNZ4" s="124"/>
      <c r="SOA4" s="124"/>
      <c r="SOB4" s="124"/>
      <c r="SOC4" s="124"/>
      <c r="SOD4" s="124"/>
      <c r="SOE4" s="124"/>
      <c r="SOF4" s="124"/>
      <c r="SOG4" s="124"/>
      <c r="SOH4" s="124"/>
      <c r="SOI4" s="124"/>
      <c r="SOJ4" s="124"/>
      <c r="SOK4" s="124"/>
      <c r="SOL4" s="124"/>
      <c r="SOM4" s="124"/>
      <c r="SON4" s="124"/>
      <c r="SOO4" s="124"/>
      <c r="SOP4" s="124"/>
      <c r="SOQ4" s="124"/>
      <c r="SOR4" s="124"/>
      <c r="SOS4" s="124"/>
      <c r="SOT4" s="124"/>
      <c r="SOU4" s="124"/>
      <c r="SOV4" s="124"/>
      <c r="SOW4" s="124"/>
      <c r="SOX4" s="124"/>
      <c r="SOY4" s="124"/>
      <c r="SOZ4" s="124"/>
      <c r="SPA4" s="124"/>
      <c r="SPB4" s="124"/>
      <c r="SPC4" s="124"/>
      <c r="SPD4" s="124"/>
      <c r="SPE4" s="124"/>
      <c r="SPF4" s="124"/>
      <c r="SPG4" s="124"/>
      <c r="SPH4" s="124"/>
      <c r="SPI4" s="124"/>
      <c r="SPJ4" s="124"/>
      <c r="SPK4" s="124"/>
      <c r="SPL4" s="124"/>
      <c r="SPM4" s="124"/>
      <c r="SPN4" s="124"/>
      <c r="SPO4" s="124"/>
      <c r="SPP4" s="124"/>
      <c r="SPQ4" s="124"/>
      <c r="SPR4" s="124"/>
      <c r="SPS4" s="124"/>
      <c r="SPT4" s="124"/>
      <c r="SPU4" s="124"/>
      <c r="SPV4" s="124"/>
      <c r="SPW4" s="124"/>
      <c r="SPX4" s="124"/>
      <c r="SPY4" s="124"/>
      <c r="SPZ4" s="124"/>
      <c r="SQA4" s="124"/>
      <c r="SQB4" s="124"/>
      <c r="SQC4" s="124"/>
      <c r="SQD4" s="124"/>
      <c r="SQE4" s="124"/>
      <c r="SQF4" s="124"/>
      <c r="SQG4" s="124"/>
      <c r="SQH4" s="124"/>
      <c r="SQI4" s="124"/>
      <c r="SQJ4" s="124"/>
      <c r="SQK4" s="124"/>
      <c r="SQL4" s="124"/>
      <c r="SQM4" s="124"/>
      <c r="SQN4" s="124"/>
      <c r="SQO4" s="124"/>
      <c r="SQP4" s="124"/>
      <c r="SQQ4" s="124"/>
      <c r="SQR4" s="124"/>
      <c r="SQS4" s="124"/>
      <c r="SQT4" s="124"/>
      <c r="SQU4" s="124"/>
      <c r="SQV4" s="124"/>
      <c r="SQW4" s="124"/>
      <c r="SQX4" s="124"/>
      <c r="SQY4" s="124"/>
      <c r="SQZ4" s="124"/>
      <c r="SRA4" s="124"/>
      <c r="SRB4" s="124"/>
      <c r="SRC4" s="124"/>
      <c r="SRD4" s="124"/>
      <c r="SRE4" s="124"/>
      <c r="SRF4" s="124"/>
      <c r="SRG4" s="124"/>
      <c r="SRH4" s="124"/>
      <c r="SRI4" s="124"/>
      <c r="SRJ4" s="124"/>
      <c r="SRK4" s="124"/>
      <c r="SRL4" s="124"/>
      <c r="SRM4" s="124"/>
      <c r="SRN4" s="124"/>
      <c r="SRO4" s="124"/>
      <c r="SRP4" s="124"/>
      <c r="SRQ4" s="124"/>
      <c r="SRR4" s="124"/>
      <c r="SRS4" s="124"/>
      <c r="SRT4" s="124"/>
      <c r="SRU4" s="124"/>
      <c r="SRV4" s="124"/>
      <c r="SRW4" s="124"/>
      <c r="SRX4" s="124"/>
      <c r="SRY4" s="124"/>
      <c r="SRZ4" s="124"/>
      <c r="SSA4" s="124"/>
      <c r="SSB4" s="124"/>
      <c r="SSC4" s="124"/>
      <c r="SSD4" s="124"/>
      <c r="SSE4" s="124"/>
      <c r="SSF4" s="124"/>
      <c r="SSG4" s="124"/>
      <c r="SSH4" s="124"/>
      <c r="SSI4" s="124"/>
      <c r="SSJ4" s="124"/>
      <c r="SSK4" s="124"/>
      <c r="SSL4" s="124"/>
      <c r="SSM4" s="124"/>
      <c r="SSN4" s="124"/>
      <c r="SSO4" s="124"/>
      <c r="SSP4" s="124"/>
      <c r="SSQ4" s="124"/>
      <c r="SSR4" s="124"/>
      <c r="SSS4" s="124"/>
      <c r="SST4" s="124"/>
      <c r="SSU4" s="124"/>
      <c r="SSV4" s="124"/>
      <c r="SSW4" s="124"/>
      <c r="SSX4" s="124"/>
      <c r="SSY4" s="124"/>
      <c r="SSZ4" s="124"/>
      <c r="STA4" s="124"/>
      <c r="STB4" s="124"/>
      <c r="STC4" s="124"/>
      <c r="STD4" s="124"/>
      <c r="STE4" s="124"/>
      <c r="STF4" s="124"/>
      <c r="STG4" s="124"/>
      <c r="STH4" s="124"/>
      <c r="STI4" s="124"/>
      <c r="STJ4" s="124"/>
      <c r="STK4" s="124"/>
      <c r="STL4" s="124"/>
      <c r="STM4" s="124"/>
      <c r="STN4" s="124"/>
      <c r="STO4" s="124"/>
      <c r="STP4" s="124"/>
      <c r="STQ4" s="124"/>
      <c r="STR4" s="124"/>
      <c r="STS4" s="124"/>
      <c r="STT4" s="124"/>
      <c r="STU4" s="124"/>
      <c r="STV4" s="124"/>
      <c r="STW4" s="124"/>
      <c r="STX4" s="124"/>
      <c r="STY4" s="124"/>
      <c r="STZ4" s="124"/>
      <c r="SUA4" s="124"/>
      <c r="SUB4" s="124"/>
      <c r="SUC4" s="124"/>
      <c r="SUD4" s="124"/>
      <c r="SUE4" s="124"/>
      <c r="SUF4" s="124"/>
      <c r="SUG4" s="124"/>
      <c r="SUH4" s="124"/>
      <c r="SUI4" s="124"/>
      <c r="SUJ4" s="124"/>
      <c r="SUK4" s="124"/>
      <c r="SUL4" s="124"/>
      <c r="SUM4" s="124"/>
      <c r="SUN4" s="124"/>
      <c r="SUO4" s="124"/>
      <c r="SUP4" s="124"/>
      <c r="SUQ4" s="124"/>
      <c r="SUR4" s="124"/>
      <c r="SUS4" s="124"/>
      <c r="SUT4" s="124"/>
      <c r="SUU4" s="124"/>
      <c r="SUV4" s="124"/>
      <c r="SUW4" s="124"/>
      <c r="SUX4" s="124"/>
      <c r="SUY4" s="124"/>
      <c r="SUZ4" s="124"/>
      <c r="SVA4" s="124"/>
      <c r="SVB4" s="124"/>
      <c r="SVC4" s="124"/>
      <c r="SVD4" s="124"/>
      <c r="SVE4" s="124"/>
      <c r="SVF4" s="124"/>
      <c r="SVG4" s="124"/>
      <c r="SVH4" s="124"/>
      <c r="SVI4" s="124"/>
      <c r="SVJ4" s="124"/>
      <c r="SVK4" s="124"/>
      <c r="SVL4" s="124"/>
      <c r="SVM4" s="124"/>
      <c r="SVN4" s="124"/>
      <c r="SVO4" s="124"/>
      <c r="SVP4" s="124"/>
      <c r="SVQ4" s="124"/>
      <c r="SVR4" s="124"/>
      <c r="SVS4" s="124"/>
      <c r="SVT4" s="124"/>
      <c r="SVU4" s="124"/>
      <c r="SVV4" s="124"/>
      <c r="SVW4" s="124"/>
      <c r="SVX4" s="124"/>
      <c r="SVY4" s="124"/>
      <c r="SVZ4" s="124"/>
      <c r="SWA4" s="124"/>
      <c r="SWB4" s="124"/>
      <c r="SWC4" s="124"/>
      <c r="SWD4" s="124"/>
      <c r="SWE4" s="124"/>
      <c r="SWF4" s="124"/>
      <c r="SWG4" s="124"/>
      <c r="SWH4" s="124"/>
      <c r="SWI4" s="124"/>
      <c r="SWJ4" s="124"/>
      <c r="SWK4" s="124"/>
      <c r="SWL4" s="124"/>
      <c r="SWM4" s="124"/>
      <c r="SWN4" s="124"/>
      <c r="SWO4" s="124"/>
      <c r="SWP4" s="124"/>
      <c r="SWQ4" s="124"/>
      <c r="SWR4" s="124"/>
      <c r="SWS4" s="124"/>
      <c r="SWT4" s="124"/>
      <c r="SWU4" s="124"/>
      <c r="SWV4" s="124"/>
      <c r="SWW4" s="124"/>
      <c r="SWX4" s="124"/>
      <c r="SWY4" s="124"/>
      <c r="SWZ4" s="124"/>
      <c r="SXA4" s="124"/>
      <c r="SXB4" s="124"/>
      <c r="SXC4" s="124"/>
      <c r="SXD4" s="124"/>
      <c r="SXE4" s="124"/>
      <c r="SXF4" s="124"/>
      <c r="SXG4" s="124"/>
      <c r="SXH4" s="124"/>
      <c r="SXI4" s="124"/>
      <c r="SXJ4" s="124"/>
      <c r="SXK4" s="124"/>
      <c r="SXL4" s="124"/>
      <c r="SXM4" s="124"/>
      <c r="SXN4" s="124"/>
      <c r="SXO4" s="124"/>
      <c r="SXP4" s="124"/>
      <c r="SXQ4" s="124"/>
      <c r="SXR4" s="124"/>
      <c r="SXS4" s="124"/>
      <c r="SXT4" s="124"/>
      <c r="SXU4" s="124"/>
      <c r="SXV4" s="124"/>
      <c r="SXW4" s="124"/>
      <c r="SXX4" s="124"/>
      <c r="SXY4" s="124"/>
      <c r="SXZ4" s="124"/>
      <c r="SYA4" s="124"/>
      <c r="SYB4" s="124"/>
      <c r="SYC4" s="124"/>
      <c r="SYD4" s="124"/>
      <c r="SYE4" s="124"/>
      <c r="SYF4" s="124"/>
      <c r="SYG4" s="124"/>
      <c r="SYH4" s="124"/>
      <c r="SYI4" s="124"/>
      <c r="SYJ4" s="124"/>
      <c r="SYK4" s="124"/>
      <c r="SYL4" s="124"/>
      <c r="SYM4" s="124"/>
      <c r="SYN4" s="124"/>
      <c r="SYO4" s="124"/>
      <c r="SYP4" s="124"/>
      <c r="SYQ4" s="124"/>
      <c r="SYR4" s="124"/>
      <c r="SYS4" s="124"/>
      <c r="SYT4" s="124"/>
      <c r="SYU4" s="124"/>
      <c r="SYV4" s="124"/>
      <c r="SYW4" s="124"/>
      <c r="SYX4" s="124"/>
      <c r="SYY4" s="124"/>
      <c r="SYZ4" s="124"/>
      <c r="SZA4" s="124"/>
      <c r="SZB4" s="124"/>
      <c r="SZC4" s="124"/>
      <c r="SZD4" s="124"/>
      <c r="SZE4" s="124"/>
      <c r="SZF4" s="124"/>
      <c r="SZG4" s="124"/>
      <c r="SZH4" s="124"/>
      <c r="SZI4" s="124"/>
      <c r="SZJ4" s="124"/>
      <c r="SZK4" s="124"/>
      <c r="SZL4" s="124"/>
      <c r="SZM4" s="124"/>
      <c r="SZN4" s="124"/>
      <c r="SZO4" s="124"/>
      <c r="SZP4" s="124"/>
      <c r="SZQ4" s="124"/>
      <c r="SZR4" s="124"/>
      <c r="SZS4" s="124"/>
      <c r="SZT4" s="124"/>
      <c r="SZU4" s="124"/>
      <c r="SZV4" s="124"/>
      <c r="SZW4" s="124"/>
      <c r="SZX4" s="124"/>
      <c r="SZY4" s="124"/>
      <c r="SZZ4" s="124"/>
      <c r="TAA4" s="124"/>
      <c r="TAB4" s="124"/>
      <c r="TAC4" s="124"/>
      <c r="TAD4" s="124"/>
      <c r="TAE4" s="124"/>
      <c r="TAF4" s="124"/>
      <c r="TAG4" s="124"/>
      <c r="TAH4" s="124"/>
      <c r="TAI4" s="124"/>
      <c r="TAJ4" s="124"/>
      <c r="TAK4" s="124"/>
      <c r="TAL4" s="124"/>
      <c r="TAM4" s="124"/>
      <c r="TAN4" s="124"/>
      <c r="TAO4" s="124"/>
      <c r="TAP4" s="124"/>
      <c r="TAQ4" s="124"/>
      <c r="TAR4" s="124"/>
      <c r="TAS4" s="124"/>
      <c r="TAT4" s="124"/>
      <c r="TAU4" s="124"/>
      <c r="TAV4" s="124"/>
      <c r="TAW4" s="124"/>
      <c r="TAX4" s="124"/>
      <c r="TAY4" s="124"/>
      <c r="TAZ4" s="124"/>
      <c r="TBA4" s="124"/>
      <c r="TBB4" s="124"/>
      <c r="TBC4" s="124"/>
      <c r="TBD4" s="124"/>
      <c r="TBE4" s="124"/>
      <c r="TBF4" s="124"/>
      <c r="TBG4" s="124"/>
      <c r="TBH4" s="124"/>
      <c r="TBI4" s="124"/>
      <c r="TBJ4" s="124"/>
      <c r="TBK4" s="124"/>
      <c r="TBL4" s="124"/>
      <c r="TBM4" s="124"/>
      <c r="TBN4" s="124"/>
      <c r="TBO4" s="124"/>
      <c r="TBP4" s="124"/>
      <c r="TBQ4" s="124"/>
      <c r="TBR4" s="124"/>
      <c r="TBS4" s="124"/>
      <c r="TBT4" s="124"/>
      <c r="TBU4" s="124"/>
      <c r="TBV4" s="124"/>
      <c r="TBW4" s="124"/>
      <c r="TBX4" s="124"/>
      <c r="TBY4" s="124"/>
      <c r="TBZ4" s="124"/>
      <c r="TCA4" s="124"/>
      <c r="TCB4" s="124"/>
      <c r="TCC4" s="124"/>
      <c r="TCD4" s="124"/>
      <c r="TCE4" s="124"/>
      <c r="TCF4" s="124"/>
      <c r="TCG4" s="124"/>
      <c r="TCH4" s="124"/>
      <c r="TCI4" s="124"/>
      <c r="TCJ4" s="124"/>
      <c r="TCK4" s="124"/>
      <c r="TCL4" s="124"/>
      <c r="TCM4" s="124"/>
      <c r="TCN4" s="124"/>
      <c r="TCO4" s="124"/>
      <c r="TCP4" s="124"/>
      <c r="TCQ4" s="124"/>
      <c r="TCR4" s="124"/>
      <c r="TCS4" s="124"/>
      <c r="TCT4" s="124"/>
      <c r="TCU4" s="124"/>
      <c r="TCV4" s="124"/>
      <c r="TCW4" s="124"/>
      <c r="TCX4" s="124"/>
      <c r="TCY4" s="124"/>
      <c r="TCZ4" s="124"/>
      <c r="TDA4" s="124"/>
      <c r="TDB4" s="124"/>
      <c r="TDC4" s="124"/>
      <c r="TDD4" s="124"/>
      <c r="TDE4" s="124"/>
      <c r="TDF4" s="124"/>
      <c r="TDG4" s="124"/>
      <c r="TDH4" s="124"/>
      <c r="TDI4" s="124"/>
      <c r="TDJ4" s="124"/>
      <c r="TDK4" s="124"/>
      <c r="TDL4" s="124"/>
      <c r="TDM4" s="124"/>
      <c r="TDN4" s="124"/>
      <c r="TDO4" s="124"/>
      <c r="TDP4" s="124"/>
      <c r="TDQ4" s="124"/>
      <c r="TDR4" s="124"/>
      <c r="TDS4" s="124"/>
      <c r="TDT4" s="124"/>
      <c r="TDU4" s="124"/>
      <c r="TDV4" s="124"/>
      <c r="TDW4" s="124"/>
      <c r="TDX4" s="124"/>
      <c r="TDY4" s="124"/>
      <c r="TDZ4" s="124"/>
      <c r="TEA4" s="124"/>
      <c r="TEB4" s="124"/>
      <c r="TEC4" s="124"/>
      <c r="TED4" s="124"/>
      <c r="TEE4" s="124"/>
      <c r="TEF4" s="124"/>
      <c r="TEG4" s="124"/>
      <c r="TEH4" s="124"/>
      <c r="TEI4" s="124"/>
      <c r="TEJ4" s="124"/>
      <c r="TEK4" s="124"/>
      <c r="TEL4" s="124"/>
      <c r="TEM4" s="124"/>
      <c r="TEN4" s="124"/>
      <c r="TEO4" s="124"/>
      <c r="TEP4" s="124"/>
      <c r="TEQ4" s="124"/>
      <c r="TER4" s="124"/>
      <c r="TES4" s="124"/>
      <c r="TET4" s="124"/>
      <c r="TEU4" s="124"/>
      <c r="TEV4" s="124"/>
      <c r="TEW4" s="124"/>
      <c r="TEX4" s="124"/>
      <c r="TEY4" s="124"/>
      <c r="TEZ4" s="124"/>
      <c r="TFA4" s="124"/>
      <c r="TFB4" s="124"/>
      <c r="TFC4" s="124"/>
      <c r="TFD4" s="124"/>
      <c r="TFE4" s="124"/>
      <c r="TFF4" s="124"/>
      <c r="TFG4" s="124"/>
      <c r="TFH4" s="124"/>
      <c r="TFI4" s="124"/>
      <c r="TFJ4" s="124"/>
      <c r="TFK4" s="124"/>
      <c r="TFL4" s="124"/>
      <c r="TFM4" s="124"/>
      <c r="TFN4" s="124"/>
      <c r="TFO4" s="124"/>
      <c r="TFP4" s="124"/>
      <c r="TFQ4" s="124"/>
      <c r="TFR4" s="124"/>
      <c r="TFS4" s="124"/>
      <c r="TFT4" s="124"/>
      <c r="TFU4" s="124"/>
      <c r="TFV4" s="124"/>
      <c r="TFW4" s="124"/>
      <c r="TFX4" s="124"/>
      <c r="TFY4" s="124"/>
      <c r="TFZ4" s="124"/>
      <c r="TGA4" s="124"/>
      <c r="TGB4" s="124"/>
      <c r="TGC4" s="124"/>
      <c r="TGD4" s="124"/>
      <c r="TGE4" s="124"/>
      <c r="TGF4" s="124"/>
      <c r="TGG4" s="124"/>
      <c r="TGH4" s="124"/>
      <c r="TGI4" s="124"/>
      <c r="TGJ4" s="124"/>
      <c r="TGK4" s="124"/>
      <c r="TGL4" s="124"/>
      <c r="TGM4" s="124"/>
      <c r="TGN4" s="124"/>
      <c r="TGO4" s="124"/>
      <c r="TGP4" s="124"/>
      <c r="TGQ4" s="124"/>
      <c r="TGR4" s="124"/>
      <c r="TGS4" s="124"/>
      <c r="TGT4" s="124"/>
      <c r="TGU4" s="124"/>
      <c r="TGV4" s="124"/>
      <c r="TGW4" s="124"/>
      <c r="TGX4" s="124"/>
      <c r="TGY4" s="124"/>
      <c r="TGZ4" s="124"/>
      <c r="THA4" s="124"/>
      <c r="THB4" s="124"/>
      <c r="THC4" s="124"/>
      <c r="THD4" s="124"/>
      <c r="THE4" s="124"/>
      <c r="THF4" s="124"/>
      <c r="THG4" s="124"/>
      <c r="THH4" s="124"/>
      <c r="THI4" s="124"/>
      <c r="THJ4" s="124"/>
      <c r="THK4" s="124"/>
      <c r="THL4" s="124"/>
      <c r="THM4" s="124"/>
      <c r="THN4" s="124"/>
      <c r="THO4" s="124"/>
      <c r="THP4" s="124"/>
      <c r="THQ4" s="124"/>
      <c r="THR4" s="124"/>
      <c r="THS4" s="124"/>
      <c r="THT4" s="124"/>
      <c r="THU4" s="124"/>
      <c r="THV4" s="124"/>
      <c r="THW4" s="124"/>
      <c r="THX4" s="124"/>
      <c r="THY4" s="124"/>
      <c r="THZ4" s="124"/>
      <c r="TIA4" s="124"/>
      <c r="TIB4" s="124"/>
      <c r="TIC4" s="124"/>
      <c r="TID4" s="124"/>
      <c r="TIE4" s="124"/>
      <c r="TIF4" s="124"/>
      <c r="TIG4" s="124"/>
      <c r="TIH4" s="124"/>
      <c r="TII4" s="124"/>
      <c r="TIJ4" s="124"/>
      <c r="TIK4" s="124"/>
      <c r="TIL4" s="124"/>
      <c r="TIM4" s="124"/>
      <c r="TIN4" s="124"/>
      <c r="TIO4" s="124"/>
      <c r="TIP4" s="124"/>
      <c r="TIQ4" s="124"/>
      <c r="TIR4" s="124"/>
      <c r="TIS4" s="124"/>
      <c r="TIT4" s="124"/>
      <c r="TIU4" s="124"/>
      <c r="TIV4" s="124"/>
      <c r="TIW4" s="124"/>
      <c r="TIX4" s="124"/>
      <c r="TIY4" s="124"/>
      <c r="TIZ4" s="124"/>
      <c r="TJA4" s="124"/>
      <c r="TJB4" s="124"/>
      <c r="TJC4" s="124"/>
      <c r="TJD4" s="124"/>
      <c r="TJE4" s="124"/>
      <c r="TJF4" s="124"/>
      <c r="TJG4" s="124"/>
      <c r="TJH4" s="124"/>
      <c r="TJI4" s="124"/>
      <c r="TJJ4" s="124"/>
      <c r="TJK4" s="124"/>
      <c r="TJL4" s="124"/>
      <c r="TJM4" s="124"/>
      <c r="TJN4" s="124"/>
      <c r="TJO4" s="124"/>
      <c r="TJP4" s="124"/>
      <c r="TJQ4" s="124"/>
      <c r="TJR4" s="124"/>
      <c r="TJS4" s="124"/>
      <c r="TJT4" s="124"/>
      <c r="TJU4" s="124"/>
      <c r="TJV4" s="124"/>
      <c r="TJW4" s="124"/>
      <c r="TJX4" s="124"/>
      <c r="TJY4" s="124"/>
      <c r="TJZ4" s="124"/>
      <c r="TKA4" s="124"/>
      <c r="TKB4" s="124"/>
      <c r="TKC4" s="124"/>
      <c r="TKD4" s="124"/>
      <c r="TKE4" s="124"/>
      <c r="TKF4" s="124"/>
      <c r="TKG4" s="124"/>
      <c r="TKH4" s="124"/>
      <c r="TKI4" s="124"/>
      <c r="TKJ4" s="124"/>
      <c r="TKK4" s="124"/>
      <c r="TKL4" s="124"/>
      <c r="TKM4" s="124"/>
      <c r="TKN4" s="124"/>
      <c r="TKO4" s="124"/>
      <c r="TKP4" s="124"/>
      <c r="TKQ4" s="124"/>
      <c r="TKR4" s="124"/>
      <c r="TKS4" s="124"/>
      <c r="TKT4" s="124"/>
      <c r="TKU4" s="124"/>
      <c r="TKV4" s="124"/>
      <c r="TKW4" s="124"/>
      <c r="TKX4" s="124"/>
      <c r="TKY4" s="124"/>
      <c r="TKZ4" s="124"/>
      <c r="TLA4" s="124"/>
      <c r="TLB4" s="124"/>
      <c r="TLC4" s="124"/>
      <c r="TLD4" s="124"/>
      <c r="TLE4" s="124"/>
      <c r="TLF4" s="124"/>
      <c r="TLG4" s="124"/>
      <c r="TLH4" s="124"/>
      <c r="TLI4" s="124"/>
      <c r="TLJ4" s="124"/>
      <c r="TLK4" s="124"/>
      <c r="TLL4" s="124"/>
      <c r="TLM4" s="124"/>
      <c r="TLN4" s="124"/>
      <c r="TLO4" s="124"/>
      <c r="TLP4" s="124"/>
      <c r="TLQ4" s="124"/>
      <c r="TLR4" s="124"/>
      <c r="TLS4" s="124"/>
      <c r="TLT4" s="124"/>
      <c r="TLU4" s="124"/>
      <c r="TLV4" s="124"/>
      <c r="TLW4" s="124"/>
      <c r="TLX4" s="124"/>
      <c r="TLY4" s="124"/>
      <c r="TLZ4" s="124"/>
      <c r="TMA4" s="124"/>
      <c r="TMB4" s="124"/>
      <c r="TMC4" s="124"/>
      <c r="TMD4" s="124"/>
      <c r="TME4" s="124"/>
      <c r="TMF4" s="124"/>
      <c r="TMG4" s="124"/>
      <c r="TMH4" s="124"/>
      <c r="TMI4" s="124"/>
      <c r="TMJ4" s="124"/>
      <c r="TMK4" s="124"/>
      <c r="TML4" s="124"/>
      <c r="TMM4" s="124"/>
      <c r="TMN4" s="124"/>
      <c r="TMO4" s="124"/>
      <c r="TMP4" s="124"/>
      <c r="TMQ4" s="124"/>
      <c r="TMR4" s="124"/>
      <c r="TMS4" s="124"/>
      <c r="TMT4" s="124"/>
      <c r="TMU4" s="124"/>
      <c r="TMV4" s="124"/>
      <c r="TMW4" s="124"/>
      <c r="TMX4" s="124"/>
      <c r="TMY4" s="124"/>
      <c r="TMZ4" s="124"/>
      <c r="TNA4" s="124"/>
      <c r="TNB4" s="124"/>
      <c r="TNC4" s="124"/>
      <c r="TND4" s="124"/>
      <c r="TNE4" s="124"/>
      <c r="TNF4" s="124"/>
      <c r="TNG4" s="124"/>
      <c r="TNH4" s="124"/>
      <c r="TNI4" s="124"/>
      <c r="TNJ4" s="124"/>
      <c r="TNK4" s="124"/>
      <c r="TNL4" s="124"/>
      <c r="TNM4" s="124"/>
      <c r="TNN4" s="124"/>
      <c r="TNO4" s="124"/>
      <c r="TNP4" s="124"/>
      <c r="TNQ4" s="124"/>
      <c r="TNR4" s="124"/>
      <c r="TNS4" s="124"/>
      <c r="TNT4" s="124"/>
      <c r="TNU4" s="124"/>
      <c r="TNV4" s="124"/>
      <c r="TNW4" s="124"/>
      <c r="TNX4" s="124"/>
      <c r="TNY4" s="124"/>
      <c r="TNZ4" s="124"/>
      <c r="TOA4" s="124"/>
      <c r="TOB4" s="124"/>
      <c r="TOC4" s="124"/>
      <c r="TOD4" s="124"/>
      <c r="TOE4" s="124"/>
      <c r="TOF4" s="124"/>
      <c r="TOG4" s="124"/>
      <c r="TOH4" s="124"/>
      <c r="TOI4" s="124"/>
      <c r="TOJ4" s="124"/>
      <c r="TOK4" s="124"/>
      <c r="TOL4" s="124"/>
      <c r="TOM4" s="124"/>
      <c r="TON4" s="124"/>
      <c r="TOO4" s="124"/>
      <c r="TOP4" s="124"/>
      <c r="TOQ4" s="124"/>
      <c r="TOR4" s="124"/>
      <c r="TOS4" s="124"/>
      <c r="TOT4" s="124"/>
      <c r="TOU4" s="124"/>
      <c r="TOV4" s="124"/>
      <c r="TOW4" s="124"/>
      <c r="TOX4" s="124"/>
      <c r="TOY4" s="124"/>
      <c r="TOZ4" s="124"/>
      <c r="TPA4" s="124"/>
      <c r="TPB4" s="124"/>
      <c r="TPC4" s="124"/>
      <c r="TPD4" s="124"/>
      <c r="TPE4" s="124"/>
      <c r="TPF4" s="124"/>
      <c r="TPG4" s="124"/>
      <c r="TPH4" s="124"/>
      <c r="TPI4" s="124"/>
      <c r="TPJ4" s="124"/>
      <c r="TPK4" s="124"/>
      <c r="TPL4" s="124"/>
      <c r="TPM4" s="124"/>
      <c r="TPN4" s="124"/>
      <c r="TPO4" s="124"/>
      <c r="TPP4" s="124"/>
      <c r="TPQ4" s="124"/>
      <c r="TPR4" s="124"/>
      <c r="TPS4" s="124"/>
      <c r="TPT4" s="124"/>
      <c r="TPU4" s="124"/>
      <c r="TPV4" s="124"/>
      <c r="TPW4" s="124"/>
      <c r="TPX4" s="124"/>
      <c r="TPY4" s="124"/>
      <c r="TPZ4" s="124"/>
      <c r="TQA4" s="124"/>
      <c r="TQB4" s="124"/>
      <c r="TQC4" s="124"/>
      <c r="TQD4" s="124"/>
      <c r="TQE4" s="124"/>
      <c r="TQF4" s="124"/>
      <c r="TQG4" s="124"/>
      <c r="TQH4" s="124"/>
      <c r="TQI4" s="124"/>
      <c r="TQJ4" s="124"/>
      <c r="TQK4" s="124"/>
      <c r="TQL4" s="124"/>
      <c r="TQM4" s="124"/>
      <c r="TQN4" s="124"/>
      <c r="TQO4" s="124"/>
      <c r="TQP4" s="124"/>
      <c r="TQQ4" s="124"/>
      <c r="TQR4" s="124"/>
      <c r="TQS4" s="124"/>
      <c r="TQT4" s="124"/>
      <c r="TQU4" s="124"/>
      <c r="TQV4" s="124"/>
      <c r="TQW4" s="124"/>
      <c r="TQX4" s="124"/>
      <c r="TQY4" s="124"/>
      <c r="TQZ4" s="124"/>
      <c r="TRA4" s="124"/>
      <c r="TRB4" s="124"/>
      <c r="TRC4" s="124"/>
      <c r="TRD4" s="124"/>
      <c r="TRE4" s="124"/>
      <c r="TRF4" s="124"/>
      <c r="TRG4" s="124"/>
      <c r="TRH4" s="124"/>
      <c r="TRI4" s="124"/>
      <c r="TRJ4" s="124"/>
      <c r="TRK4" s="124"/>
      <c r="TRL4" s="124"/>
      <c r="TRM4" s="124"/>
      <c r="TRN4" s="124"/>
      <c r="TRO4" s="124"/>
      <c r="TRP4" s="124"/>
      <c r="TRQ4" s="124"/>
      <c r="TRR4" s="124"/>
      <c r="TRS4" s="124"/>
      <c r="TRT4" s="124"/>
      <c r="TRU4" s="124"/>
      <c r="TRV4" s="124"/>
      <c r="TRW4" s="124"/>
      <c r="TRX4" s="124"/>
      <c r="TRY4" s="124"/>
      <c r="TRZ4" s="124"/>
      <c r="TSA4" s="124"/>
      <c r="TSB4" s="124"/>
      <c r="TSC4" s="124"/>
      <c r="TSD4" s="124"/>
      <c r="TSE4" s="124"/>
      <c r="TSF4" s="124"/>
      <c r="TSG4" s="124"/>
      <c r="TSH4" s="124"/>
      <c r="TSI4" s="124"/>
      <c r="TSJ4" s="124"/>
      <c r="TSK4" s="124"/>
      <c r="TSL4" s="124"/>
      <c r="TSM4" s="124"/>
      <c r="TSN4" s="124"/>
      <c r="TSO4" s="124"/>
      <c r="TSP4" s="124"/>
      <c r="TSQ4" s="124"/>
      <c r="TSR4" s="124"/>
      <c r="TSS4" s="124"/>
      <c r="TST4" s="124"/>
      <c r="TSU4" s="124"/>
      <c r="TSV4" s="124"/>
      <c r="TSW4" s="124"/>
      <c r="TSX4" s="124"/>
      <c r="TSY4" s="124"/>
      <c r="TSZ4" s="124"/>
      <c r="TTA4" s="124"/>
      <c r="TTB4" s="124"/>
      <c r="TTC4" s="124"/>
      <c r="TTD4" s="124"/>
      <c r="TTE4" s="124"/>
      <c r="TTF4" s="124"/>
      <c r="TTG4" s="124"/>
      <c r="TTH4" s="124"/>
      <c r="TTI4" s="124"/>
      <c r="TTJ4" s="124"/>
      <c r="TTK4" s="124"/>
      <c r="TTL4" s="124"/>
      <c r="TTM4" s="124"/>
      <c r="TTN4" s="124"/>
      <c r="TTO4" s="124"/>
      <c r="TTP4" s="124"/>
      <c r="TTQ4" s="124"/>
      <c r="TTR4" s="124"/>
      <c r="TTS4" s="124"/>
      <c r="TTT4" s="124"/>
      <c r="TTU4" s="124"/>
      <c r="TTV4" s="124"/>
      <c r="TTW4" s="124"/>
      <c r="TTX4" s="124"/>
      <c r="TTY4" s="124"/>
      <c r="TTZ4" s="124"/>
      <c r="TUA4" s="124"/>
      <c r="TUB4" s="124"/>
      <c r="TUC4" s="124"/>
      <c r="TUD4" s="124"/>
      <c r="TUE4" s="124"/>
      <c r="TUF4" s="124"/>
      <c r="TUG4" s="124"/>
      <c r="TUH4" s="124"/>
      <c r="TUI4" s="124"/>
      <c r="TUJ4" s="124"/>
      <c r="TUK4" s="124"/>
      <c r="TUL4" s="124"/>
      <c r="TUM4" s="124"/>
      <c r="TUN4" s="124"/>
      <c r="TUO4" s="124"/>
      <c r="TUP4" s="124"/>
      <c r="TUQ4" s="124"/>
      <c r="TUR4" s="124"/>
      <c r="TUS4" s="124"/>
      <c r="TUT4" s="124"/>
      <c r="TUU4" s="124"/>
      <c r="TUV4" s="124"/>
      <c r="TUW4" s="124"/>
      <c r="TUX4" s="124"/>
      <c r="TUY4" s="124"/>
      <c r="TUZ4" s="124"/>
      <c r="TVA4" s="124"/>
      <c r="TVB4" s="124"/>
      <c r="TVC4" s="124"/>
      <c r="TVD4" s="124"/>
      <c r="TVE4" s="124"/>
      <c r="TVF4" s="124"/>
      <c r="TVG4" s="124"/>
      <c r="TVH4" s="124"/>
      <c r="TVI4" s="124"/>
      <c r="TVJ4" s="124"/>
      <c r="TVK4" s="124"/>
      <c r="TVL4" s="124"/>
      <c r="TVM4" s="124"/>
      <c r="TVN4" s="124"/>
      <c r="TVO4" s="124"/>
      <c r="TVP4" s="124"/>
      <c r="TVQ4" s="124"/>
      <c r="TVR4" s="124"/>
      <c r="TVS4" s="124"/>
      <c r="TVT4" s="124"/>
      <c r="TVU4" s="124"/>
      <c r="TVV4" s="124"/>
      <c r="TVW4" s="124"/>
      <c r="TVX4" s="124"/>
      <c r="TVY4" s="124"/>
      <c r="TVZ4" s="124"/>
      <c r="TWA4" s="124"/>
      <c r="TWB4" s="124"/>
      <c r="TWC4" s="124"/>
      <c r="TWD4" s="124"/>
      <c r="TWE4" s="124"/>
      <c r="TWF4" s="124"/>
      <c r="TWG4" s="124"/>
      <c r="TWH4" s="124"/>
      <c r="TWI4" s="124"/>
      <c r="TWJ4" s="124"/>
      <c r="TWK4" s="124"/>
      <c r="TWL4" s="124"/>
      <c r="TWM4" s="124"/>
      <c r="TWN4" s="124"/>
      <c r="TWO4" s="124"/>
      <c r="TWP4" s="124"/>
      <c r="TWQ4" s="124"/>
      <c r="TWR4" s="124"/>
      <c r="TWS4" s="124"/>
      <c r="TWT4" s="124"/>
      <c r="TWU4" s="124"/>
      <c r="TWV4" s="124"/>
      <c r="TWW4" s="124"/>
      <c r="TWX4" s="124"/>
      <c r="TWY4" s="124"/>
      <c r="TWZ4" s="124"/>
      <c r="TXA4" s="124"/>
      <c r="TXB4" s="124"/>
      <c r="TXC4" s="124"/>
      <c r="TXD4" s="124"/>
      <c r="TXE4" s="124"/>
      <c r="TXF4" s="124"/>
      <c r="TXG4" s="124"/>
      <c r="TXH4" s="124"/>
      <c r="TXI4" s="124"/>
      <c r="TXJ4" s="124"/>
      <c r="TXK4" s="124"/>
      <c r="TXL4" s="124"/>
      <c r="TXM4" s="124"/>
      <c r="TXN4" s="124"/>
      <c r="TXO4" s="124"/>
      <c r="TXP4" s="124"/>
      <c r="TXQ4" s="124"/>
      <c r="TXR4" s="124"/>
      <c r="TXS4" s="124"/>
      <c r="TXT4" s="124"/>
      <c r="TXU4" s="124"/>
      <c r="TXV4" s="124"/>
      <c r="TXW4" s="124"/>
      <c r="TXX4" s="124"/>
      <c r="TXY4" s="124"/>
      <c r="TXZ4" s="124"/>
      <c r="TYA4" s="124"/>
      <c r="TYB4" s="124"/>
      <c r="TYC4" s="124"/>
      <c r="TYD4" s="124"/>
      <c r="TYE4" s="124"/>
      <c r="TYF4" s="124"/>
      <c r="TYG4" s="124"/>
      <c r="TYH4" s="124"/>
      <c r="TYI4" s="124"/>
      <c r="TYJ4" s="124"/>
      <c r="TYK4" s="124"/>
      <c r="TYL4" s="124"/>
      <c r="TYM4" s="124"/>
      <c r="TYN4" s="124"/>
      <c r="TYO4" s="124"/>
      <c r="TYP4" s="124"/>
      <c r="TYQ4" s="124"/>
      <c r="TYR4" s="124"/>
      <c r="TYS4" s="124"/>
      <c r="TYT4" s="124"/>
      <c r="TYU4" s="124"/>
      <c r="TYV4" s="124"/>
      <c r="TYW4" s="124"/>
      <c r="TYX4" s="124"/>
      <c r="TYY4" s="124"/>
      <c r="TYZ4" s="124"/>
      <c r="TZA4" s="124"/>
      <c r="TZB4" s="124"/>
      <c r="TZC4" s="124"/>
      <c r="TZD4" s="124"/>
      <c r="TZE4" s="124"/>
      <c r="TZF4" s="124"/>
      <c r="TZG4" s="124"/>
      <c r="TZH4" s="124"/>
      <c r="TZI4" s="124"/>
      <c r="TZJ4" s="124"/>
      <c r="TZK4" s="124"/>
      <c r="TZL4" s="124"/>
      <c r="TZM4" s="124"/>
      <c r="TZN4" s="124"/>
      <c r="TZO4" s="124"/>
      <c r="TZP4" s="124"/>
      <c r="TZQ4" s="124"/>
      <c r="TZR4" s="124"/>
      <c r="TZS4" s="124"/>
      <c r="TZT4" s="124"/>
      <c r="TZU4" s="124"/>
      <c r="TZV4" s="124"/>
      <c r="TZW4" s="124"/>
      <c r="TZX4" s="124"/>
      <c r="TZY4" s="124"/>
      <c r="TZZ4" s="124"/>
      <c r="UAA4" s="124"/>
      <c r="UAB4" s="124"/>
      <c r="UAC4" s="124"/>
      <c r="UAD4" s="124"/>
      <c r="UAE4" s="124"/>
      <c r="UAF4" s="124"/>
      <c r="UAG4" s="124"/>
      <c r="UAH4" s="124"/>
      <c r="UAI4" s="124"/>
      <c r="UAJ4" s="124"/>
      <c r="UAK4" s="124"/>
      <c r="UAL4" s="124"/>
      <c r="UAM4" s="124"/>
      <c r="UAN4" s="124"/>
      <c r="UAO4" s="124"/>
      <c r="UAP4" s="124"/>
      <c r="UAQ4" s="124"/>
      <c r="UAR4" s="124"/>
      <c r="UAS4" s="124"/>
      <c r="UAT4" s="124"/>
      <c r="UAU4" s="124"/>
      <c r="UAV4" s="124"/>
      <c r="UAW4" s="124"/>
      <c r="UAX4" s="124"/>
      <c r="UAY4" s="124"/>
      <c r="UAZ4" s="124"/>
      <c r="UBA4" s="124"/>
      <c r="UBB4" s="124"/>
      <c r="UBC4" s="124"/>
      <c r="UBD4" s="124"/>
      <c r="UBE4" s="124"/>
      <c r="UBF4" s="124"/>
      <c r="UBG4" s="124"/>
      <c r="UBH4" s="124"/>
      <c r="UBI4" s="124"/>
      <c r="UBJ4" s="124"/>
      <c r="UBK4" s="124"/>
      <c r="UBL4" s="124"/>
      <c r="UBM4" s="124"/>
      <c r="UBN4" s="124"/>
      <c r="UBO4" s="124"/>
      <c r="UBP4" s="124"/>
      <c r="UBQ4" s="124"/>
      <c r="UBR4" s="124"/>
      <c r="UBS4" s="124"/>
      <c r="UBT4" s="124"/>
      <c r="UBU4" s="124"/>
      <c r="UBV4" s="124"/>
      <c r="UBW4" s="124"/>
      <c r="UBX4" s="124"/>
      <c r="UBY4" s="124"/>
      <c r="UBZ4" s="124"/>
      <c r="UCA4" s="124"/>
      <c r="UCB4" s="124"/>
      <c r="UCC4" s="124"/>
      <c r="UCD4" s="124"/>
      <c r="UCE4" s="124"/>
      <c r="UCF4" s="124"/>
      <c r="UCG4" s="124"/>
      <c r="UCH4" s="124"/>
      <c r="UCI4" s="124"/>
      <c r="UCJ4" s="124"/>
      <c r="UCK4" s="124"/>
      <c r="UCL4" s="124"/>
      <c r="UCM4" s="124"/>
      <c r="UCN4" s="124"/>
      <c r="UCO4" s="124"/>
      <c r="UCP4" s="124"/>
      <c r="UCQ4" s="124"/>
      <c r="UCR4" s="124"/>
      <c r="UCS4" s="124"/>
      <c r="UCT4" s="124"/>
      <c r="UCU4" s="124"/>
      <c r="UCV4" s="124"/>
      <c r="UCW4" s="124"/>
      <c r="UCX4" s="124"/>
      <c r="UCY4" s="124"/>
      <c r="UCZ4" s="124"/>
      <c r="UDA4" s="124"/>
      <c r="UDB4" s="124"/>
      <c r="UDC4" s="124"/>
      <c r="UDD4" s="124"/>
      <c r="UDE4" s="124"/>
      <c r="UDF4" s="124"/>
      <c r="UDG4" s="124"/>
      <c r="UDH4" s="124"/>
      <c r="UDI4" s="124"/>
      <c r="UDJ4" s="124"/>
      <c r="UDK4" s="124"/>
      <c r="UDL4" s="124"/>
      <c r="UDM4" s="124"/>
      <c r="UDN4" s="124"/>
      <c r="UDO4" s="124"/>
      <c r="UDP4" s="124"/>
      <c r="UDQ4" s="124"/>
      <c r="UDR4" s="124"/>
      <c r="UDS4" s="124"/>
      <c r="UDT4" s="124"/>
      <c r="UDU4" s="124"/>
      <c r="UDV4" s="124"/>
      <c r="UDW4" s="124"/>
      <c r="UDX4" s="124"/>
      <c r="UDY4" s="124"/>
      <c r="UDZ4" s="124"/>
      <c r="UEA4" s="124"/>
      <c r="UEB4" s="124"/>
      <c r="UEC4" s="124"/>
      <c r="UED4" s="124"/>
      <c r="UEE4" s="124"/>
      <c r="UEF4" s="124"/>
      <c r="UEG4" s="124"/>
      <c r="UEH4" s="124"/>
      <c r="UEI4" s="124"/>
      <c r="UEJ4" s="124"/>
      <c r="UEK4" s="124"/>
      <c r="UEL4" s="124"/>
      <c r="UEM4" s="124"/>
      <c r="UEN4" s="124"/>
      <c r="UEO4" s="124"/>
      <c r="UEP4" s="124"/>
      <c r="UEQ4" s="124"/>
      <c r="UER4" s="124"/>
      <c r="UES4" s="124"/>
      <c r="UET4" s="124"/>
      <c r="UEU4" s="124"/>
      <c r="UEV4" s="124"/>
      <c r="UEW4" s="124"/>
      <c r="UEX4" s="124"/>
      <c r="UEY4" s="124"/>
      <c r="UEZ4" s="124"/>
      <c r="UFA4" s="124"/>
      <c r="UFB4" s="124"/>
      <c r="UFC4" s="124"/>
      <c r="UFD4" s="124"/>
      <c r="UFE4" s="124"/>
      <c r="UFF4" s="124"/>
      <c r="UFG4" s="124"/>
      <c r="UFH4" s="124"/>
      <c r="UFI4" s="124"/>
      <c r="UFJ4" s="124"/>
      <c r="UFK4" s="124"/>
      <c r="UFL4" s="124"/>
      <c r="UFM4" s="124"/>
      <c r="UFN4" s="124"/>
      <c r="UFO4" s="124"/>
      <c r="UFP4" s="124"/>
      <c r="UFQ4" s="124"/>
      <c r="UFR4" s="124"/>
      <c r="UFS4" s="124"/>
      <c r="UFT4" s="124"/>
      <c r="UFU4" s="124"/>
      <c r="UFV4" s="124"/>
      <c r="UFW4" s="124"/>
      <c r="UFX4" s="124"/>
      <c r="UFY4" s="124"/>
      <c r="UFZ4" s="124"/>
      <c r="UGA4" s="124"/>
      <c r="UGB4" s="124"/>
      <c r="UGC4" s="124"/>
      <c r="UGD4" s="124"/>
      <c r="UGE4" s="124"/>
      <c r="UGF4" s="124"/>
      <c r="UGG4" s="124"/>
      <c r="UGH4" s="124"/>
      <c r="UGI4" s="124"/>
      <c r="UGJ4" s="124"/>
      <c r="UGK4" s="124"/>
      <c r="UGL4" s="124"/>
      <c r="UGM4" s="124"/>
      <c r="UGN4" s="124"/>
      <c r="UGO4" s="124"/>
      <c r="UGP4" s="124"/>
      <c r="UGQ4" s="124"/>
      <c r="UGR4" s="124"/>
      <c r="UGS4" s="124"/>
      <c r="UGT4" s="124"/>
      <c r="UGU4" s="124"/>
      <c r="UGV4" s="124"/>
      <c r="UGW4" s="124"/>
      <c r="UGX4" s="124"/>
      <c r="UGY4" s="124"/>
      <c r="UGZ4" s="124"/>
      <c r="UHA4" s="124"/>
      <c r="UHB4" s="124"/>
      <c r="UHC4" s="124"/>
      <c r="UHD4" s="124"/>
      <c r="UHE4" s="124"/>
      <c r="UHF4" s="124"/>
      <c r="UHG4" s="124"/>
      <c r="UHH4" s="124"/>
      <c r="UHI4" s="124"/>
      <c r="UHJ4" s="124"/>
      <c r="UHK4" s="124"/>
      <c r="UHL4" s="124"/>
      <c r="UHM4" s="124"/>
      <c r="UHN4" s="124"/>
      <c r="UHO4" s="124"/>
      <c r="UHP4" s="124"/>
      <c r="UHQ4" s="124"/>
      <c r="UHR4" s="124"/>
      <c r="UHS4" s="124"/>
      <c r="UHT4" s="124"/>
      <c r="UHU4" s="124"/>
      <c r="UHV4" s="124"/>
      <c r="UHW4" s="124"/>
      <c r="UHX4" s="124"/>
      <c r="UHY4" s="124"/>
      <c r="UHZ4" s="124"/>
      <c r="UIA4" s="124"/>
      <c r="UIB4" s="124"/>
      <c r="UIC4" s="124"/>
      <c r="UID4" s="124"/>
      <c r="UIE4" s="124"/>
      <c r="UIF4" s="124"/>
      <c r="UIG4" s="124"/>
      <c r="UIH4" s="124"/>
      <c r="UII4" s="124"/>
      <c r="UIJ4" s="124"/>
      <c r="UIK4" s="124"/>
      <c r="UIL4" s="124"/>
      <c r="UIM4" s="124"/>
      <c r="UIN4" s="124"/>
      <c r="UIO4" s="124"/>
      <c r="UIP4" s="124"/>
      <c r="UIQ4" s="124"/>
      <c r="UIR4" s="124"/>
      <c r="UIS4" s="124"/>
      <c r="UIT4" s="124"/>
      <c r="UIU4" s="124"/>
      <c r="UIV4" s="124"/>
      <c r="UIW4" s="124"/>
      <c r="UIX4" s="124"/>
      <c r="UIY4" s="124"/>
      <c r="UIZ4" s="124"/>
      <c r="UJA4" s="124"/>
      <c r="UJB4" s="124"/>
      <c r="UJC4" s="124"/>
      <c r="UJD4" s="124"/>
      <c r="UJE4" s="124"/>
      <c r="UJF4" s="124"/>
      <c r="UJG4" s="124"/>
      <c r="UJH4" s="124"/>
      <c r="UJI4" s="124"/>
      <c r="UJJ4" s="124"/>
      <c r="UJK4" s="124"/>
      <c r="UJL4" s="124"/>
      <c r="UJM4" s="124"/>
      <c r="UJN4" s="124"/>
      <c r="UJO4" s="124"/>
      <c r="UJP4" s="124"/>
      <c r="UJQ4" s="124"/>
      <c r="UJR4" s="124"/>
      <c r="UJS4" s="124"/>
      <c r="UJT4" s="124"/>
      <c r="UJU4" s="124"/>
      <c r="UJV4" s="124"/>
      <c r="UJW4" s="124"/>
      <c r="UJX4" s="124"/>
      <c r="UJY4" s="124"/>
      <c r="UJZ4" s="124"/>
      <c r="UKA4" s="124"/>
      <c r="UKB4" s="124"/>
      <c r="UKC4" s="124"/>
      <c r="UKD4" s="124"/>
      <c r="UKE4" s="124"/>
      <c r="UKF4" s="124"/>
      <c r="UKG4" s="124"/>
      <c r="UKH4" s="124"/>
      <c r="UKI4" s="124"/>
      <c r="UKJ4" s="124"/>
      <c r="UKK4" s="124"/>
      <c r="UKL4" s="124"/>
      <c r="UKM4" s="124"/>
      <c r="UKN4" s="124"/>
      <c r="UKO4" s="124"/>
      <c r="UKP4" s="124"/>
      <c r="UKQ4" s="124"/>
      <c r="UKR4" s="124"/>
      <c r="UKS4" s="124"/>
      <c r="UKT4" s="124"/>
      <c r="UKU4" s="124"/>
      <c r="UKV4" s="124"/>
      <c r="UKW4" s="124"/>
      <c r="UKX4" s="124"/>
      <c r="UKY4" s="124"/>
      <c r="UKZ4" s="124"/>
      <c r="ULA4" s="124"/>
      <c r="ULB4" s="124"/>
      <c r="ULC4" s="124"/>
      <c r="ULD4" s="124"/>
      <c r="ULE4" s="124"/>
      <c r="ULF4" s="124"/>
      <c r="ULG4" s="124"/>
      <c r="ULH4" s="124"/>
      <c r="ULI4" s="124"/>
      <c r="ULJ4" s="124"/>
      <c r="ULK4" s="124"/>
      <c r="ULL4" s="124"/>
      <c r="ULM4" s="124"/>
      <c r="ULN4" s="124"/>
      <c r="ULO4" s="124"/>
      <c r="ULP4" s="124"/>
      <c r="ULQ4" s="124"/>
      <c r="ULR4" s="124"/>
      <c r="ULS4" s="124"/>
      <c r="ULT4" s="124"/>
      <c r="ULU4" s="124"/>
      <c r="ULV4" s="124"/>
      <c r="ULW4" s="124"/>
      <c r="ULX4" s="124"/>
      <c r="ULY4" s="124"/>
      <c r="ULZ4" s="124"/>
      <c r="UMA4" s="124"/>
      <c r="UMB4" s="124"/>
      <c r="UMC4" s="124"/>
      <c r="UMD4" s="124"/>
      <c r="UME4" s="124"/>
      <c r="UMF4" s="124"/>
      <c r="UMG4" s="124"/>
      <c r="UMH4" s="124"/>
      <c r="UMI4" s="124"/>
      <c r="UMJ4" s="124"/>
      <c r="UMK4" s="124"/>
      <c r="UML4" s="124"/>
      <c r="UMM4" s="124"/>
      <c r="UMN4" s="124"/>
      <c r="UMO4" s="124"/>
      <c r="UMP4" s="124"/>
      <c r="UMQ4" s="124"/>
      <c r="UMR4" s="124"/>
      <c r="UMS4" s="124"/>
      <c r="UMT4" s="124"/>
      <c r="UMU4" s="124"/>
      <c r="UMV4" s="124"/>
      <c r="UMW4" s="124"/>
      <c r="UMX4" s="124"/>
      <c r="UMY4" s="124"/>
      <c r="UMZ4" s="124"/>
      <c r="UNA4" s="124"/>
      <c r="UNB4" s="124"/>
      <c r="UNC4" s="124"/>
      <c r="UND4" s="124"/>
      <c r="UNE4" s="124"/>
      <c r="UNF4" s="124"/>
      <c r="UNG4" s="124"/>
      <c r="UNH4" s="124"/>
      <c r="UNI4" s="124"/>
      <c r="UNJ4" s="124"/>
      <c r="UNK4" s="124"/>
      <c r="UNL4" s="124"/>
      <c r="UNM4" s="124"/>
      <c r="UNN4" s="124"/>
      <c r="UNO4" s="124"/>
      <c r="UNP4" s="124"/>
      <c r="UNQ4" s="124"/>
      <c r="UNR4" s="124"/>
      <c r="UNS4" s="124"/>
      <c r="UNT4" s="124"/>
      <c r="UNU4" s="124"/>
      <c r="UNV4" s="124"/>
      <c r="UNW4" s="124"/>
      <c r="UNX4" s="124"/>
      <c r="UNY4" s="124"/>
      <c r="UNZ4" s="124"/>
      <c r="UOA4" s="124"/>
      <c r="UOB4" s="124"/>
      <c r="UOC4" s="124"/>
      <c r="UOD4" s="124"/>
      <c r="UOE4" s="124"/>
      <c r="UOF4" s="124"/>
      <c r="UOG4" s="124"/>
      <c r="UOH4" s="124"/>
      <c r="UOI4" s="124"/>
      <c r="UOJ4" s="124"/>
      <c r="UOK4" s="124"/>
      <c r="UOL4" s="124"/>
      <c r="UOM4" s="124"/>
      <c r="UON4" s="124"/>
      <c r="UOO4" s="124"/>
      <c r="UOP4" s="124"/>
      <c r="UOQ4" s="124"/>
      <c r="UOR4" s="124"/>
      <c r="UOS4" s="124"/>
      <c r="UOT4" s="124"/>
      <c r="UOU4" s="124"/>
      <c r="UOV4" s="124"/>
      <c r="UOW4" s="124"/>
      <c r="UOX4" s="124"/>
      <c r="UOY4" s="124"/>
      <c r="UOZ4" s="124"/>
      <c r="UPA4" s="124"/>
      <c r="UPB4" s="124"/>
      <c r="UPC4" s="124"/>
      <c r="UPD4" s="124"/>
      <c r="UPE4" s="124"/>
      <c r="UPF4" s="124"/>
      <c r="UPG4" s="124"/>
      <c r="UPH4" s="124"/>
      <c r="UPI4" s="124"/>
      <c r="UPJ4" s="124"/>
      <c r="UPK4" s="124"/>
      <c r="UPL4" s="124"/>
      <c r="UPM4" s="124"/>
      <c r="UPN4" s="124"/>
      <c r="UPO4" s="124"/>
      <c r="UPP4" s="124"/>
      <c r="UPQ4" s="124"/>
      <c r="UPR4" s="124"/>
      <c r="UPS4" s="124"/>
      <c r="UPT4" s="124"/>
      <c r="UPU4" s="124"/>
      <c r="UPV4" s="124"/>
      <c r="UPW4" s="124"/>
      <c r="UPX4" s="124"/>
      <c r="UPY4" s="124"/>
      <c r="UPZ4" s="124"/>
      <c r="UQA4" s="124"/>
      <c r="UQB4" s="124"/>
      <c r="UQC4" s="124"/>
      <c r="UQD4" s="124"/>
      <c r="UQE4" s="124"/>
      <c r="UQF4" s="124"/>
      <c r="UQG4" s="124"/>
      <c r="UQH4" s="124"/>
      <c r="UQI4" s="124"/>
      <c r="UQJ4" s="124"/>
      <c r="UQK4" s="124"/>
      <c r="UQL4" s="124"/>
      <c r="UQM4" s="124"/>
      <c r="UQN4" s="124"/>
      <c r="UQO4" s="124"/>
      <c r="UQP4" s="124"/>
      <c r="UQQ4" s="124"/>
      <c r="UQR4" s="124"/>
      <c r="UQS4" s="124"/>
      <c r="UQT4" s="124"/>
      <c r="UQU4" s="124"/>
      <c r="UQV4" s="124"/>
      <c r="UQW4" s="124"/>
      <c r="UQX4" s="124"/>
      <c r="UQY4" s="124"/>
      <c r="UQZ4" s="124"/>
      <c r="URA4" s="124"/>
      <c r="URB4" s="124"/>
      <c r="URC4" s="124"/>
      <c r="URD4" s="124"/>
      <c r="URE4" s="124"/>
      <c r="URF4" s="124"/>
      <c r="URG4" s="124"/>
      <c r="URH4" s="124"/>
      <c r="URI4" s="124"/>
      <c r="URJ4" s="124"/>
      <c r="URK4" s="124"/>
      <c r="URL4" s="124"/>
      <c r="URM4" s="124"/>
      <c r="URN4" s="124"/>
      <c r="URO4" s="124"/>
      <c r="URP4" s="124"/>
      <c r="URQ4" s="124"/>
      <c r="URR4" s="124"/>
      <c r="URS4" s="124"/>
      <c r="URT4" s="124"/>
      <c r="URU4" s="124"/>
      <c r="URV4" s="124"/>
      <c r="URW4" s="124"/>
      <c r="URX4" s="124"/>
      <c r="URY4" s="124"/>
      <c r="URZ4" s="124"/>
      <c r="USA4" s="124"/>
      <c r="USB4" s="124"/>
      <c r="USC4" s="124"/>
      <c r="USD4" s="124"/>
      <c r="USE4" s="124"/>
      <c r="USF4" s="124"/>
      <c r="USG4" s="124"/>
      <c r="USH4" s="124"/>
      <c r="USI4" s="124"/>
      <c r="USJ4" s="124"/>
      <c r="USK4" s="124"/>
      <c r="USL4" s="124"/>
      <c r="USM4" s="124"/>
      <c r="USN4" s="124"/>
      <c r="USO4" s="124"/>
      <c r="USP4" s="124"/>
      <c r="USQ4" s="124"/>
      <c r="USR4" s="124"/>
      <c r="USS4" s="124"/>
      <c r="UST4" s="124"/>
      <c r="USU4" s="124"/>
      <c r="USV4" s="124"/>
      <c r="USW4" s="124"/>
      <c r="USX4" s="124"/>
      <c r="USY4" s="124"/>
      <c r="USZ4" s="124"/>
      <c r="UTA4" s="124"/>
      <c r="UTB4" s="124"/>
      <c r="UTC4" s="124"/>
      <c r="UTD4" s="124"/>
      <c r="UTE4" s="124"/>
      <c r="UTF4" s="124"/>
      <c r="UTG4" s="124"/>
      <c r="UTH4" s="124"/>
      <c r="UTI4" s="124"/>
      <c r="UTJ4" s="124"/>
      <c r="UTK4" s="124"/>
      <c r="UTL4" s="124"/>
      <c r="UTM4" s="124"/>
      <c r="UTN4" s="124"/>
      <c r="UTO4" s="124"/>
      <c r="UTP4" s="124"/>
      <c r="UTQ4" s="124"/>
      <c r="UTR4" s="124"/>
      <c r="UTS4" s="124"/>
      <c r="UTT4" s="124"/>
      <c r="UTU4" s="124"/>
      <c r="UTV4" s="124"/>
      <c r="UTW4" s="124"/>
      <c r="UTX4" s="124"/>
      <c r="UTY4" s="124"/>
      <c r="UTZ4" s="124"/>
      <c r="UUA4" s="124"/>
      <c r="UUB4" s="124"/>
      <c r="UUC4" s="124"/>
      <c r="UUD4" s="124"/>
      <c r="UUE4" s="124"/>
      <c r="UUF4" s="124"/>
      <c r="UUG4" s="124"/>
      <c r="UUH4" s="124"/>
      <c r="UUI4" s="124"/>
      <c r="UUJ4" s="124"/>
      <c r="UUK4" s="124"/>
      <c r="UUL4" s="124"/>
      <c r="UUM4" s="124"/>
      <c r="UUN4" s="124"/>
      <c r="UUO4" s="124"/>
      <c r="UUP4" s="124"/>
      <c r="UUQ4" s="124"/>
      <c r="UUR4" s="124"/>
      <c r="UUS4" s="124"/>
      <c r="UUT4" s="124"/>
      <c r="UUU4" s="124"/>
      <c r="UUV4" s="124"/>
      <c r="UUW4" s="124"/>
      <c r="UUX4" s="124"/>
      <c r="UUY4" s="124"/>
      <c r="UUZ4" s="124"/>
      <c r="UVA4" s="124"/>
      <c r="UVB4" s="124"/>
      <c r="UVC4" s="124"/>
      <c r="UVD4" s="124"/>
      <c r="UVE4" s="124"/>
      <c r="UVF4" s="124"/>
      <c r="UVG4" s="124"/>
      <c r="UVH4" s="124"/>
      <c r="UVI4" s="124"/>
      <c r="UVJ4" s="124"/>
      <c r="UVK4" s="124"/>
      <c r="UVL4" s="124"/>
      <c r="UVM4" s="124"/>
      <c r="UVN4" s="124"/>
      <c r="UVO4" s="124"/>
      <c r="UVP4" s="124"/>
      <c r="UVQ4" s="124"/>
      <c r="UVR4" s="124"/>
      <c r="UVS4" s="124"/>
      <c r="UVT4" s="124"/>
      <c r="UVU4" s="124"/>
      <c r="UVV4" s="124"/>
      <c r="UVW4" s="124"/>
      <c r="UVX4" s="124"/>
      <c r="UVY4" s="124"/>
      <c r="UVZ4" s="124"/>
      <c r="UWA4" s="124"/>
      <c r="UWB4" s="124"/>
      <c r="UWC4" s="124"/>
      <c r="UWD4" s="124"/>
      <c r="UWE4" s="124"/>
      <c r="UWF4" s="124"/>
      <c r="UWG4" s="124"/>
      <c r="UWH4" s="124"/>
      <c r="UWI4" s="124"/>
      <c r="UWJ4" s="124"/>
      <c r="UWK4" s="124"/>
      <c r="UWL4" s="124"/>
      <c r="UWM4" s="124"/>
      <c r="UWN4" s="124"/>
      <c r="UWO4" s="124"/>
      <c r="UWP4" s="124"/>
      <c r="UWQ4" s="124"/>
      <c r="UWR4" s="124"/>
      <c r="UWS4" s="124"/>
      <c r="UWT4" s="124"/>
      <c r="UWU4" s="124"/>
      <c r="UWV4" s="124"/>
      <c r="UWW4" s="124"/>
      <c r="UWX4" s="124"/>
      <c r="UWY4" s="124"/>
      <c r="UWZ4" s="124"/>
      <c r="UXA4" s="124"/>
      <c r="UXB4" s="124"/>
      <c r="UXC4" s="124"/>
      <c r="UXD4" s="124"/>
      <c r="UXE4" s="124"/>
      <c r="UXF4" s="124"/>
      <c r="UXG4" s="124"/>
      <c r="UXH4" s="124"/>
      <c r="UXI4" s="124"/>
      <c r="UXJ4" s="124"/>
      <c r="UXK4" s="124"/>
      <c r="UXL4" s="124"/>
      <c r="UXM4" s="124"/>
      <c r="UXN4" s="124"/>
      <c r="UXO4" s="124"/>
      <c r="UXP4" s="124"/>
      <c r="UXQ4" s="124"/>
      <c r="UXR4" s="124"/>
      <c r="UXS4" s="124"/>
      <c r="UXT4" s="124"/>
      <c r="UXU4" s="124"/>
      <c r="UXV4" s="124"/>
      <c r="UXW4" s="124"/>
      <c r="UXX4" s="124"/>
      <c r="UXY4" s="124"/>
      <c r="UXZ4" s="124"/>
      <c r="UYA4" s="124"/>
      <c r="UYB4" s="124"/>
      <c r="UYC4" s="124"/>
      <c r="UYD4" s="124"/>
      <c r="UYE4" s="124"/>
      <c r="UYF4" s="124"/>
      <c r="UYG4" s="124"/>
      <c r="UYH4" s="124"/>
      <c r="UYI4" s="124"/>
      <c r="UYJ4" s="124"/>
      <c r="UYK4" s="124"/>
      <c r="UYL4" s="124"/>
      <c r="UYM4" s="124"/>
      <c r="UYN4" s="124"/>
      <c r="UYO4" s="124"/>
      <c r="UYP4" s="124"/>
      <c r="UYQ4" s="124"/>
      <c r="UYR4" s="124"/>
      <c r="UYS4" s="124"/>
      <c r="UYT4" s="124"/>
      <c r="UYU4" s="124"/>
      <c r="UYV4" s="124"/>
      <c r="UYW4" s="124"/>
      <c r="UYX4" s="124"/>
      <c r="UYY4" s="124"/>
      <c r="UYZ4" s="124"/>
      <c r="UZA4" s="124"/>
      <c r="UZB4" s="124"/>
      <c r="UZC4" s="124"/>
      <c r="UZD4" s="124"/>
      <c r="UZE4" s="124"/>
      <c r="UZF4" s="124"/>
      <c r="UZG4" s="124"/>
      <c r="UZH4" s="124"/>
      <c r="UZI4" s="124"/>
      <c r="UZJ4" s="124"/>
      <c r="UZK4" s="124"/>
      <c r="UZL4" s="124"/>
      <c r="UZM4" s="124"/>
      <c r="UZN4" s="124"/>
      <c r="UZO4" s="124"/>
      <c r="UZP4" s="124"/>
      <c r="UZQ4" s="124"/>
      <c r="UZR4" s="124"/>
      <c r="UZS4" s="124"/>
      <c r="UZT4" s="124"/>
      <c r="UZU4" s="124"/>
      <c r="UZV4" s="124"/>
      <c r="UZW4" s="124"/>
      <c r="UZX4" s="124"/>
      <c r="UZY4" s="124"/>
      <c r="UZZ4" s="124"/>
      <c r="VAA4" s="124"/>
      <c r="VAB4" s="124"/>
      <c r="VAC4" s="124"/>
      <c r="VAD4" s="124"/>
      <c r="VAE4" s="124"/>
      <c r="VAF4" s="124"/>
      <c r="VAG4" s="124"/>
      <c r="VAH4" s="124"/>
      <c r="VAI4" s="124"/>
      <c r="VAJ4" s="124"/>
      <c r="VAK4" s="124"/>
      <c r="VAL4" s="124"/>
      <c r="VAM4" s="124"/>
      <c r="VAN4" s="124"/>
      <c r="VAO4" s="124"/>
      <c r="VAP4" s="124"/>
      <c r="VAQ4" s="124"/>
      <c r="VAR4" s="124"/>
      <c r="VAS4" s="124"/>
      <c r="VAT4" s="124"/>
      <c r="VAU4" s="124"/>
      <c r="VAV4" s="124"/>
      <c r="VAW4" s="124"/>
      <c r="VAX4" s="124"/>
      <c r="VAY4" s="124"/>
      <c r="VAZ4" s="124"/>
      <c r="VBA4" s="124"/>
      <c r="VBB4" s="124"/>
      <c r="VBC4" s="124"/>
      <c r="VBD4" s="124"/>
      <c r="VBE4" s="124"/>
      <c r="VBF4" s="124"/>
      <c r="VBG4" s="124"/>
      <c r="VBH4" s="124"/>
      <c r="VBI4" s="124"/>
      <c r="VBJ4" s="124"/>
      <c r="VBK4" s="124"/>
      <c r="VBL4" s="124"/>
      <c r="VBM4" s="124"/>
      <c r="VBN4" s="124"/>
      <c r="VBO4" s="124"/>
      <c r="VBP4" s="124"/>
      <c r="VBQ4" s="124"/>
      <c r="VBR4" s="124"/>
      <c r="VBS4" s="124"/>
      <c r="VBT4" s="124"/>
      <c r="VBU4" s="124"/>
      <c r="VBV4" s="124"/>
      <c r="VBW4" s="124"/>
      <c r="VBX4" s="124"/>
      <c r="VBY4" s="124"/>
      <c r="VBZ4" s="124"/>
      <c r="VCA4" s="124"/>
      <c r="VCB4" s="124"/>
      <c r="VCC4" s="124"/>
      <c r="VCD4" s="124"/>
      <c r="VCE4" s="124"/>
      <c r="VCF4" s="124"/>
      <c r="VCG4" s="124"/>
      <c r="VCH4" s="124"/>
      <c r="VCI4" s="124"/>
      <c r="VCJ4" s="124"/>
      <c r="VCK4" s="124"/>
      <c r="VCL4" s="124"/>
      <c r="VCM4" s="124"/>
      <c r="VCN4" s="124"/>
      <c r="VCO4" s="124"/>
      <c r="VCP4" s="124"/>
      <c r="VCQ4" s="124"/>
      <c r="VCR4" s="124"/>
      <c r="VCS4" s="124"/>
      <c r="VCT4" s="124"/>
      <c r="VCU4" s="124"/>
      <c r="VCV4" s="124"/>
      <c r="VCW4" s="124"/>
      <c r="VCX4" s="124"/>
      <c r="VCY4" s="124"/>
      <c r="VCZ4" s="124"/>
      <c r="VDA4" s="124"/>
      <c r="VDB4" s="124"/>
      <c r="VDC4" s="124"/>
      <c r="VDD4" s="124"/>
      <c r="VDE4" s="124"/>
      <c r="VDF4" s="124"/>
      <c r="VDG4" s="124"/>
      <c r="VDH4" s="124"/>
      <c r="VDI4" s="124"/>
      <c r="VDJ4" s="124"/>
      <c r="VDK4" s="124"/>
      <c r="VDL4" s="124"/>
      <c r="VDM4" s="124"/>
      <c r="VDN4" s="124"/>
      <c r="VDO4" s="124"/>
      <c r="VDP4" s="124"/>
      <c r="VDQ4" s="124"/>
      <c r="VDR4" s="124"/>
      <c r="VDS4" s="124"/>
      <c r="VDT4" s="124"/>
      <c r="VDU4" s="124"/>
      <c r="VDV4" s="124"/>
      <c r="VDW4" s="124"/>
      <c r="VDX4" s="124"/>
      <c r="VDY4" s="124"/>
      <c r="VDZ4" s="124"/>
      <c r="VEA4" s="124"/>
      <c r="VEB4" s="124"/>
      <c r="VEC4" s="124"/>
      <c r="VED4" s="124"/>
      <c r="VEE4" s="124"/>
      <c r="VEF4" s="124"/>
      <c r="VEG4" s="124"/>
      <c r="VEH4" s="124"/>
      <c r="VEI4" s="124"/>
      <c r="VEJ4" s="124"/>
      <c r="VEK4" s="124"/>
      <c r="VEL4" s="124"/>
      <c r="VEM4" s="124"/>
      <c r="VEN4" s="124"/>
      <c r="VEO4" s="124"/>
      <c r="VEP4" s="124"/>
      <c r="VEQ4" s="124"/>
      <c r="VER4" s="124"/>
      <c r="VES4" s="124"/>
      <c r="VET4" s="124"/>
      <c r="VEU4" s="124"/>
      <c r="VEV4" s="124"/>
      <c r="VEW4" s="124"/>
      <c r="VEX4" s="124"/>
      <c r="VEY4" s="124"/>
      <c r="VEZ4" s="124"/>
      <c r="VFA4" s="124"/>
      <c r="VFB4" s="124"/>
      <c r="VFC4" s="124"/>
      <c r="VFD4" s="124"/>
      <c r="VFE4" s="124"/>
      <c r="VFF4" s="124"/>
      <c r="VFG4" s="124"/>
      <c r="VFH4" s="124"/>
      <c r="VFI4" s="124"/>
      <c r="VFJ4" s="124"/>
      <c r="VFK4" s="124"/>
      <c r="VFL4" s="124"/>
      <c r="VFM4" s="124"/>
      <c r="VFN4" s="124"/>
      <c r="VFO4" s="124"/>
      <c r="VFP4" s="124"/>
      <c r="VFQ4" s="124"/>
      <c r="VFR4" s="124"/>
      <c r="VFS4" s="124"/>
      <c r="VFT4" s="124"/>
      <c r="VFU4" s="124"/>
      <c r="VFV4" s="124"/>
      <c r="VFW4" s="124"/>
      <c r="VFX4" s="124"/>
      <c r="VFY4" s="124"/>
      <c r="VFZ4" s="124"/>
      <c r="VGA4" s="124"/>
      <c r="VGB4" s="124"/>
      <c r="VGC4" s="124"/>
      <c r="VGD4" s="124"/>
      <c r="VGE4" s="124"/>
      <c r="VGF4" s="124"/>
      <c r="VGG4" s="124"/>
      <c r="VGH4" s="124"/>
      <c r="VGI4" s="124"/>
      <c r="VGJ4" s="124"/>
      <c r="VGK4" s="124"/>
      <c r="VGL4" s="124"/>
      <c r="VGM4" s="124"/>
      <c r="VGN4" s="124"/>
      <c r="VGO4" s="124"/>
      <c r="VGP4" s="124"/>
      <c r="VGQ4" s="124"/>
      <c r="VGR4" s="124"/>
      <c r="VGS4" s="124"/>
      <c r="VGT4" s="124"/>
      <c r="VGU4" s="124"/>
      <c r="VGV4" s="124"/>
      <c r="VGW4" s="124"/>
      <c r="VGX4" s="124"/>
      <c r="VGY4" s="124"/>
      <c r="VGZ4" s="124"/>
      <c r="VHA4" s="124"/>
      <c r="VHB4" s="124"/>
      <c r="VHC4" s="124"/>
      <c r="VHD4" s="124"/>
      <c r="VHE4" s="124"/>
      <c r="VHF4" s="124"/>
      <c r="VHG4" s="124"/>
      <c r="VHH4" s="124"/>
      <c r="VHI4" s="124"/>
      <c r="VHJ4" s="124"/>
      <c r="VHK4" s="124"/>
      <c r="VHL4" s="124"/>
      <c r="VHM4" s="124"/>
      <c r="VHN4" s="124"/>
      <c r="VHO4" s="124"/>
      <c r="VHP4" s="124"/>
      <c r="VHQ4" s="124"/>
      <c r="VHR4" s="124"/>
      <c r="VHS4" s="124"/>
      <c r="VHT4" s="124"/>
      <c r="VHU4" s="124"/>
      <c r="VHV4" s="124"/>
      <c r="VHW4" s="124"/>
      <c r="VHX4" s="124"/>
      <c r="VHY4" s="124"/>
      <c r="VHZ4" s="124"/>
      <c r="VIA4" s="124"/>
      <c r="VIB4" s="124"/>
      <c r="VIC4" s="124"/>
      <c r="VID4" s="124"/>
      <c r="VIE4" s="124"/>
      <c r="VIF4" s="124"/>
      <c r="VIG4" s="124"/>
      <c r="VIH4" s="124"/>
      <c r="VII4" s="124"/>
      <c r="VIJ4" s="124"/>
      <c r="VIK4" s="124"/>
      <c r="VIL4" s="124"/>
      <c r="VIM4" s="124"/>
      <c r="VIN4" s="124"/>
      <c r="VIO4" s="124"/>
      <c r="VIP4" s="124"/>
      <c r="VIQ4" s="124"/>
      <c r="VIR4" s="124"/>
      <c r="VIS4" s="124"/>
      <c r="VIT4" s="124"/>
      <c r="VIU4" s="124"/>
      <c r="VIV4" s="124"/>
      <c r="VIW4" s="124"/>
      <c r="VIX4" s="124"/>
      <c r="VIY4" s="124"/>
      <c r="VIZ4" s="124"/>
      <c r="VJA4" s="124"/>
      <c r="VJB4" s="124"/>
      <c r="VJC4" s="124"/>
      <c r="VJD4" s="124"/>
      <c r="VJE4" s="124"/>
      <c r="VJF4" s="124"/>
      <c r="VJG4" s="124"/>
      <c r="VJH4" s="124"/>
      <c r="VJI4" s="124"/>
      <c r="VJJ4" s="124"/>
      <c r="VJK4" s="124"/>
      <c r="VJL4" s="124"/>
      <c r="VJM4" s="124"/>
      <c r="VJN4" s="124"/>
      <c r="VJO4" s="124"/>
      <c r="VJP4" s="124"/>
      <c r="VJQ4" s="124"/>
      <c r="VJR4" s="124"/>
      <c r="VJS4" s="124"/>
      <c r="VJT4" s="124"/>
      <c r="VJU4" s="124"/>
      <c r="VJV4" s="124"/>
      <c r="VJW4" s="124"/>
      <c r="VJX4" s="124"/>
      <c r="VJY4" s="124"/>
      <c r="VJZ4" s="124"/>
      <c r="VKA4" s="124"/>
      <c r="VKB4" s="124"/>
      <c r="VKC4" s="124"/>
      <c r="VKD4" s="124"/>
      <c r="VKE4" s="124"/>
      <c r="VKF4" s="124"/>
      <c r="VKG4" s="124"/>
      <c r="VKH4" s="124"/>
      <c r="VKI4" s="124"/>
      <c r="VKJ4" s="124"/>
      <c r="VKK4" s="124"/>
      <c r="VKL4" s="124"/>
      <c r="VKM4" s="124"/>
      <c r="VKN4" s="124"/>
      <c r="VKO4" s="124"/>
      <c r="VKP4" s="124"/>
      <c r="VKQ4" s="124"/>
      <c r="VKR4" s="124"/>
      <c r="VKS4" s="124"/>
      <c r="VKT4" s="124"/>
      <c r="VKU4" s="124"/>
      <c r="VKV4" s="124"/>
      <c r="VKW4" s="124"/>
      <c r="VKX4" s="124"/>
      <c r="VKY4" s="124"/>
      <c r="VKZ4" s="124"/>
      <c r="VLA4" s="124"/>
      <c r="VLB4" s="124"/>
      <c r="VLC4" s="124"/>
      <c r="VLD4" s="124"/>
      <c r="VLE4" s="124"/>
      <c r="VLF4" s="124"/>
      <c r="VLG4" s="124"/>
      <c r="VLH4" s="124"/>
      <c r="VLI4" s="124"/>
      <c r="VLJ4" s="124"/>
      <c r="VLK4" s="124"/>
      <c r="VLL4" s="124"/>
      <c r="VLM4" s="124"/>
      <c r="VLN4" s="124"/>
      <c r="VLO4" s="124"/>
      <c r="VLP4" s="124"/>
      <c r="VLQ4" s="124"/>
      <c r="VLR4" s="124"/>
      <c r="VLS4" s="124"/>
      <c r="VLT4" s="124"/>
      <c r="VLU4" s="124"/>
      <c r="VLV4" s="124"/>
      <c r="VLW4" s="124"/>
      <c r="VLX4" s="124"/>
      <c r="VLY4" s="124"/>
      <c r="VLZ4" s="124"/>
      <c r="VMA4" s="124"/>
      <c r="VMB4" s="124"/>
      <c r="VMC4" s="124"/>
      <c r="VMD4" s="124"/>
      <c r="VME4" s="124"/>
      <c r="VMF4" s="124"/>
      <c r="VMG4" s="124"/>
      <c r="VMH4" s="124"/>
      <c r="VMI4" s="124"/>
      <c r="VMJ4" s="124"/>
      <c r="VMK4" s="124"/>
      <c r="VML4" s="124"/>
      <c r="VMM4" s="124"/>
      <c r="VMN4" s="124"/>
      <c r="VMO4" s="124"/>
      <c r="VMP4" s="124"/>
      <c r="VMQ4" s="124"/>
      <c r="VMR4" s="124"/>
      <c r="VMS4" s="124"/>
      <c r="VMT4" s="124"/>
      <c r="VMU4" s="124"/>
      <c r="VMV4" s="124"/>
      <c r="VMW4" s="124"/>
      <c r="VMX4" s="124"/>
      <c r="VMY4" s="124"/>
      <c r="VMZ4" s="124"/>
      <c r="VNA4" s="124"/>
      <c r="VNB4" s="124"/>
      <c r="VNC4" s="124"/>
      <c r="VND4" s="124"/>
      <c r="VNE4" s="124"/>
      <c r="VNF4" s="124"/>
      <c r="VNG4" s="124"/>
      <c r="VNH4" s="124"/>
      <c r="VNI4" s="124"/>
      <c r="VNJ4" s="124"/>
      <c r="VNK4" s="124"/>
      <c r="VNL4" s="124"/>
      <c r="VNM4" s="124"/>
      <c r="VNN4" s="124"/>
      <c r="VNO4" s="124"/>
      <c r="VNP4" s="124"/>
      <c r="VNQ4" s="124"/>
      <c r="VNR4" s="124"/>
      <c r="VNS4" s="124"/>
      <c r="VNT4" s="124"/>
      <c r="VNU4" s="124"/>
      <c r="VNV4" s="124"/>
      <c r="VNW4" s="124"/>
      <c r="VNX4" s="124"/>
      <c r="VNY4" s="124"/>
      <c r="VNZ4" s="124"/>
      <c r="VOA4" s="124"/>
      <c r="VOB4" s="124"/>
      <c r="VOC4" s="124"/>
      <c r="VOD4" s="124"/>
      <c r="VOE4" s="124"/>
      <c r="VOF4" s="124"/>
      <c r="VOG4" s="124"/>
      <c r="VOH4" s="124"/>
      <c r="VOI4" s="124"/>
      <c r="VOJ4" s="124"/>
      <c r="VOK4" s="124"/>
      <c r="VOL4" s="124"/>
      <c r="VOM4" s="124"/>
      <c r="VON4" s="124"/>
      <c r="VOO4" s="124"/>
      <c r="VOP4" s="124"/>
      <c r="VOQ4" s="124"/>
      <c r="VOR4" s="124"/>
      <c r="VOS4" s="124"/>
      <c r="VOT4" s="124"/>
      <c r="VOU4" s="124"/>
      <c r="VOV4" s="124"/>
      <c r="VOW4" s="124"/>
      <c r="VOX4" s="124"/>
      <c r="VOY4" s="124"/>
      <c r="VOZ4" s="124"/>
      <c r="VPA4" s="124"/>
      <c r="VPB4" s="124"/>
      <c r="VPC4" s="124"/>
      <c r="VPD4" s="124"/>
      <c r="VPE4" s="124"/>
      <c r="VPF4" s="124"/>
      <c r="VPG4" s="124"/>
      <c r="VPH4" s="124"/>
      <c r="VPI4" s="124"/>
      <c r="VPJ4" s="124"/>
      <c r="VPK4" s="124"/>
      <c r="VPL4" s="124"/>
      <c r="VPM4" s="124"/>
      <c r="VPN4" s="124"/>
      <c r="VPO4" s="124"/>
      <c r="VPP4" s="124"/>
      <c r="VPQ4" s="124"/>
      <c r="VPR4" s="124"/>
      <c r="VPS4" s="124"/>
      <c r="VPT4" s="124"/>
      <c r="VPU4" s="124"/>
      <c r="VPV4" s="124"/>
      <c r="VPW4" s="124"/>
      <c r="VPX4" s="124"/>
      <c r="VPY4" s="124"/>
      <c r="VPZ4" s="124"/>
      <c r="VQA4" s="124"/>
      <c r="VQB4" s="124"/>
      <c r="VQC4" s="124"/>
      <c r="VQD4" s="124"/>
      <c r="VQE4" s="124"/>
      <c r="VQF4" s="124"/>
      <c r="VQG4" s="124"/>
      <c r="VQH4" s="124"/>
      <c r="VQI4" s="124"/>
      <c r="VQJ4" s="124"/>
      <c r="VQK4" s="124"/>
      <c r="VQL4" s="124"/>
      <c r="VQM4" s="124"/>
      <c r="VQN4" s="124"/>
      <c r="VQO4" s="124"/>
      <c r="VQP4" s="124"/>
      <c r="VQQ4" s="124"/>
      <c r="VQR4" s="124"/>
      <c r="VQS4" s="124"/>
      <c r="VQT4" s="124"/>
      <c r="VQU4" s="124"/>
      <c r="VQV4" s="124"/>
      <c r="VQW4" s="124"/>
      <c r="VQX4" s="124"/>
      <c r="VQY4" s="124"/>
      <c r="VQZ4" s="124"/>
      <c r="VRA4" s="124"/>
      <c r="VRB4" s="124"/>
      <c r="VRC4" s="124"/>
      <c r="VRD4" s="124"/>
      <c r="VRE4" s="124"/>
      <c r="VRF4" s="124"/>
      <c r="VRG4" s="124"/>
      <c r="VRH4" s="124"/>
      <c r="VRI4" s="124"/>
      <c r="VRJ4" s="124"/>
      <c r="VRK4" s="124"/>
      <c r="VRL4" s="124"/>
      <c r="VRM4" s="124"/>
      <c r="VRN4" s="124"/>
      <c r="VRO4" s="124"/>
      <c r="VRP4" s="124"/>
      <c r="VRQ4" s="124"/>
      <c r="VRR4" s="124"/>
      <c r="VRS4" s="124"/>
      <c r="VRT4" s="124"/>
      <c r="VRU4" s="124"/>
      <c r="VRV4" s="124"/>
      <c r="VRW4" s="124"/>
      <c r="VRX4" s="124"/>
      <c r="VRY4" s="124"/>
      <c r="VRZ4" s="124"/>
      <c r="VSA4" s="124"/>
      <c r="VSB4" s="124"/>
      <c r="VSC4" s="124"/>
      <c r="VSD4" s="124"/>
      <c r="VSE4" s="124"/>
      <c r="VSF4" s="124"/>
      <c r="VSG4" s="124"/>
      <c r="VSH4" s="124"/>
      <c r="VSI4" s="124"/>
      <c r="VSJ4" s="124"/>
      <c r="VSK4" s="124"/>
      <c r="VSL4" s="124"/>
      <c r="VSM4" s="124"/>
      <c r="VSN4" s="124"/>
      <c r="VSO4" s="124"/>
      <c r="VSP4" s="124"/>
      <c r="VSQ4" s="124"/>
      <c r="VSR4" s="124"/>
      <c r="VSS4" s="124"/>
      <c r="VST4" s="124"/>
      <c r="VSU4" s="124"/>
      <c r="VSV4" s="124"/>
      <c r="VSW4" s="124"/>
      <c r="VSX4" s="124"/>
      <c r="VSY4" s="124"/>
      <c r="VSZ4" s="124"/>
      <c r="VTA4" s="124"/>
      <c r="VTB4" s="124"/>
      <c r="VTC4" s="124"/>
      <c r="VTD4" s="124"/>
      <c r="VTE4" s="124"/>
      <c r="VTF4" s="124"/>
      <c r="VTG4" s="124"/>
      <c r="VTH4" s="124"/>
      <c r="VTI4" s="124"/>
      <c r="VTJ4" s="124"/>
      <c r="VTK4" s="124"/>
      <c r="VTL4" s="124"/>
      <c r="VTM4" s="124"/>
      <c r="VTN4" s="124"/>
      <c r="VTO4" s="124"/>
      <c r="VTP4" s="124"/>
      <c r="VTQ4" s="124"/>
      <c r="VTR4" s="124"/>
      <c r="VTS4" s="124"/>
      <c r="VTT4" s="124"/>
      <c r="VTU4" s="124"/>
      <c r="VTV4" s="124"/>
      <c r="VTW4" s="124"/>
      <c r="VTX4" s="124"/>
      <c r="VTY4" s="124"/>
      <c r="VTZ4" s="124"/>
      <c r="VUA4" s="124"/>
      <c r="VUB4" s="124"/>
      <c r="VUC4" s="124"/>
      <c r="VUD4" s="124"/>
      <c r="VUE4" s="124"/>
      <c r="VUF4" s="124"/>
      <c r="VUG4" s="124"/>
      <c r="VUH4" s="124"/>
      <c r="VUI4" s="124"/>
      <c r="VUJ4" s="124"/>
      <c r="VUK4" s="124"/>
      <c r="VUL4" s="124"/>
      <c r="VUM4" s="124"/>
      <c r="VUN4" s="124"/>
      <c r="VUO4" s="124"/>
      <c r="VUP4" s="124"/>
      <c r="VUQ4" s="124"/>
      <c r="VUR4" s="124"/>
      <c r="VUS4" s="124"/>
      <c r="VUT4" s="124"/>
      <c r="VUU4" s="124"/>
      <c r="VUV4" s="124"/>
      <c r="VUW4" s="124"/>
      <c r="VUX4" s="124"/>
      <c r="VUY4" s="124"/>
      <c r="VUZ4" s="124"/>
      <c r="VVA4" s="124"/>
      <c r="VVB4" s="124"/>
      <c r="VVC4" s="124"/>
      <c r="VVD4" s="124"/>
      <c r="VVE4" s="124"/>
      <c r="VVF4" s="124"/>
      <c r="VVG4" s="124"/>
      <c r="VVH4" s="124"/>
      <c r="VVI4" s="124"/>
      <c r="VVJ4" s="124"/>
      <c r="VVK4" s="124"/>
      <c r="VVL4" s="124"/>
      <c r="VVM4" s="124"/>
      <c r="VVN4" s="124"/>
      <c r="VVO4" s="124"/>
      <c r="VVP4" s="124"/>
      <c r="VVQ4" s="124"/>
      <c r="VVR4" s="124"/>
      <c r="VVS4" s="124"/>
      <c r="VVT4" s="124"/>
      <c r="VVU4" s="124"/>
      <c r="VVV4" s="124"/>
      <c r="VVW4" s="124"/>
      <c r="VVX4" s="124"/>
      <c r="VVY4" s="124"/>
      <c r="VVZ4" s="124"/>
      <c r="VWA4" s="124"/>
      <c r="VWB4" s="124"/>
      <c r="VWC4" s="124"/>
      <c r="VWD4" s="124"/>
      <c r="VWE4" s="124"/>
      <c r="VWF4" s="124"/>
      <c r="VWG4" s="124"/>
      <c r="VWH4" s="124"/>
      <c r="VWI4" s="124"/>
      <c r="VWJ4" s="124"/>
      <c r="VWK4" s="124"/>
      <c r="VWL4" s="124"/>
      <c r="VWM4" s="124"/>
      <c r="VWN4" s="124"/>
      <c r="VWO4" s="124"/>
      <c r="VWP4" s="124"/>
      <c r="VWQ4" s="124"/>
      <c r="VWR4" s="124"/>
      <c r="VWS4" s="124"/>
      <c r="VWT4" s="124"/>
      <c r="VWU4" s="124"/>
      <c r="VWV4" s="124"/>
      <c r="VWW4" s="124"/>
      <c r="VWX4" s="124"/>
      <c r="VWY4" s="124"/>
      <c r="VWZ4" s="124"/>
      <c r="VXA4" s="124"/>
      <c r="VXB4" s="124"/>
      <c r="VXC4" s="124"/>
      <c r="VXD4" s="124"/>
      <c r="VXE4" s="124"/>
      <c r="VXF4" s="124"/>
      <c r="VXG4" s="124"/>
      <c r="VXH4" s="124"/>
      <c r="VXI4" s="124"/>
      <c r="VXJ4" s="124"/>
      <c r="VXK4" s="124"/>
      <c r="VXL4" s="124"/>
      <c r="VXM4" s="124"/>
      <c r="VXN4" s="124"/>
      <c r="VXO4" s="124"/>
      <c r="VXP4" s="124"/>
      <c r="VXQ4" s="124"/>
      <c r="VXR4" s="124"/>
      <c r="VXS4" s="124"/>
      <c r="VXT4" s="124"/>
      <c r="VXU4" s="124"/>
      <c r="VXV4" s="124"/>
      <c r="VXW4" s="124"/>
      <c r="VXX4" s="124"/>
      <c r="VXY4" s="124"/>
      <c r="VXZ4" s="124"/>
      <c r="VYA4" s="124"/>
      <c r="VYB4" s="124"/>
      <c r="VYC4" s="124"/>
      <c r="VYD4" s="124"/>
      <c r="VYE4" s="124"/>
      <c r="VYF4" s="124"/>
      <c r="VYG4" s="124"/>
      <c r="VYH4" s="124"/>
      <c r="VYI4" s="124"/>
      <c r="VYJ4" s="124"/>
      <c r="VYK4" s="124"/>
      <c r="VYL4" s="124"/>
      <c r="VYM4" s="124"/>
      <c r="VYN4" s="124"/>
      <c r="VYO4" s="124"/>
      <c r="VYP4" s="124"/>
      <c r="VYQ4" s="124"/>
      <c r="VYR4" s="124"/>
      <c r="VYS4" s="124"/>
      <c r="VYT4" s="124"/>
      <c r="VYU4" s="124"/>
      <c r="VYV4" s="124"/>
      <c r="VYW4" s="124"/>
      <c r="VYX4" s="124"/>
      <c r="VYY4" s="124"/>
      <c r="VYZ4" s="124"/>
      <c r="VZA4" s="124"/>
      <c r="VZB4" s="124"/>
      <c r="VZC4" s="124"/>
      <c r="VZD4" s="124"/>
      <c r="VZE4" s="124"/>
      <c r="VZF4" s="124"/>
      <c r="VZG4" s="124"/>
      <c r="VZH4" s="124"/>
      <c r="VZI4" s="124"/>
      <c r="VZJ4" s="124"/>
      <c r="VZK4" s="124"/>
      <c r="VZL4" s="124"/>
      <c r="VZM4" s="124"/>
      <c r="VZN4" s="124"/>
      <c r="VZO4" s="124"/>
      <c r="VZP4" s="124"/>
      <c r="VZQ4" s="124"/>
      <c r="VZR4" s="124"/>
      <c r="VZS4" s="124"/>
      <c r="VZT4" s="124"/>
      <c r="VZU4" s="124"/>
      <c r="VZV4" s="124"/>
      <c r="VZW4" s="124"/>
      <c r="VZX4" s="124"/>
      <c r="VZY4" s="124"/>
      <c r="VZZ4" s="124"/>
      <c r="WAA4" s="124"/>
      <c r="WAB4" s="124"/>
      <c r="WAC4" s="124"/>
      <c r="WAD4" s="124"/>
      <c r="WAE4" s="124"/>
      <c r="WAF4" s="124"/>
      <c r="WAG4" s="124"/>
      <c r="WAH4" s="124"/>
      <c r="WAI4" s="124"/>
      <c r="WAJ4" s="124"/>
      <c r="WAK4" s="124"/>
      <c r="WAL4" s="124"/>
      <c r="WAM4" s="124"/>
      <c r="WAN4" s="124"/>
      <c r="WAO4" s="124"/>
      <c r="WAP4" s="124"/>
      <c r="WAQ4" s="124"/>
      <c r="WAR4" s="124"/>
      <c r="WAS4" s="124"/>
      <c r="WAT4" s="124"/>
      <c r="WAU4" s="124"/>
      <c r="WAV4" s="124"/>
      <c r="WAW4" s="124"/>
      <c r="WAX4" s="124"/>
      <c r="WAY4" s="124"/>
      <c r="WAZ4" s="124"/>
      <c r="WBA4" s="124"/>
      <c r="WBB4" s="124"/>
      <c r="WBC4" s="124"/>
      <c r="WBD4" s="124"/>
      <c r="WBE4" s="124"/>
      <c r="WBF4" s="124"/>
      <c r="WBG4" s="124"/>
      <c r="WBH4" s="124"/>
      <c r="WBI4" s="124"/>
      <c r="WBJ4" s="124"/>
      <c r="WBK4" s="124"/>
      <c r="WBL4" s="124"/>
      <c r="WBM4" s="124"/>
      <c r="WBN4" s="124"/>
      <c r="WBO4" s="124"/>
      <c r="WBP4" s="124"/>
      <c r="WBQ4" s="124"/>
      <c r="WBR4" s="124"/>
      <c r="WBS4" s="124"/>
      <c r="WBT4" s="124"/>
      <c r="WBU4" s="124"/>
      <c r="WBV4" s="124"/>
      <c r="WBW4" s="124"/>
      <c r="WBX4" s="124"/>
      <c r="WBY4" s="124"/>
      <c r="WBZ4" s="124"/>
      <c r="WCA4" s="124"/>
      <c r="WCB4" s="124"/>
      <c r="WCC4" s="124"/>
      <c r="WCD4" s="124"/>
      <c r="WCE4" s="124"/>
      <c r="WCF4" s="124"/>
      <c r="WCG4" s="124"/>
      <c r="WCH4" s="124"/>
      <c r="WCI4" s="124"/>
      <c r="WCJ4" s="124"/>
      <c r="WCK4" s="124"/>
      <c r="WCL4" s="124"/>
      <c r="WCM4" s="124"/>
      <c r="WCN4" s="124"/>
      <c r="WCO4" s="124"/>
      <c r="WCP4" s="124"/>
      <c r="WCQ4" s="124"/>
      <c r="WCR4" s="124"/>
      <c r="WCS4" s="124"/>
      <c r="WCT4" s="124"/>
      <c r="WCU4" s="124"/>
      <c r="WCV4" s="124"/>
      <c r="WCW4" s="124"/>
      <c r="WCX4" s="124"/>
      <c r="WCY4" s="124"/>
      <c r="WCZ4" s="124"/>
      <c r="WDA4" s="124"/>
      <c r="WDB4" s="124"/>
      <c r="WDC4" s="124"/>
      <c r="WDD4" s="124"/>
      <c r="WDE4" s="124"/>
      <c r="WDF4" s="124"/>
      <c r="WDG4" s="124"/>
      <c r="WDH4" s="124"/>
      <c r="WDI4" s="124"/>
      <c r="WDJ4" s="124"/>
      <c r="WDK4" s="124"/>
      <c r="WDL4" s="124"/>
      <c r="WDM4" s="124"/>
      <c r="WDN4" s="124"/>
      <c r="WDO4" s="124"/>
      <c r="WDP4" s="124"/>
      <c r="WDQ4" s="124"/>
      <c r="WDR4" s="124"/>
      <c r="WDS4" s="124"/>
      <c r="WDT4" s="124"/>
      <c r="WDU4" s="124"/>
      <c r="WDV4" s="124"/>
      <c r="WDW4" s="124"/>
      <c r="WDX4" s="124"/>
      <c r="WDY4" s="124"/>
      <c r="WDZ4" s="124"/>
      <c r="WEA4" s="124"/>
      <c r="WEB4" s="124"/>
      <c r="WEC4" s="124"/>
      <c r="WED4" s="124"/>
      <c r="WEE4" s="124"/>
      <c r="WEF4" s="124"/>
      <c r="WEG4" s="124"/>
      <c r="WEH4" s="124"/>
      <c r="WEI4" s="124"/>
      <c r="WEJ4" s="124"/>
      <c r="WEK4" s="124"/>
      <c r="WEL4" s="124"/>
      <c r="WEM4" s="124"/>
      <c r="WEN4" s="124"/>
      <c r="WEO4" s="124"/>
      <c r="WEP4" s="124"/>
      <c r="WEQ4" s="124"/>
      <c r="WER4" s="124"/>
      <c r="WES4" s="124"/>
      <c r="WET4" s="124"/>
      <c r="WEU4" s="124"/>
      <c r="WEV4" s="124"/>
      <c r="WEW4" s="124"/>
      <c r="WEX4" s="124"/>
      <c r="WEY4" s="124"/>
      <c r="WEZ4" s="124"/>
      <c r="WFA4" s="124"/>
      <c r="WFB4" s="124"/>
      <c r="WFC4" s="124"/>
      <c r="WFD4" s="124"/>
      <c r="WFE4" s="124"/>
      <c r="WFF4" s="124"/>
      <c r="WFG4" s="124"/>
      <c r="WFH4" s="124"/>
      <c r="WFI4" s="124"/>
      <c r="WFJ4" s="124"/>
      <c r="WFK4" s="124"/>
      <c r="WFL4" s="124"/>
      <c r="WFM4" s="124"/>
      <c r="WFN4" s="124"/>
      <c r="WFO4" s="124"/>
      <c r="WFP4" s="124"/>
      <c r="WFQ4" s="124"/>
      <c r="WFR4" s="124"/>
      <c r="WFS4" s="124"/>
      <c r="WFT4" s="124"/>
      <c r="WFU4" s="124"/>
      <c r="WFV4" s="124"/>
      <c r="WFW4" s="124"/>
      <c r="WFX4" s="124"/>
      <c r="WFY4" s="124"/>
      <c r="WFZ4" s="124"/>
      <c r="WGA4" s="124"/>
      <c r="WGB4" s="124"/>
      <c r="WGC4" s="124"/>
      <c r="WGD4" s="124"/>
      <c r="WGE4" s="124"/>
      <c r="WGF4" s="124"/>
      <c r="WGG4" s="124"/>
      <c r="WGH4" s="124"/>
      <c r="WGI4" s="124"/>
      <c r="WGJ4" s="124"/>
      <c r="WGK4" s="124"/>
      <c r="WGL4" s="124"/>
      <c r="WGM4" s="124"/>
      <c r="WGN4" s="124"/>
      <c r="WGO4" s="124"/>
      <c r="WGP4" s="124"/>
      <c r="WGQ4" s="124"/>
      <c r="WGR4" s="124"/>
      <c r="WGS4" s="124"/>
      <c r="WGT4" s="124"/>
      <c r="WGU4" s="124"/>
      <c r="WGV4" s="124"/>
      <c r="WGW4" s="124"/>
      <c r="WGX4" s="124"/>
      <c r="WGY4" s="124"/>
      <c r="WGZ4" s="124"/>
      <c r="WHA4" s="124"/>
      <c r="WHB4" s="124"/>
      <c r="WHC4" s="124"/>
      <c r="WHD4" s="124"/>
      <c r="WHE4" s="124"/>
      <c r="WHF4" s="124"/>
      <c r="WHG4" s="124"/>
      <c r="WHH4" s="124"/>
      <c r="WHI4" s="124"/>
      <c r="WHJ4" s="124"/>
      <c r="WHK4" s="124"/>
      <c r="WHL4" s="124"/>
      <c r="WHM4" s="124"/>
      <c r="WHN4" s="124"/>
      <c r="WHO4" s="124"/>
      <c r="WHP4" s="124"/>
      <c r="WHQ4" s="124"/>
      <c r="WHR4" s="124"/>
      <c r="WHS4" s="124"/>
      <c r="WHT4" s="124"/>
      <c r="WHU4" s="124"/>
      <c r="WHV4" s="124"/>
      <c r="WHW4" s="124"/>
      <c r="WHX4" s="124"/>
      <c r="WHY4" s="124"/>
      <c r="WHZ4" s="124"/>
      <c r="WIA4" s="124"/>
      <c r="WIB4" s="124"/>
      <c r="WIC4" s="124"/>
      <c r="WID4" s="124"/>
      <c r="WIE4" s="124"/>
      <c r="WIF4" s="124"/>
      <c r="WIG4" s="124"/>
      <c r="WIH4" s="124"/>
      <c r="WII4" s="124"/>
      <c r="WIJ4" s="124"/>
      <c r="WIK4" s="124"/>
      <c r="WIL4" s="124"/>
      <c r="WIM4" s="124"/>
      <c r="WIN4" s="124"/>
      <c r="WIO4" s="124"/>
      <c r="WIP4" s="124"/>
      <c r="WIQ4" s="124"/>
      <c r="WIR4" s="124"/>
      <c r="WIS4" s="124"/>
      <c r="WIT4" s="124"/>
      <c r="WIU4" s="124"/>
      <c r="WIV4" s="124"/>
      <c r="WIW4" s="124"/>
      <c r="WIX4" s="124"/>
      <c r="WIY4" s="124"/>
      <c r="WIZ4" s="124"/>
      <c r="WJA4" s="124"/>
      <c r="WJB4" s="124"/>
      <c r="WJC4" s="124"/>
      <c r="WJD4" s="124"/>
      <c r="WJE4" s="124"/>
      <c r="WJF4" s="124"/>
      <c r="WJG4" s="124"/>
      <c r="WJH4" s="124"/>
      <c r="WJI4" s="124"/>
      <c r="WJJ4" s="124"/>
      <c r="WJK4" s="124"/>
      <c r="WJL4" s="124"/>
      <c r="WJM4" s="124"/>
      <c r="WJN4" s="124"/>
      <c r="WJO4" s="124"/>
      <c r="WJP4" s="124"/>
      <c r="WJQ4" s="124"/>
      <c r="WJR4" s="124"/>
      <c r="WJS4" s="124"/>
      <c r="WJT4" s="124"/>
      <c r="WJU4" s="124"/>
      <c r="WJV4" s="124"/>
      <c r="WJW4" s="124"/>
      <c r="WJX4" s="124"/>
      <c r="WJY4" s="124"/>
      <c r="WJZ4" s="124"/>
      <c r="WKA4" s="124"/>
      <c r="WKB4" s="124"/>
      <c r="WKC4" s="124"/>
      <c r="WKD4" s="124"/>
      <c r="WKE4" s="124"/>
      <c r="WKF4" s="124"/>
      <c r="WKG4" s="124"/>
      <c r="WKH4" s="124"/>
      <c r="WKI4" s="124"/>
      <c r="WKJ4" s="124"/>
      <c r="WKK4" s="124"/>
      <c r="WKL4" s="124"/>
      <c r="WKM4" s="124"/>
      <c r="WKN4" s="124"/>
      <c r="WKO4" s="124"/>
      <c r="WKP4" s="124"/>
      <c r="WKQ4" s="124"/>
      <c r="WKR4" s="124"/>
      <c r="WKS4" s="124"/>
      <c r="WKT4" s="124"/>
      <c r="WKU4" s="124"/>
      <c r="WKV4" s="124"/>
      <c r="WKW4" s="124"/>
      <c r="WKX4" s="124"/>
      <c r="WKY4" s="124"/>
      <c r="WKZ4" s="124"/>
      <c r="WLA4" s="124"/>
      <c r="WLB4" s="124"/>
      <c r="WLC4" s="124"/>
      <c r="WLD4" s="124"/>
      <c r="WLE4" s="124"/>
      <c r="WLF4" s="124"/>
      <c r="WLG4" s="124"/>
      <c r="WLH4" s="124"/>
      <c r="WLI4" s="124"/>
      <c r="WLJ4" s="124"/>
      <c r="WLK4" s="124"/>
      <c r="WLL4" s="124"/>
      <c r="WLM4" s="124"/>
      <c r="WLN4" s="124"/>
      <c r="WLO4" s="124"/>
      <c r="WLP4" s="124"/>
      <c r="WLQ4" s="124"/>
      <c r="WLR4" s="124"/>
      <c r="WLS4" s="124"/>
      <c r="WLT4" s="124"/>
      <c r="WLU4" s="124"/>
      <c r="WLV4" s="124"/>
      <c r="WLW4" s="124"/>
      <c r="WLX4" s="124"/>
      <c r="WLY4" s="124"/>
      <c r="WLZ4" s="124"/>
      <c r="WMA4" s="124"/>
      <c r="WMB4" s="124"/>
      <c r="WMC4" s="124"/>
      <c r="WMD4" s="124"/>
      <c r="WME4" s="124"/>
      <c r="WMF4" s="124"/>
      <c r="WMG4" s="124"/>
      <c r="WMH4" s="124"/>
      <c r="WMI4" s="124"/>
      <c r="WMJ4" s="124"/>
      <c r="WMK4" s="124"/>
      <c r="WML4" s="124"/>
      <c r="WMM4" s="124"/>
      <c r="WMN4" s="124"/>
      <c r="WMO4" s="124"/>
      <c r="WMP4" s="124"/>
      <c r="WMQ4" s="124"/>
      <c r="WMR4" s="124"/>
      <c r="WMS4" s="124"/>
      <c r="WMT4" s="124"/>
      <c r="WMU4" s="124"/>
      <c r="WMV4" s="124"/>
      <c r="WMW4" s="124"/>
      <c r="WMX4" s="124"/>
      <c r="WMY4" s="124"/>
      <c r="WMZ4" s="124"/>
      <c r="WNA4" s="124"/>
      <c r="WNB4" s="124"/>
      <c r="WNC4" s="124"/>
      <c r="WND4" s="124"/>
      <c r="WNE4" s="124"/>
      <c r="WNF4" s="124"/>
      <c r="WNG4" s="124"/>
      <c r="WNH4" s="124"/>
      <c r="WNI4" s="124"/>
      <c r="WNJ4" s="124"/>
      <c r="WNK4" s="124"/>
      <c r="WNL4" s="124"/>
      <c r="WNM4" s="124"/>
      <c r="WNN4" s="124"/>
      <c r="WNO4" s="124"/>
      <c r="WNP4" s="124"/>
      <c r="WNQ4" s="124"/>
      <c r="WNR4" s="124"/>
      <c r="WNS4" s="124"/>
      <c r="WNT4" s="124"/>
      <c r="WNU4" s="124"/>
      <c r="WNV4" s="124"/>
      <c r="WNW4" s="124"/>
      <c r="WNX4" s="124"/>
      <c r="WNY4" s="124"/>
      <c r="WNZ4" s="124"/>
      <c r="WOA4" s="124"/>
      <c r="WOB4" s="124"/>
      <c r="WOC4" s="124"/>
      <c r="WOD4" s="124"/>
      <c r="WOE4" s="124"/>
      <c r="WOF4" s="124"/>
      <c r="WOG4" s="124"/>
      <c r="WOH4" s="124"/>
      <c r="WOI4" s="124"/>
      <c r="WOJ4" s="124"/>
      <c r="WOK4" s="124"/>
      <c r="WOL4" s="124"/>
      <c r="WOM4" s="124"/>
      <c r="WON4" s="124"/>
      <c r="WOO4" s="124"/>
      <c r="WOP4" s="124"/>
      <c r="WOQ4" s="124"/>
      <c r="WOR4" s="124"/>
      <c r="WOS4" s="124"/>
      <c r="WOT4" s="124"/>
      <c r="WOU4" s="124"/>
      <c r="WOV4" s="124"/>
      <c r="WOW4" s="124"/>
      <c r="WOX4" s="124"/>
      <c r="WOY4" s="124"/>
      <c r="WOZ4" s="124"/>
      <c r="WPA4" s="124"/>
      <c r="WPB4" s="124"/>
      <c r="WPC4" s="124"/>
      <c r="WPD4" s="124"/>
      <c r="WPE4" s="124"/>
      <c r="WPF4" s="124"/>
      <c r="WPG4" s="124"/>
      <c r="WPH4" s="124"/>
      <c r="WPI4" s="124"/>
      <c r="WPJ4" s="124"/>
      <c r="WPK4" s="124"/>
      <c r="WPL4" s="124"/>
      <c r="WPM4" s="124"/>
      <c r="WPN4" s="124"/>
      <c r="WPO4" s="124"/>
      <c r="WPP4" s="124"/>
      <c r="WPQ4" s="124"/>
      <c r="WPR4" s="124"/>
      <c r="WPS4" s="124"/>
      <c r="WPT4" s="124"/>
      <c r="WPU4" s="124"/>
      <c r="WPV4" s="124"/>
      <c r="WPW4" s="124"/>
      <c r="WPX4" s="124"/>
      <c r="WPY4" s="124"/>
      <c r="WPZ4" s="124"/>
      <c r="WQA4" s="124"/>
      <c r="WQB4" s="124"/>
      <c r="WQC4" s="124"/>
      <c r="WQD4" s="124"/>
      <c r="WQE4" s="124"/>
      <c r="WQF4" s="124"/>
      <c r="WQG4" s="124"/>
      <c r="WQH4" s="124"/>
      <c r="WQI4" s="124"/>
      <c r="WQJ4" s="124"/>
      <c r="WQK4" s="124"/>
      <c r="WQL4" s="124"/>
      <c r="WQM4" s="124"/>
      <c r="WQN4" s="124"/>
      <c r="WQO4" s="124"/>
      <c r="WQP4" s="124"/>
      <c r="WQQ4" s="124"/>
      <c r="WQR4" s="124"/>
      <c r="WQS4" s="124"/>
      <c r="WQT4" s="124"/>
      <c r="WQU4" s="124"/>
      <c r="WQV4" s="124"/>
      <c r="WQW4" s="124"/>
      <c r="WQX4" s="124"/>
      <c r="WQY4" s="124"/>
      <c r="WQZ4" s="124"/>
      <c r="WRA4" s="124"/>
      <c r="WRB4" s="124"/>
      <c r="WRC4" s="124"/>
      <c r="WRD4" s="124"/>
      <c r="WRE4" s="124"/>
      <c r="WRF4" s="124"/>
      <c r="WRG4" s="124"/>
      <c r="WRH4" s="124"/>
      <c r="WRI4" s="124"/>
      <c r="WRJ4" s="124"/>
      <c r="WRK4" s="124"/>
      <c r="WRL4" s="124"/>
      <c r="WRM4" s="124"/>
      <c r="WRN4" s="124"/>
      <c r="WRO4" s="124"/>
      <c r="WRP4" s="124"/>
      <c r="WRQ4" s="124"/>
      <c r="WRR4" s="124"/>
      <c r="WRS4" s="124"/>
      <c r="WRT4" s="124"/>
      <c r="WRU4" s="124"/>
      <c r="WRV4" s="124"/>
      <c r="WRW4" s="124"/>
      <c r="WRX4" s="124"/>
      <c r="WRY4" s="124"/>
      <c r="WRZ4" s="124"/>
      <c r="WSA4" s="124"/>
      <c r="WSB4" s="124"/>
      <c r="WSC4" s="124"/>
      <c r="WSD4" s="124"/>
      <c r="WSE4" s="124"/>
      <c r="WSF4" s="124"/>
      <c r="WSG4" s="124"/>
      <c r="WSH4" s="124"/>
      <c r="WSI4" s="124"/>
      <c r="WSJ4" s="124"/>
      <c r="WSK4" s="124"/>
      <c r="WSL4" s="124"/>
      <c r="WSM4" s="124"/>
      <c r="WSN4" s="124"/>
      <c r="WSO4" s="124"/>
      <c r="WSP4" s="124"/>
      <c r="WSQ4" s="124"/>
      <c r="WSR4" s="124"/>
      <c r="WSS4" s="124"/>
      <c r="WST4" s="124"/>
      <c r="WSU4" s="124"/>
      <c r="WSV4" s="124"/>
      <c r="WSW4" s="124"/>
      <c r="WSX4" s="124"/>
      <c r="WSY4" s="124"/>
      <c r="WSZ4" s="124"/>
      <c r="WTA4" s="124"/>
      <c r="WTB4" s="124"/>
      <c r="WTC4" s="124"/>
      <c r="WTD4" s="124"/>
      <c r="WTE4" s="124"/>
      <c r="WTF4" s="124"/>
      <c r="WTG4" s="124"/>
      <c r="WTH4" s="124"/>
      <c r="WTI4" s="124"/>
      <c r="WTJ4" s="124"/>
      <c r="WTK4" s="124"/>
      <c r="WTL4" s="124"/>
      <c r="WTM4" s="124"/>
      <c r="WTN4" s="124"/>
      <c r="WTO4" s="124"/>
      <c r="WTP4" s="124"/>
      <c r="WTQ4" s="124"/>
      <c r="WTR4" s="124"/>
      <c r="WTS4" s="124"/>
      <c r="WTT4" s="124"/>
      <c r="WTU4" s="124"/>
      <c r="WTV4" s="124"/>
      <c r="WTW4" s="124"/>
      <c r="WTX4" s="124"/>
      <c r="WTY4" s="124"/>
      <c r="WTZ4" s="124"/>
      <c r="WUA4" s="124"/>
      <c r="WUB4" s="124"/>
      <c r="WUC4" s="124"/>
      <c r="WUD4" s="124"/>
      <c r="WUE4" s="124"/>
      <c r="WUF4" s="124"/>
      <c r="WUG4" s="124"/>
      <c r="WUH4" s="124"/>
      <c r="WUI4" s="124"/>
      <c r="WUJ4" s="124"/>
      <c r="WUK4" s="124"/>
      <c r="WUL4" s="124"/>
      <c r="WUM4" s="124"/>
      <c r="WUN4" s="124"/>
      <c r="WUO4" s="124"/>
      <c r="WUP4" s="124"/>
      <c r="WUQ4" s="124"/>
      <c r="WUR4" s="124"/>
      <c r="WUS4" s="124"/>
      <c r="WUT4" s="124"/>
      <c r="WUU4" s="124"/>
      <c r="WUV4" s="124"/>
      <c r="WUW4" s="124"/>
      <c r="WUX4" s="124"/>
      <c r="WUY4" s="124"/>
      <c r="WUZ4" s="124"/>
      <c r="WVA4" s="124"/>
      <c r="WVB4" s="124"/>
      <c r="WVC4" s="124"/>
      <c r="WVD4" s="124"/>
      <c r="WVE4" s="124"/>
      <c r="WVF4" s="124"/>
      <c r="WVG4" s="124"/>
      <c r="WVH4" s="124"/>
      <c r="WVI4" s="124"/>
      <c r="WVJ4" s="124"/>
      <c r="WVK4" s="124"/>
      <c r="WVL4" s="124"/>
      <c r="WVM4" s="124"/>
      <c r="WVN4" s="124"/>
      <c r="WVO4" s="124"/>
      <c r="WVP4" s="124"/>
      <c r="WVQ4" s="124"/>
      <c r="WVR4" s="124"/>
      <c r="WVS4" s="124"/>
      <c r="WVT4" s="124"/>
      <c r="WVU4" s="124"/>
      <c r="WVV4" s="124"/>
      <c r="WVW4" s="124"/>
      <c r="WVX4" s="124"/>
      <c r="WVY4" s="124"/>
      <c r="WVZ4" s="124"/>
      <c r="WWA4" s="124"/>
      <c r="WWB4" s="124"/>
      <c r="WWC4" s="124"/>
      <c r="WWD4" s="124"/>
      <c r="WWE4" s="124"/>
      <c r="WWF4" s="124"/>
      <c r="WWG4" s="124"/>
      <c r="WWH4" s="124"/>
      <c r="WWI4" s="124"/>
      <c r="WWJ4" s="124"/>
      <c r="WWK4" s="124"/>
      <c r="WWL4" s="124"/>
      <c r="WWM4" s="124"/>
      <c r="WWN4" s="124"/>
      <c r="WWO4" s="124"/>
      <c r="WWP4" s="124"/>
      <c r="WWQ4" s="124"/>
      <c r="WWR4" s="124"/>
      <c r="WWS4" s="124"/>
      <c r="WWT4" s="124"/>
      <c r="WWU4" s="124"/>
      <c r="WWV4" s="124"/>
      <c r="WWW4" s="124"/>
      <c r="WWX4" s="124"/>
      <c r="WWY4" s="124"/>
      <c r="WWZ4" s="124"/>
      <c r="WXA4" s="124"/>
      <c r="WXB4" s="124"/>
      <c r="WXC4" s="124"/>
      <c r="WXD4" s="124"/>
      <c r="WXE4" s="124"/>
      <c r="WXF4" s="124"/>
      <c r="WXG4" s="124"/>
      <c r="WXH4" s="124"/>
      <c r="WXI4" s="124"/>
      <c r="WXJ4" s="124"/>
      <c r="WXK4" s="124"/>
      <c r="WXL4" s="124"/>
      <c r="WXM4" s="124"/>
      <c r="WXN4" s="124"/>
      <c r="WXO4" s="124"/>
      <c r="WXP4" s="124"/>
      <c r="WXQ4" s="124"/>
      <c r="WXR4" s="124"/>
      <c r="WXS4" s="124"/>
      <c r="WXT4" s="124"/>
      <c r="WXU4" s="124"/>
      <c r="WXV4" s="124"/>
      <c r="WXW4" s="124"/>
      <c r="WXX4" s="124"/>
      <c r="WXY4" s="124"/>
      <c r="WXZ4" s="124"/>
      <c r="WYA4" s="124"/>
      <c r="WYB4" s="124"/>
      <c r="WYC4" s="124"/>
      <c r="WYD4" s="124"/>
      <c r="WYE4" s="124"/>
      <c r="WYF4" s="124"/>
      <c r="WYG4" s="124"/>
      <c r="WYH4" s="124"/>
      <c r="WYI4" s="124"/>
      <c r="WYJ4" s="124"/>
      <c r="WYK4" s="124"/>
      <c r="WYL4" s="124"/>
      <c r="WYM4" s="124"/>
      <c r="WYN4" s="124"/>
      <c r="WYO4" s="124"/>
      <c r="WYP4" s="124"/>
      <c r="WYQ4" s="124"/>
      <c r="WYR4" s="124"/>
      <c r="WYS4" s="124"/>
      <c r="WYT4" s="124"/>
      <c r="WYU4" s="124"/>
      <c r="WYV4" s="124"/>
      <c r="WYW4" s="124"/>
      <c r="WYX4" s="124"/>
      <c r="WYY4" s="124"/>
      <c r="WYZ4" s="124"/>
      <c r="WZA4" s="124"/>
      <c r="WZB4" s="124"/>
      <c r="WZC4" s="124"/>
      <c r="WZD4" s="124"/>
      <c r="WZE4" s="124"/>
      <c r="WZF4" s="124"/>
      <c r="WZG4" s="124"/>
      <c r="WZH4" s="124"/>
      <c r="WZI4" s="124"/>
      <c r="WZJ4" s="124"/>
      <c r="WZK4" s="124"/>
      <c r="WZL4" s="124"/>
      <c r="WZM4" s="124"/>
      <c r="WZN4" s="124"/>
      <c r="WZO4" s="124"/>
      <c r="WZP4" s="124"/>
      <c r="WZQ4" s="124"/>
      <c r="WZR4" s="124"/>
      <c r="WZS4" s="124"/>
      <c r="WZT4" s="124"/>
      <c r="WZU4" s="124"/>
      <c r="WZV4" s="124"/>
      <c r="WZW4" s="124"/>
      <c r="WZX4" s="124"/>
      <c r="WZY4" s="124"/>
      <c r="WZZ4" s="124"/>
      <c r="XAA4" s="124"/>
      <c r="XAB4" s="124"/>
      <c r="XAC4" s="124"/>
      <c r="XAD4" s="124"/>
      <c r="XAE4" s="124"/>
      <c r="XAF4" s="124"/>
      <c r="XAG4" s="124"/>
      <c r="XAH4" s="124"/>
      <c r="XAI4" s="124"/>
      <c r="XAJ4" s="124"/>
      <c r="XAK4" s="124"/>
      <c r="XAL4" s="124"/>
      <c r="XAM4" s="124"/>
      <c r="XAN4" s="124"/>
      <c r="XAO4" s="124"/>
      <c r="XAP4" s="124"/>
      <c r="XAQ4" s="124"/>
      <c r="XAR4" s="124"/>
      <c r="XAS4" s="124"/>
      <c r="XAT4" s="124"/>
      <c r="XAU4" s="124"/>
      <c r="XAV4" s="124"/>
      <c r="XAW4" s="124"/>
      <c r="XAX4" s="124"/>
      <c r="XAY4" s="124"/>
      <c r="XAZ4" s="124"/>
      <c r="XBA4" s="124"/>
      <c r="XBB4" s="124"/>
      <c r="XBC4" s="124"/>
      <c r="XBD4" s="124"/>
      <c r="XBE4" s="124"/>
      <c r="XBF4" s="124"/>
      <c r="XBG4" s="124"/>
      <c r="XBH4" s="124"/>
      <c r="XBI4" s="124"/>
      <c r="XBJ4" s="124"/>
      <c r="XBK4" s="124"/>
      <c r="XBL4" s="124"/>
      <c r="XBM4" s="124"/>
      <c r="XBN4" s="124"/>
      <c r="XBO4" s="124"/>
      <c r="XBP4" s="124"/>
      <c r="XBQ4" s="124"/>
      <c r="XBR4" s="124"/>
      <c r="XBS4" s="124"/>
      <c r="XBT4" s="124"/>
      <c r="XBU4" s="124"/>
      <c r="XBV4" s="124"/>
      <c r="XBW4" s="124"/>
      <c r="XBX4" s="124"/>
      <c r="XBY4" s="124"/>
      <c r="XBZ4" s="124"/>
      <c r="XCA4" s="124"/>
      <c r="XCB4" s="124"/>
      <c r="XCC4" s="124"/>
      <c r="XCD4" s="124"/>
      <c r="XCE4" s="124"/>
      <c r="XCF4" s="124"/>
      <c r="XCG4" s="124"/>
      <c r="XCH4" s="124"/>
      <c r="XCI4" s="124"/>
      <c r="XCJ4" s="124"/>
      <c r="XCK4" s="124"/>
      <c r="XCL4" s="124"/>
      <c r="XCM4" s="124"/>
      <c r="XCN4" s="124"/>
      <c r="XCO4" s="124"/>
      <c r="XCP4" s="124"/>
      <c r="XCQ4" s="124"/>
      <c r="XCR4" s="124"/>
      <c r="XCS4" s="124"/>
      <c r="XCT4" s="124"/>
      <c r="XCU4" s="124"/>
      <c r="XCV4" s="124"/>
      <c r="XCW4" s="124"/>
      <c r="XCX4" s="124"/>
      <c r="XCY4" s="124"/>
      <c r="XCZ4" s="124"/>
      <c r="XDA4" s="124"/>
      <c r="XDB4" s="124"/>
      <c r="XDC4" s="124"/>
      <c r="XDD4" s="124"/>
      <c r="XDE4" s="124"/>
      <c r="XDF4" s="124"/>
      <c r="XDG4" s="124"/>
      <c r="XDH4" s="124"/>
      <c r="XDI4" s="124"/>
      <c r="XDJ4" s="124"/>
      <c r="XDK4" s="124"/>
      <c r="XDL4" s="124"/>
      <c r="XDM4" s="124"/>
      <c r="XDN4" s="124"/>
      <c r="XDO4" s="124"/>
      <c r="XDP4" s="124"/>
      <c r="XDQ4" s="124"/>
      <c r="XDR4" s="124"/>
      <c r="XDS4" s="124"/>
      <c r="XDT4" s="124"/>
      <c r="XDU4" s="124"/>
      <c r="XDV4" s="124"/>
      <c r="XDW4" s="124"/>
      <c r="XDX4" s="181"/>
      <c r="XDY4" s="181"/>
      <c r="XDZ4" s="181"/>
      <c r="XEA4" s="181"/>
      <c r="XEB4" s="181"/>
      <c r="XEC4" s="181"/>
      <c r="XED4" s="181"/>
      <c r="XEE4" s="181"/>
      <c r="XEF4" s="181"/>
      <c r="XEG4" s="181"/>
      <c r="XEH4" s="181"/>
      <c r="XEI4" s="181"/>
      <c r="XEJ4" s="181"/>
      <c r="XEK4" s="181"/>
      <c r="XEL4" s="181"/>
      <c r="XEM4" s="181"/>
      <c r="XEN4" s="181"/>
      <c r="XEO4" s="181"/>
      <c r="XEP4" s="181"/>
      <c r="XEQ4" s="181"/>
      <c r="XER4" s="181"/>
      <c r="XES4" s="181"/>
      <c r="XET4" s="181"/>
      <c r="XEU4" s="181"/>
      <c r="XEV4" s="181"/>
    </row>
    <row r="5" s="123" customFormat="1" ht="39" customHeight="1" spans="1:8">
      <c r="A5" s="135" t="s">
        <v>13</v>
      </c>
      <c r="B5" s="132"/>
      <c r="C5" s="136"/>
      <c r="D5" s="132">
        <f>SUM(D6)</f>
        <v>12740</v>
      </c>
      <c r="E5" s="177"/>
      <c r="F5" s="177"/>
      <c r="G5" s="177"/>
      <c r="H5" s="178"/>
    </row>
    <row r="6" s="123" customFormat="1" ht="38.1" customHeight="1" spans="1:8">
      <c r="A6" s="137" t="s">
        <v>15</v>
      </c>
      <c r="B6" s="138"/>
      <c r="C6" s="138"/>
      <c r="D6" s="138">
        <f>SUM(D7,D15,D20,D24,D28,D37,D50,D62,D67,D75,D82,D91,D100,D105)</f>
        <v>12740</v>
      </c>
      <c r="E6" s="136"/>
      <c r="F6" s="136"/>
      <c r="G6" s="136"/>
      <c r="H6" s="136"/>
    </row>
    <row r="7" s="123" customFormat="1" ht="38.1" customHeight="1" spans="1:8">
      <c r="A7" s="139" t="s">
        <v>16</v>
      </c>
      <c r="B7" s="140" t="s">
        <v>17</v>
      </c>
      <c r="C7" s="138"/>
      <c r="D7" s="138">
        <f>SUM(D8,D10)</f>
        <v>730</v>
      </c>
      <c r="E7" s="136"/>
      <c r="F7" s="136"/>
      <c r="G7" s="136"/>
      <c r="H7" s="136"/>
    </row>
    <row r="8" s="123" customFormat="1" ht="38.1" customHeight="1" spans="1:8">
      <c r="A8" s="141"/>
      <c r="B8" s="140" t="s">
        <v>18</v>
      </c>
      <c r="C8" s="138"/>
      <c r="D8" s="138">
        <f>SUM(D9)</f>
        <v>253</v>
      </c>
      <c r="E8" s="136"/>
      <c r="F8" s="136"/>
      <c r="G8" s="136"/>
      <c r="H8" s="136"/>
    </row>
    <row r="9" s="121" customFormat="1" ht="38.1" customHeight="1" spans="1:8">
      <c r="A9" s="142"/>
      <c r="B9" s="142" t="s">
        <v>188</v>
      </c>
      <c r="C9" s="143" t="s">
        <v>189</v>
      </c>
      <c r="D9" s="144">
        <v>253</v>
      </c>
      <c r="E9" s="179">
        <v>503</v>
      </c>
      <c r="F9" s="179"/>
      <c r="G9" s="179">
        <v>2130305</v>
      </c>
      <c r="H9" s="180"/>
    </row>
    <row r="10" s="121" customFormat="1" ht="38.1" customHeight="1" spans="1:8">
      <c r="A10" s="142"/>
      <c r="B10" s="145" t="s">
        <v>21</v>
      </c>
      <c r="C10" s="146"/>
      <c r="D10" s="144">
        <f>SUM(D11,D14)</f>
        <v>477</v>
      </c>
      <c r="E10" s="180"/>
      <c r="F10" s="180"/>
      <c r="G10" s="180"/>
      <c r="H10" s="180"/>
    </row>
    <row r="11" s="121" customFormat="1" ht="38.1" customHeight="1" spans="1:8">
      <c r="A11" s="142"/>
      <c r="B11" s="142" t="s">
        <v>190</v>
      </c>
      <c r="C11" s="147" t="s">
        <v>191</v>
      </c>
      <c r="D11" s="144">
        <f>SUM(D12:D13)</f>
        <v>237</v>
      </c>
      <c r="E11" s="180"/>
      <c r="F11" s="180"/>
      <c r="G11" s="180"/>
      <c r="H11" s="180"/>
    </row>
    <row r="12" s="121" customFormat="1" ht="38.1" customHeight="1" spans="1:8">
      <c r="A12" s="142"/>
      <c r="B12" s="142"/>
      <c r="C12" s="143" t="s">
        <v>192</v>
      </c>
      <c r="D12" s="144">
        <v>148</v>
      </c>
      <c r="E12" s="179">
        <v>503</v>
      </c>
      <c r="F12" s="179"/>
      <c r="G12" s="179">
        <v>2130305</v>
      </c>
      <c r="H12" s="180"/>
    </row>
    <row r="13" s="121" customFormat="1" ht="38.1" customHeight="1" spans="1:8">
      <c r="A13" s="142"/>
      <c r="B13" s="142"/>
      <c r="C13" s="143" t="s">
        <v>193</v>
      </c>
      <c r="D13" s="144">
        <v>89</v>
      </c>
      <c r="E13" s="179">
        <v>503</v>
      </c>
      <c r="F13" s="179"/>
      <c r="G13" s="179">
        <v>2130305</v>
      </c>
      <c r="H13" s="180"/>
    </row>
    <row r="14" s="121" customFormat="1" ht="38.1" customHeight="1" spans="1:8">
      <c r="A14" s="142"/>
      <c r="B14" s="142" t="s">
        <v>194</v>
      </c>
      <c r="C14" s="146" t="s">
        <v>195</v>
      </c>
      <c r="D14" s="144">
        <v>240</v>
      </c>
      <c r="E14" s="179">
        <v>503</v>
      </c>
      <c r="F14" s="179"/>
      <c r="G14" s="179">
        <v>2130305</v>
      </c>
      <c r="H14" s="180"/>
    </row>
    <row r="15" s="121" customFormat="1" ht="38.1" customHeight="1" spans="1:8">
      <c r="A15" s="148" t="s">
        <v>24</v>
      </c>
      <c r="B15" s="140" t="s">
        <v>25</v>
      </c>
      <c r="C15" s="146"/>
      <c r="D15" s="132">
        <f>SUM(D16,D18)</f>
        <v>450</v>
      </c>
      <c r="E15" s="180"/>
      <c r="F15" s="180"/>
      <c r="G15" s="180"/>
      <c r="H15" s="180"/>
    </row>
    <row r="16" s="121" customFormat="1" ht="38.1" customHeight="1" spans="1:8">
      <c r="A16" s="141"/>
      <c r="B16" s="140" t="s">
        <v>18</v>
      </c>
      <c r="C16" s="146"/>
      <c r="D16" s="132">
        <f t="shared" ref="D16:D20" si="0">SUM(D17)</f>
        <v>213</v>
      </c>
      <c r="E16" s="180"/>
      <c r="F16" s="180"/>
      <c r="G16" s="180"/>
      <c r="H16" s="180"/>
    </row>
    <row r="17" s="121" customFormat="1" ht="38.1" customHeight="1" spans="1:8">
      <c r="A17" s="142"/>
      <c r="B17" s="142" t="s">
        <v>196</v>
      </c>
      <c r="C17" s="146" t="s">
        <v>197</v>
      </c>
      <c r="D17" s="144">
        <v>213</v>
      </c>
      <c r="E17" s="179">
        <v>503</v>
      </c>
      <c r="F17" s="179"/>
      <c r="G17" s="179">
        <v>2130305</v>
      </c>
      <c r="H17" s="180"/>
    </row>
    <row r="18" s="121" customFormat="1" ht="38.1" customHeight="1" spans="1:8">
      <c r="A18" s="142"/>
      <c r="B18" s="145" t="s">
        <v>21</v>
      </c>
      <c r="C18" s="146"/>
      <c r="D18" s="132">
        <f t="shared" si="0"/>
        <v>237</v>
      </c>
      <c r="E18" s="180"/>
      <c r="F18" s="180"/>
      <c r="G18" s="180"/>
      <c r="H18" s="180"/>
    </row>
    <row r="19" s="121" customFormat="1" ht="38.1" customHeight="1" spans="1:8">
      <c r="A19" s="142"/>
      <c r="B19" s="142" t="s">
        <v>198</v>
      </c>
      <c r="C19" s="146" t="s">
        <v>199</v>
      </c>
      <c r="D19" s="144">
        <v>237</v>
      </c>
      <c r="E19" s="179">
        <v>503</v>
      </c>
      <c r="F19" s="179"/>
      <c r="G19" s="179">
        <v>2130305</v>
      </c>
      <c r="H19" s="180"/>
    </row>
    <row r="20" s="121" customFormat="1" ht="38.1" customHeight="1" spans="1:8">
      <c r="A20" s="149" t="s">
        <v>28</v>
      </c>
      <c r="B20" s="140" t="s">
        <v>29</v>
      </c>
      <c r="C20" s="146"/>
      <c r="D20" s="132">
        <f t="shared" si="0"/>
        <v>353</v>
      </c>
      <c r="E20" s="180"/>
      <c r="F20" s="180"/>
      <c r="G20" s="180"/>
      <c r="H20" s="180"/>
    </row>
    <row r="21" s="121" customFormat="1" ht="38.1" customHeight="1" spans="1:8">
      <c r="A21" s="150"/>
      <c r="B21" s="145" t="s">
        <v>21</v>
      </c>
      <c r="C21" s="146"/>
      <c r="D21" s="132">
        <f>SUM(D22:D23)</f>
        <v>353</v>
      </c>
      <c r="E21" s="180"/>
      <c r="F21" s="180"/>
      <c r="G21" s="180"/>
      <c r="H21" s="180"/>
    </row>
    <row r="22" s="121" customFormat="1" ht="38.1" customHeight="1" spans="1:8">
      <c r="A22" s="142"/>
      <c r="B22" s="142" t="s">
        <v>200</v>
      </c>
      <c r="C22" s="146" t="s">
        <v>201</v>
      </c>
      <c r="D22" s="144">
        <v>186</v>
      </c>
      <c r="E22" s="179">
        <v>503</v>
      </c>
      <c r="F22" s="179"/>
      <c r="G22" s="179">
        <v>2130305</v>
      </c>
      <c r="H22" s="180"/>
    </row>
    <row r="23" s="121" customFormat="1" ht="38.1" customHeight="1" spans="1:8">
      <c r="A23" s="142"/>
      <c r="B23" s="142" t="s">
        <v>202</v>
      </c>
      <c r="C23" s="146" t="s">
        <v>203</v>
      </c>
      <c r="D23" s="144">
        <v>167</v>
      </c>
      <c r="E23" s="179">
        <v>503</v>
      </c>
      <c r="F23" s="179"/>
      <c r="G23" s="179">
        <v>2130305</v>
      </c>
      <c r="H23" s="180"/>
    </row>
    <row r="24" s="121" customFormat="1" ht="38.1" customHeight="1" spans="1:8">
      <c r="A24" s="149" t="s">
        <v>32</v>
      </c>
      <c r="B24" s="140" t="s">
        <v>33</v>
      </c>
      <c r="C24" s="146"/>
      <c r="D24" s="132">
        <f>SUM(D25)</f>
        <v>1141</v>
      </c>
      <c r="E24" s="180"/>
      <c r="F24" s="180"/>
      <c r="G24" s="180"/>
      <c r="H24" s="180"/>
    </row>
    <row r="25" s="121" customFormat="1" ht="38.1" customHeight="1" spans="1:8">
      <c r="A25" s="151"/>
      <c r="B25" s="145" t="s">
        <v>21</v>
      </c>
      <c r="C25" s="146"/>
      <c r="D25" s="132">
        <f>SUM(D26:D27)</f>
        <v>1141</v>
      </c>
      <c r="E25" s="180"/>
      <c r="F25" s="180"/>
      <c r="G25" s="180"/>
      <c r="H25" s="180"/>
    </row>
    <row r="26" s="121" customFormat="1" ht="38.1" customHeight="1" spans="1:8">
      <c r="A26" s="142"/>
      <c r="B26" s="152" t="s">
        <v>204</v>
      </c>
      <c r="C26" s="153" t="s">
        <v>205</v>
      </c>
      <c r="D26" s="144">
        <v>963</v>
      </c>
      <c r="E26" s="179">
        <v>503</v>
      </c>
      <c r="F26" s="179"/>
      <c r="G26" s="179">
        <v>2130305</v>
      </c>
      <c r="H26" s="180"/>
    </row>
    <row r="27" s="121" customFormat="1" ht="38.1" customHeight="1" spans="1:8">
      <c r="A27" s="142"/>
      <c r="B27" s="142" t="s">
        <v>35</v>
      </c>
      <c r="C27" s="146" t="s">
        <v>206</v>
      </c>
      <c r="D27" s="144">
        <v>178</v>
      </c>
      <c r="E27" s="179">
        <v>503</v>
      </c>
      <c r="F27" s="179"/>
      <c r="G27" s="179">
        <v>2130305</v>
      </c>
      <c r="H27" s="180"/>
    </row>
    <row r="28" s="121" customFormat="1" ht="38.1" customHeight="1" spans="1:8">
      <c r="A28" s="154" t="s">
        <v>37</v>
      </c>
      <c r="B28" s="140" t="s">
        <v>38</v>
      </c>
      <c r="C28" s="146"/>
      <c r="D28" s="132">
        <f>SUM(D29)</f>
        <v>1779</v>
      </c>
      <c r="E28" s="180"/>
      <c r="F28" s="180"/>
      <c r="G28" s="180"/>
      <c r="H28" s="180"/>
    </row>
    <row r="29" s="121" customFormat="1" ht="38.1" customHeight="1" spans="1:8">
      <c r="A29" s="151"/>
      <c r="B29" s="145" t="s">
        <v>21</v>
      </c>
      <c r="C29" s="146"/>
      <c r="D29" s="132">
        <f>SUM(D30,D33:D36)</f>
        <v>1779</v>
      </c>
      <c r="E29" s="180"/>
      <c r="F29" s="180"/>
      <c r="G29" s="180"/>
      <c r="H29" s="180"/>
    </row>
    <row r="30" s="124" customFormat="1" ht="38.1" customHeight="1" spans="1:16384">
      <c r="A30" s="142"/>
      <c r="B30" s="142" t="s">
        <v>207</v>
      </c>
      <c r="C30" s="155" t="s">
        <v>191</v>
      </c>
      <c r="D30" s="144">
        <f>SUM(D31:D32)</f>
        <v>952</v>
      </c>
      <c r="E30" s="144"/>
      <c r="F30" s="144"/>
      <c r="G30" s="144"/>
      <c r="H30" s="144"/>
      <c r="XDX30" s="181"/>
      <c r="XDY30" s="181"/>
      <c r="XDZ30" s="181"/>
      <c r="XEA30" s="181"/>
      <c r="XEB30" s="181"/>
      <c r="XEC30" s="181"/>
      <c r="XED30" s="181"/>
      <c r="XEE30" s="181"/>
      <c r="XEF30" s="181"/>
      <c r="XEG30" s="181"/>
      <c r="XEH30" s="181"/>
      <c r="XEI30" s="181"/>
      <c r="XEJ30" s="181"/>
      <c r="XEK30" s="181"/>
      <c r="XEL30" s="181"/>
      <c r="XEM30" s="181"/>
      <c r="XEN30" s="181"/>
      <c r="XEO30" s="181"/>
      <c r="XEP30" s="181"/>
      <c r="XEQ30" s="181"/>
      <c r="XER30" s="181"/>
      <c r="XES30" s="181"/>
      <c r="XET30" s="181"/>
      <c r="XEU30" s="181"/>
      <c r="XEV30" s="181"/>
      <c r="XEW30" s="181"/>
      <c r="XEX30" s="181"/>
      <c r="XEY30" s="181"/>
      <c r="XEZ30" s="181"/>
      <c r="XFA30" s="181"/>
      <c r="XFB30" s="181"/>
      <c r="XFC30" s="181"/>
      <c r="XFD30" s="181"/>
    </row>
    <row r="31" s="121" customFormat="1" ht="38.1" customHeight="1" spans="1:8">
      <c r="A31" s="142"/>
      <c r="B31" s="142"/>
      <c r="C31" s="146" t="s">
        <v>208</v>
      </c>
      <c r="D31" s="144">
        <v>322</v>
      </c>
      <c r="E31" s="179">
        <v>503</v>
      </c>
      <c r="F31" s="179"/>
      <c r="G31" s="179">
        <v>2130305</v>
      </c>
      <c r="H31" s="180"/>
    </row>
    <row r="32" s="121" customFormat="1" ht="38.1" customHeight="1" spans="1:8">
      <c r="A32" s="142"/>
      <c r="B32" s="142"/>
      <c r="C32" s="156" t="s">
        <v>209</v>
      </c>
      <c r="D32" s="144">
        <v>630</v>
      </c>
      <c r="E32" s="179">
        <v>503</v>
      </c>
      <c r="F32" s="179"/>
      <c r="G32" s="179">
        <v>2130305</v>
      </c>
      <c r="H32" s="180"/>
    </row>
    <row r="33" s="121" customFormat="1" ht="38.1" customHeight="1" spans="1:8">
      <c r="A33" s="142"/>
      <c r="B33" s="142" t="s">
        <v>210</v>
      </c>
      <c r="C33" s="146" t="s">
        <v>211</v>
      </c>
      <c r="D33" s="144">
        <v>137</v>
      </c>
      <c r="E33" s="179">
        <v>503</v>
      </c>
      <c r="F33" s="179"/>
      <c r="G33" s="179">
        <v>2130305</v>
      </c>
      <c r="H33" s="180"/>
    </row>
    <row r="34" s="121" customFormat="1" ht="38.1" customHeight="1" spans="1:8">
      <c r="A34" s="142"/>
      <c r="B34" s="142" t="s">
        <v>212</v>
      </c>
      <c r="C34" s="146" t="s">
        <v>213</v>
      </c>
      <c r="D34" s="144">
        <v>286</v>
      </c>
      <c r="E34" s="179">
        <v>503</v>
      </c>
      <c r="F34" s="179"/>
      <c r="G34" s="179">
        <v>2130305</v>
      </c>
      <c r="H34" s="180"/>
    </row>
    <row r="35" s="121" customFormat="1" ht="38.1" customHeight="1" spans="1:8">
      <c r="A35" s="142"/>
      <c r="B35" s="142" t="s">
        <v>214</v>
      </c>
      <c r="C35" s="146" t="s">
        <v>215</v>
      </c>
      <c r="D35" s="144">
        <v>239</v>
      </c>
      <c r="E35" s="179">
        <v>503</v>
      </c>
      <c r="F35" s="179"/>
      <c r="G35" s="179">
        <v>2130305</v>
      </c>
      <c r="H35" s="180"/>
    </row>
    <row r="36" s="121" customFormat="1" ht="38.1" customHeight="1" spans="1:8">
      <c r="A36" s="142"/>
      <c r="B36" s="142" t="s">
        <v>216</v>
      </c>
      <c r="C36" s="146" t="s">
        <v>217</v>
      </c>
      <c r="D36" s="144">
        <v>165</v>
      </c>
      <c r="E36" s="179">
        <v>503</v>
      </c>
      <c r="F36" s="179"/>
      <c r="G36" s="179">
        <v>2130305</v>
      </c>
      <c r="H36" s="180"/>
    </row>
    <row r="37" s="121" customFormat="1" ht="38.1" customHeight="1" spans="1:8">
      <c r="A37" s="149" t="s">
        <v>45</v>
      </c>
      <c r="B37" s="149" t="s">
        <v>46</v>
      </c>
      <c r="C37" s="146"/>
      <c r="D37" s="132">
        <f>SUM(D38)</f>
        <v>1543</v>
      </c>
      <c r="E37" s="180"/>
      <c r="F37" s="180"/>
      <c r="G37" s="180"/>
      <c r="H37" s="180"/>
    </row>
    <row r="38" s="121" customFormat="1" ht="38.1" customHeight="1" spans="1:8">
      <c r="A38" s="157"/>
      <c r="B38" s="145" t="s">
        <v>21</v>
      </c>
      <c r="C38" s="146"/>
      <c r="D38" s="132">
        <f>SUM(D39,D42,D45,D49)</f>
        <v>1543</v>
      </c>
      <c r="E38" s="180"/>
      <c r="F38" s="180"/>
      <c r="G38" s="180"/>
      <c r="H38" s="180"/>
    </row>
    <row r="39" s="121" customFormat="1" ht="38.1" customHeight="1" spans="1:8">
      <c r="A39" s="142"/>
      <c r="B39" s="158" t="s">
        <v>218</v>
      </c>
      <c r="C39" s="147" t="s">
        <v>191</v>
      </c>
      <c r="D39" s="144">
        <f>SUM(D40:D41)</f>
        <v>467</v>
      </c>
      <c r="E39" s="180"/>
      <c r="F39" s="180"/>
      <c r="G39" s="180"/>
      <c r="H39" s="180"/>
    </row>
    <row r="40" s="121" customFormat="1" ht="38.1" customHeight="1" spans="1:8">
      <c r="A40" s="159"/>
      <c r="B40" s="158"/>
      <c r="C40" s="160" t="s">
        <v>219</v>
      </c>
      <c r="D40" s="144">
        <v>77</v>
      </c>
      <c r="E40" s="179">
        <v>503</v>
      </c>
      <c r="F40" s="179"/>
      <c r="G40" s="179">
        <v>2130305</v>
      </c>
      <c r="H40" s="180"/>
    </row>
    <row r="41" s="121" customFormat="1" ht="38.1" customHeight="1" spans="1:8">
      <c r="A41" s="159"/>
      <c r="B41" s="158"/>
      <c r="C41" s="161" t="s">
        <v>220</v>
      </c>
      <c r="D41" s="144">
        <v>390</v>
      </c>
      <c r="E41" s="179">
        <v>503</v>
      </c>
      <c r="F41" s="179"/>
      <c r="G41" s="179">
        <v>2130305</v>
      </c>
      <c r="H41" s="180"/>
    </row>
    <row r="42" s="121" customFormat="1" ht="38.1" customHeight="1" spans="1:8">
      <c r="A42" s="159"/>
      <c r="B42" s="162" t="s">
        <v>221</v>
      </c>
      <c r="C42" s="147" t="s">
        <v>191</v>
      </c>
      <c r="D42" s="144">
        <f>SUM(D43:D44)</f>
        <v>261</v>
      </c>
      <c r="E42" s="180"/>
      <c r="F42" s="180"/>
      <c r="G42" s="180"/>
      <c r="H42" s="180"/>
    </row>
    <row r="43" s="121" customFormat="1" ht="38.1" customHeight="1" spans="1:8">
      <c r="A43" s="159"/>
      <c r="B43" s="162"/>
      <c r="C43" s="163" t="s">
        <v>222</v>
      </c>
      <c r="D43" s="144">
        <v>173</v>
      </c>
      <c r="E43" s="179">
        <v>503</v>
      </c>
      <c r="F43" s="179"/>
      <c r="G43" s="179">
        <v>2130305</v>
      </c>
      <c r="H43" s="180"/>
    </row>
    <row r="44" s="121" customFormat="1" ht="38.1" customHeight="1" spans="1:8">
      <c r="A44" s="164"/>
      <c r="B44" s="164"/>
      <c r="C44" s="165" t="s">
        <v>223</v>
      </c>
      <c r="D44" s="144">
        <v>88</v>
      </c>
      <c r="E44" s="179">
        <v>503</v>
      </c>
      <c r="F44" s="179"/>
      <c r="G44" s="179">
        <v>2130305</v>
      </c>
      <c r="H44" s="180"/>
    </row>
    <row r="45" s="121" customFormat="1" ht="38.1" customHeight="1" spans="1:8">
      <c r="A45" s="164"/>
      <c r="B45" s="159" t="s">
        <v>224</v>
      </c>
      <c r="C45" s="147" t="s">
        <v>191</v>
      </c>
      <c r="D45" s="144">
        <f>SUM(D46:D48)</f>
        <v>471</v>
      </c>
      <c r="E45" s="180"/>
      <c r="F45" s="180"/>
      <c r="G45" s="180"/>
      <c r="H45" s="180"/>
    </row>
    <row r="46" s="121" customFormat="1" ht="38.1" customHeight="1" spans="1:8">
      <c r="A46" s="159"/>
      <c r="B46" s="159"/>
      <c r="C46" s="166" t="s">
        <v>225</v>
      </c>
      <c r="D46" s="144">
        <v>148</v>
      </c>
      <c r="E46" s="179">
        <v>503</v>
      </c>
      <c r="F46" s="179"/>
      <c r="G46" s="179">
        <v>2130305</v>
      </c>
      <c r="H46" s="180"/>
    </row>
    <row r="47" s="121" customFormat="1" ht="38.1" customHeight="1" spans="1:8">
      <c r="A47" s="167"/>
      <c r="B47" s="167"/>
      <c r="C47" s="168" t="s">
        <v>226</v>
      </c>
      <c r="D47" s="144">
        <v>258</v>
      </c>
      <c r="E47" s="179">
        <v>503</v>
      </c>
      <c r="F47" s="179"/>
      <c r="G47" s="179">
        <v>2130305</v>
      </c>
      <c r="H47" s="180"/>
    </row>
    <row r="48" s="121" customFormat="1" ht="38.1" customHeight="1" spans="1:8">
      <c r="A48" s="162"/>
      <c r="B48" s="162"/>
      <c r="C48" s="169" t="s">
        <v>227</v>
      </c>
      <c r="D48" s="144">
        <v>65</v>
      </c>
      <c r="E48" s="179">
        <v>503</v>
      </c>
      <c r="F48" s="179"/>
      <c r="G48" s="179">
        <v>2130305</v>
      </c>
      <c r="H48" s="180"/>
    </row>
    <row r="49" s="121" customFormat="1" ht="38.1" customHeight="1" spans="1:8">
      <c r="A49" s="162"/>
      <c r="B49" s="162" t="s">
        <v>228</v>
      </c>
      <c r="C49" s="170" t="s">
        <v>229</v>
      </c>
      <c r="D49" s="144">
        <v>344</v>
      </c>
      <c r="E49" s="179">
        <v>503</v>
      </c>
      <c r="F49" s="179"/>
      <c r="G49" s="179">
        <v>2130305</v>
      </c>
      <c r="H49" s="180"/>
    </row>
    <row r="50" s="121" customFormat="1" ht="38.1" customHeight="1" spans="1:8">
      <c r="A50" s="171" t="s">
        <v>52</v>
      </c>
      <c r="B50" s="149" t="s">
        <v>53</v>
      </c>
      <c r="C50" s="170"/>
      <c r="D50" s="132">
        <f>SUM(D51,D54)</f>
        <v>1790</v>
      </c>
      <c r="E50" s="180"/>
      <c r="F50" s="180"/>
      <c r="G50" s="180"/>
      <c r="H50" s="180"/>
    </row>
    <row r="51" s="121" customFormat="1" ht="38.1" customHeight="1" spans="1:8">
      <c r="A51" s="151"/>
      <c r="B51" s="140" t="s">
        <v>18</v>
      </c>
      <c r="C51" s="170"/>
      <c r="D51" s="132">
        <f>SUM(D52:D53)</f>
        <v>239</v>
      </c>
      <c r="E51" s="180"/>
      <c r="F51" s="180"/>
      <c r="G51" s="180"/>
      <c r="H51" s="180"/>
    </row>
    <row r="52" s="121" customFormat="1" ht="38.1" customHeight="1" spans="1:8">
      <c r="A52" s="142"/>
      <c r="B52" s="142" t="s">
        <v>230</v>
      </c>
      <c r="C52" s="146" t="s">
        <v>231</v>
      </c>
      <c r="D52" s="144">
        <v>118</v>
      </c>
      <c r="E52" s="179">
        <v>503</v>
      </c>
      <c r="F52" s="179"/>
      <c r="G52" s="179">
        <v>2130305</v>
      </c>
      <c r="H52" s="180"/>
    </row>
    <row r="53" s="121" customFormat="1" ht="38.1" customHeight="1" spans="1:8">
      <c r="A53" s="142"/>
      <c r="B53" s="172" t="s">
        <v>55</v>
      </c>
      <c r="C53" s="146" t="s">
        <v>232</v>
      </c>
      <c r="D53" s="144">
        <v>121</v>
      </c>
      <c r="E53" s="179">
        <v>503</v>
      </c>
      <c r="F53" s="179"/>
      <c r="G53" s="179">
        <v>2130305</v>
      </c>
      <c r="H53" s="180"/>
    </row>
    <row r="54" s="121" customFormat="1" ht="38.1" customHeight="1" spans="1:8">
      <c r="A54" s="142"/>
      <c r="B54" s="145" t="s">
        <v>21</v>
      </c>
      <c r="C54" s="146"/>
      <c r="D54" s="132">
        <f>SUM(D55,D56,D59,D60,D61)</f>
        <v>1551</v>
      </c>
      <c r="E54" s="180"/>
      <c r="F54" s="180"/>
      <c r="G54" s="180"/>
      <c r="H54" s="180"/>
    </row>
    <row r="55" s="121" customFormat="1" ht="38.1" customHeight="1" spans="1:8">
      <c r="A55" s="142"/>
      <c r="B55" s="142" t="s">
        <v>233</v>
      </c>
      <c r="C55" s="146" t="s">
        <v>234</v>
      </c>
      <c r="D55" s="144">
        <v>79</v>
      </c>
      <c r="E55" s="179">
        <v>503</v>
      </c>
      <c r="F55" s="179"/>
      <c r="G55" s="179">
        <v>2130305</v>
      </c>
      <c r="H55" s="180"/>
    </row>
    <row r="56" s="121" customFormat="1" ht="38.1" customHeight="1" spans="1:8">
      <c r="A56" s="142"/>
      <c r="B56" s="142" t="s">
        <v>169</v>
      </c>
      <c r="C56" s="147" t="s">
        <v>191</v>
      </c>
      <c r="D56" s="144">
        <f>SUM(D57:D58)</f>
        <v>255</v>
      </c>
      <c r="E56" s="180"/>
      <c r="F56" s="180"/>
      <c r="G56" s="180"/>
      <c r="H56" s="180"/>
    </row>
    <row r="57" s="121" customFormat="1" ht="38.1" customHeight="1" spans="1:8">
      <c r="A57" s="142"/>
      <c r="B57" s="142"/>
      <c r="C57" s="146" t="s">
        <v>235</v>
      </c>
      <c r="D57" s="144">
        <v>101</v>
      </c>
      <c r="E57" s="179">
        <v>503</v>
      </c>
      <c r="F57" s="179"/>
      <c r="G57" s="179">
        <v>2130305</v>
      </c>
      <c r="H57" s="180"/>
    </row>
    <row r="58" s="121" customFormat="1" ht="38.1" customHeight="1" spans="1:8">
      <c r="A58" s="142"/>
      <c r="B58" s="142"/>
      <c r="C58" s="146" t="s">
        <v>236</v>
      </c>
      <c r="D58" s="144">
        <v>154</v>
      </c>
      <c r="E58" s="179">
        <v>503</v>
      </c>
      <c r="F58" s="179"/>
      <c r="G58" s="179">
        <v>2130305</v>
      </c>
      <c r="H58" s="180"/>
    </row>
    <row r="59" s="121" customFormat="1" ht="38.1" customHeight="1" spans="1:8">
      <c r="A59" s="142"/>
      <c r="B59" s="142" t="s">
        <v>237</v>
      </c>
      <c r="C59" s="146" t="s">
        <v>238</v>
      </c>
      <c r="D59" s="144">
        <v>533</v>
      </c>
      <c r="E59" s="179">
        <v>503</v>
      </c>
      <c r="F59" s="179"/>
      <c r="G59" s="179">
        <v>2130305</v>
      </c>
      <c r="H59" s="180"/>
    </row>
    <row r="60" s="121" customFormat="1" ht="38.1" customHeight="1" spans="1:8">
      <c r="A60" s="142"/>
      <c r="B60" s="142" t="s">
        <v>239</v>
      </c>
      <c r="C60" s="146" t="s">
        <v>240</v>
      </c>
      <c r="D60" s="144">
        <v>559</v>
      </c>
      <c r="E60" s="179">
        <v>503</v>
      </c>
      <c r="F60" s="179"/>
      <c r="G60" s="179">
        <v>2130305</v>
      </c>
      <c r="H60" s="180"/>
    </row>
    <row r="61" s="121" customFormat="1" ht="38.1" customHeight="1" spans="1:8">
      <c r="A61" s="142"/>
      <c r="B61" s="173" t="s">
        <v>241</v>
      </c>
      <c r="C61" s="174" t="s">
        <v>242</v>
      </c>
      <c r="D61" s="144">
        <v>125</v>
      </c>
      <c r="E61" s="179">
        <v>503</v>
      </c>
      <c r="F61" s="179"/>
      <c r="G61" s="179">
        <v>2130305</v>
      </c>
      <c r="H61" s="180"/>
    </row>
    <row r="62" s="121" customFormat="1" ht="38.1" customHeight="1" spans="1:8">
      <c r="A62" s="154" t="s">
        <v>63</v>
      </c>
      <c r="B62" s="175" t="s">
        <v>64</v>
      </c>
      <c r="C62" s="146"/>
      <c r="D62" s="132">
        <f>SUM(D63,D65)</f>
        <v>200</v>
      </c>
      <c r="E62" s="180"/>
      <c r="F62" s="180"/>
      <c r="G62" s="180"/>
      <c r="H62" s="180"/>
    </row>
    <row r="63" s="121" customFormat="1" ht="38.1" customHeight="1" spans="1:8">
      <c r="A63" s="157"/>
      <c r="B63" s="140" t="s">
        <v>18</v>
      </c>
      <c r="C63" s="146"/>
      <c r="D63" s="132">
        <f>SUM(D64)</f>
        <v>50</v>
      </c>
      <c r="E63" s="180"/>
      <c r="F63" s="180"/>
      <c r="G63" s="180"/>
      <c r="H63" s="180"/>
    </row>
    <row r="64" s="125" customFormat="1" ht="38.1" customHeight="1" spans="1:8">
      <c r="A64" s="142"/>
      <c r="B64" s="142" t="s">
        <v>243</v>
      </c>
      <c r="C64" s="146" t="s">
        <v>244</v>
      </c>
      <c r="D64" s="144">
        <v>50</v>
      </c>
      <c r="E64" s="179">
        <v>503</v>
      </c>
      <c r="F64" s="179"/>
      <c r="G64" s="179">
        <v>2130305</v>
      </c>
      <c r="H64" s="180"/>
    </row>
    <row r="65" s="125" customFormat="1" ht="38.1" customHeight="1" spans="1:8">
      <c r="A65" s="142"/>
      <c r="B65" s="145" t="s">
        <v>21</v>
      </c>
      <c r="C65" s="146"/>
      <c r="D65" s="132">
        <f>SUM(D66)</f>
        <v>150</v>
      </c>
      <c r="E65" s="180"/>
      <c r="F65" s="180"/>
      <c r="G65" s="180"/>
      <c r="H65" s="180"/>
    </row>
    <row r="66" s="125" customFormat="1" ht="38.1" customHeight="1" spans="1:8">
      <c r="A66" s="142"/>
      <c r="B66" s="142" t="s">
        <v>245</v>
      </c>
      <c r="C66" s="146" t="s">
        <v>246</v>
      </c>
      <c r="D66" s="144">
        <v>150</v>
      </c>
      <c r="E66" s="179">
        <v>503</v>
      </c>
      <c r="F66" s="179"/>
      <c r="G66" s="179">
        <v>2130305</v>
      </c>
      <c r="H66" s="180"/>
    </row>
    <row r="67" s="125" customFormat="1" ht="38.1" customHeight="1" spans="1:8">
      <c r="A67" s="154" t="s">
        <v>68</v>
      </c>
      <c r="B67" s="154" t="s">
        <v>69</v>
      </c>
      <c r="C67" s="146"/>
      <c r="D67" s="132">
        <f>SUM(D68,D71)</f>
        <v>1311</v>
      </c>
      <c r="E67" s="180"/>
      <c r="F67" s="180"/>
      <c r="G67" s="180"/>
      <c r="H67" s="180"/>
    </row>
    <row r="68" s="125" customFormat="1" ht="38.1" customHeight="1" spans="1:8">
      <c r="A68" s="157"/>
      <c r="B68" s="140" t="s">
        <v>18</v>
      </c>
      <c r="C68" s="146"/>
      <c r="D68" s="132">
        <f>SUM(D69:D70)</f>
        <v>487</v>
      </c>
      <c r="E68" s="180"/>
      <c r="F68" s="180"/>
      <c r="G68" s="180"/>
      <c r="H68" s="180"/>
    </row>
    <row r="69" s="125" customFormat="1" ht="38.1" customHeight="1" spans="1:8">
      <c r="A69" s="142"/>
      <c r="B69" s="147" t="s">
        <v>19</v>
      </c>
      <c r="C69" s="146" t="s">
        <v>247</v>
      </c>
      <c r="D69" s="144">
        <v>72</v>
      </c>
      <c r="E69" s="179">
        <v>503</v>
      </c>
      <c r="F69" s="179"/>
      <c r="G69" s="179">
        <v>2130305</v>
      </c>
      <c r="H69" s="180"/>
    </row>
    <row r="70" s="125" customFormat="1" ht="38.1" customHeight="1" spans="1:8">
      <c r="A70" s="142"/>
      <c r="B70" s="142" t="s">
        <v>248</v>
      </c>
      <c r="C70" s="146" t="s">
        <v>249</v>
      </c>
      <c r="D70" s="144">
        <v>415</v>
      </c>
      <c r="E70" s="179">
        <v>503</v>
      </c>
      <c r="F70" s="179"/>
      <c r="G70" s="179">
        <v>2130305</v>
      </c>
      <c r="H70" s="180"/>
    </row>
    <row r="71" s="125" customFormat="1" ht="38.1" customHeight="1" spans="1:8">
      <c r="A71" s="142"/>
      <c r="B71" s="145" t="s">
        <v>21</v>
      </c>
      <c r="C71" s="146"/>
      <c r="D71" s="132">
        <f>SUM(D72:D74)</f>
        <v>824</v>
      </c>
      <c r="E71" s="180"/>
      <c r="F71" s="180"/>
      <c r="G71" s="180"/>
      <c r="H71" s="180"/>
    </row>
    <row r="72" s="125" customFormat="1" ht="38.1" customHeight="1" spans="1:8">
      <c r="A72" s="142"/>
      <c r="B72" s="142" t="s">
        <v>250</v>
      </c>
      <c r="C72" s="146" t="s">
        <v>251</v>
      </c>
      <c r="D72" s="144">
        <v>248</v>
      </c>
      <c r="E72" s="179">
        <v>503</v>
      </c>
      <c r="F72" s="179"/>
      <c r="G72" s="179">
        <v>2130305</v>
      </c>
      <c r="H72" s="180"/>
    </row>
    <row r="73" s="125" customFormat="1" ht="38.1" customHeight="1" spans="1:8">
      <c r="A73" s="142"/>
      <c r="B73" s="142" t="s">
        <v>252</v>
      </c>
      <c r="C73" s="146" t="s">
        <v>253</v>
      </c>
      <c r="D73" s="144">
        <v>301</v>
      </c>
      <c r="E73" s="179">
        <v>503</v>
      </c>
      <c r="F73" s="179"/>
      <c r="G73" s="179">
        <v>2130305</v>
      </c>
      <c r="H73" s="180"/>
    </row>
    <row r="74" s="125" customFormat="1" ht="38.1" customHeight="1" spans="1:8">
      <c r="A74" s="142"/>
      <c r="B74" s="142" t="s">
        <v>254</v>
      </c>
      <c r="C74" s="146" t="s">
        <v>255</v>
      </c>
      <c r="D74" s="144">
        <v>275</v>
      </c>
      <c r="E74" s="179">
        <v>503</v>
      </c>
      <c r="F74" s="179"/>
      <c r="G74" s="179">
        <v>2130305</v>
      </c>
      <c r="H74" s="180"/>
    </row>
    <row r="75" s="121" customFormat="1" ht="38.1" customHeight="1" spans="1:8">
      <c r="A75" s="148" t="s">
        <v>75</v>
      </c>
      <c r="B75" s="148" t="s">
        <v>76</v>
      </c>
      <c r="C75" s="146"/>
      <c r="D75" s="132">
        <f>SUM(D76,D79)</f>
        <v>1157</v>
      </c>
      <c r="E75" s="180"/>
      <c r="F75" s="180"/>
      <c r="G75" s="180"/>
      <c r="H75" s="180"/>
    </row>
    <row r="76" s="121" customFormat="1" ht="38.1" customHeight="1" spans="1:8">
      <c r="A76" s="150"/>
      <c r="B76" s="140" t="s">
        <v>18</v>
      </c>
      <c r="C76" s="146"/>
      <c r="D76" s="132">
        <f>SUM(D77:D78)</f>
        <v>526</v>
      </c>
      <c r="E76" s="180"/>
      <c r="F76" s="180"/>
      <c r="G76" s="180"/>
      <c r="H76" s="180"/>
    </row>
    <row r="77" s="121" customFormat="1" ht="38.1" customHeight="1" spans="1:8">
      <c r="A77" s="173"/>
      <c r="B77" s="173" t="s">
        <v>256</v>
      </c>
      <c r="C77" s="174" t="s">
        <v>257</v>
      </c>
      <c r="D77" s="144">
        <v>185</v>
      </c>
      <c r="E77" s="179">
        <v>503</v>
      </c>
      <c r="F77" s="179"/>
      <c r="G77" s="179">
        <v>2130305</v>
      </c>
      <c r="H77" s="180"/>
    </row>
    <row r="78" s="121" customFormat="1" ht="38.1" customHeight="1" spans="1:8">
      <c r="A78" s="173"/>
      <c r="B78" s="173" t="s">
        <v>258</v>
      </c>
      <c r="C78" s="174" t="s">
        <v>259</v>
      </c>
      <c r="D78" s="144">
        <v>341</v>
      </c>
      <c r="E78" s="179">
        <v>503</v>
      </c>
      <c r="F78" s="179"/>
      <c r="G78" s="179">
        <v>2130305</v>
      </c>
      <c r="H78" s="180"/>
    </row>
    <row r="79" s="121" customFormat="1" ht="38.1" customHeight="1" spans="1:8">
      <c r="A79" s="173"/>
      <c r="B79" s="145" t="s">
        <v>21</v>
      </c>
      <c r="C79" s="174"/>
      <c r="D79" s="132">
        <f>SUM(D80:D81)</f>
        <v>631</v>
      </c>
      <c r="E79" s="180"/>
      <c r="F79" s="180"/>
      <c r="G79" s="180"/>
      <c r="H79" s="180"/>
    </row>
    <row r="80" s="121" customFormat="1" ht="38.1" customHeight="1" spans="1:8">
      <c r="A80" s="182"/>
      <c r="B80" s="173" t="s">
        <v>260</v>
      </c>
      <c r="C80" s="174" t="s">
        <v>261</v>
      </c>
      <c r="D80" s="144">
        <v>312</v>
      </c>
      <c r="E80" s="179">
        <v>503</v>
      </c>
      <c r="F80" s="179"/>
      <c r="G80" s="179">
        <v>2130305</v>
      </c>
      <c r="H80" s="180"/>
    </row>
    <row r="81" s="121" customFormat="1" ht="38.1" customHeight="1" spans="1:8">
      <c r="A81" s="173"/>
      <c r="B81" s="183" t="s">
        <v>80</v>
      </c>
      <c r="C81" s="174" t="s">
        <v>262</v>
      </c>
      <c r="D81" s="144">
        <v>319</v>
      </c>
      <c r="E81" s="179">
        <v>503</v>
      </c>
      <c r="F81" s="179"/>
      <c r="G81" s="179">
        <v>2130305</v>
      </c>
      <c r="H81" s="180"/>
    </row>
    <row r="82" s="121" customFormat="1" ht="38.1" customHeight="1" spans="1:8">
      <c r="A82" s="148" t="s">
        <v>81</v>
      </c>
      <c r="B82" s="148" t="s">
        <v>82</v>
      </c>
      <c r="C82" s="174"/>
      <c r="D82" s="132">
        <f>SUM(D83,D88)</f>
        <v>978</v>
      </c>
      <c r="E82" s="180"/>
      <c r="F82" s="180"/>
      <c r="G82" s="180"/>
      <c r="H82" s="180"/>
    </row>
    <row r="83" s="121" customFormat="1" ht="38.1" customHeight="1" spans="1:8">
      <c r="A83" s="157"/>
      <c r="B83" s="140" t="s">
        <v>18</v>
      </c>
      <c r="C83" s="174"/>
      <c r="D83" s="132">
        <f>SUM(D84,D85)</f>
        <v>546</v>
      </c>
      <c r="E83" s="180"/>
      <c r="F83" s="180"/>
      <c r="G83" s="180"/>
      <c r="H83" s="180"/>
    </row>
    <row r="84" s="121" customFormat="1" ht="38.1" customHeight="1" spans="1:8">
      <c r="A84" s="142"/>
      <c r="B84" s="142" t="s">
        <v>263</v>
      </c>
      <c r="C84" s="146" t="s">
        <v>264</v>
      </c>
      <c r="D84" s="144">
        <v>235</v>
      </c>
      <c r="E84" s="179">
        <v>503</v>
      </c>
      <c r="F84" s="179"/>
      <c r="G84" s="179">
        <v>2130305</v>
      </c>
      <c r="H84" s="180"/>
    </row>
    <row r="85" s="121" customFormat="1" ht="38.1" customHeight="1" spans="1:8">
      <c r="A85" s="142"/>
      <c r="B85" s="184" t="s">
        <v>265</v>
      </c>
      <c r="C85" s="147" t="s">
        <v>191</v>
      </c>
      <c r="D85" s="144">
        <f>SUM(D86:D87)</f>
        <v>311</v>
      </c>
      <c r="E85" s="179">
        <v>503</v>
      </c>
      <c r="F85" s="179"/>
      <c r="G85" s="179">
        <v>2130305</v>
      </c>
      <c r="H85" s="180"/>
    </row>
    <row r="86" s="121" customFormat="1" ht="38.1" customHeight="1" spans="1:8">
      <c r="A86" s="184"/>
      <c r="B86" s="184"/>
      <c r="C86" s="185" t="s">
        <v>266</v>
      </c>
      <c r="D86" s="144">
        <v>200</v>
      </c>
      <c r="E86" s="180"/>
      <c r="F86" s="180"/>
      <c r="G86" s="180"/>
      <c r="H86" s="180"/>
    </row>
    <row r="87" s="121" customFormat="1" ht="38.1" customHeight="1" spans="1:8">
      <c r="A87" s="184"/>
      <c r="B87" s="184"/>
      <c r="C87" s="185" t="s">
        <v>267</v>
      </c>
      <c r="D87" s="144">
        <v>111</v>
      </c>
      <c r="E87" s="180"/>
      <c r="F87" s="180"/>
      <c r="G87" s="180"/>
      <c r="H87" s="180"/>
    </row>
    <row r="88" s="121" customFormat="1" ht="38.1" customHeight="1" spans="1:8">
      <c r="A88" s="184"/>
      <c r="B88" s="145" t="s">
        <v>21</v>
      </c>
      <c r="C88" s="185"/>
      <c r="D88" s="132">
        <f>SUM(D89:D90)</f>
        <v>432</v>
      </c>
      <c r="E88" s="180"/>
      <c r="F88" s="180"/>
      <c r="G88" s="180"/>
      <c r="H88" s="180"/>
    </row>
    <row r="89" s="121" customFormat="1" ht="38.1" customHeight="1" spans="1:8">
      <c r="A89" s="142"/>
      <c r="B89" s="142" t="s">
        <v>268</v>
      </c>
      <c r="C89" s="146" t="s">
        <v>269</v>
      </c>
      <c r="D89" s="144">
        <v>243</v>
      </c>
      <c r="E89" s="179">
        <v>503</v>
      </c>
      <c r="F89" s="179"/>
      <c r="G89" s="179">
        <v>2130305</v>
      </c>
      <c r="H89" s="180"/>
    </row>
    <row r="90" s="121" customFormat="1" ht="38.1" customHeight="1" spans="1:8">
      <c r="A90" s="142"/>
      <c r="B90" s="142" t="s">
        <v>270</v>
      </c>
      <c r="C90" s="146" t="s">
        <v>271</v>
      </c>
      <c r="D90" s="144">
        <v>189</v>
      </c>
      <c r="E90" s="179">
        <v>503</v>
      </c>
      <c r="F90" s="179"/>
      <c r="G90" s="179">
        <v>2130305</v>
      </c>
      <c r="H90" s="180"/>
    </row>
    <row r="91" s="121" customFormat="1" ht="38.1" customHeight="1" spans="1:8">
      <c r="A91" s="154" t="s">
        <v>87</v>
      </c>
      <c r="B91" s="154" t="s">
        <v>88</v>
      </c>
      <c r="C91" s="146"/>
      <c r="D91" s="132">
        <f>SUM(D92,D94)</f>
        <v>536</v>
      </c>
      <c r="E91" s="180"/>
      <c r="F91" s="180"/>
      <c r="G91" s="180"/>
      <c r="H91" s="180"/>
    </row>
    <row r="92" s="121" customFormat="1" ht="38.1" customHeight="1" spans="1:8">
      <c r="A92" s="151"/>
      <c r="B92" s="140" t="s">
        <v>18</v>
      </c>
      <c r="C92" s="146"/>
      <c r="D92" s="132">
        <f>SUM(D93)</f>
        <v>62</v>
      </c>
      <c r="E92" s="180"/>
      <c r="F92" s="180"/>
      <c r="G92" s="180"/>
      <c r="H92" s="180"/>
    </row>
    <row r="93" s="121" customFormat="1" ht="38.1" customHeight="1" spans="1:8">
      <c r="A93" s="142"/>
      <c r="B93" s="142" t="s">
        <v>272</v>
      </c>
      <c r="C93" s="153" t="s">
        <v>273</v>
      </c>
      <c r="D93" s="144">
        <v>62</v>
      </c>
      <c r="E93" s="179">
        <v>503</v>
      </c>
      <c r="F93" s="179"/>
      <c r="G93" s="179">
        <v>2130305</v>
      </c>
      <c r="H93" s="180"/>
    </row>
    <row r="94" s="121" customFormat="1" ht="38.1" customHeight="1" spans="1:8">
      <c r="A94" s="142"/>
      <c r="B94" s="145" t="s">
        <v>21</v>
      </c>
      <c r="C94" s="153"/>
      <c r="D94" s="132">
        <f>SUM(D95,D98,D99)</f>
        <v>474</v>
      </c>
      <c r="E94" s="180"/>
      <c r="F94" s="180"/>
      <c r="G94" s="180"/>
      <c r="H94" s="180"/>
    </row>
    <row r="95" s="121" customFormat="1" ht="38.1" customHeight="1" spans="1:8">
      <c r="A95" s="142"/>
      <c r="B95" s="142" t="s">
        <v>274</v>
      </c>
      <c r="C95" s="186" t="s">
        <v>191</v>
      </c>
      <c r="D95" s="144">
        <f>SUM(D96:D97)</f>
        <v>92</v>
      </c>
      <c r="E95" s="180"/>
      <c r="F95" s="180"/>
      <c r="G95" s="180"/>
      <c r="H95" s="180"/>
    </row>
    <row r="96" s="121" customFormat="1" ht="38.1" customHeight="1" spans="1:8">
      <c r="A96" s="142"/>
      <c r="B96" s="142"/>
      <c r="C96" s="146" t="s">
        <v>275</v>
      </c>
      <c r="D96" s="144">
        <v>48</v>
      </c>
      <c r="E96" s="179">
        <v>503</v>
      </c>
      <c r="F96" s="179"/>
      <c r="G96" s="179">
        <v>2130305</v>
      </c>
      <c r="H96" s="180"/>
    </row>
    <row r="97" s="121" customFormat="1" ht="38.1" customHeight="1" spans="1:8">
      <c r="A97" s="142"/>
      <c r="B97" s="142"/>
      <c r="C97" s="146" t="s">
        <v>276</v>
      </c>
      <c r="D97" s="144">
        <v>44</v>
      </c>
      <c r="E97" s="179">
        <v>503</v>
      </c>
      <c r="F97" s="179"/>
      <c r="G97" s="179">
        <v>2130305</v>
      </c>
      <c r="H97" s="180"/>
    </row>
    <row r="98" s="121" customFormat="1" ht="38.1" customHeight="1" spans="1:8">
      <c r="A98" s="142"/>
      <c r="B98" s="142" t="s">
        <v>277</v>
      </c>
      <c r="C98" s="146" t="s">
        <v>278</v>
      </c>
      <c r="D98" s="144">
        <v>163</v>
      </c>
      <c r="E98" s="179">
        <v>503</v>
      </c>
      <c r="F98" s="179"/>
      <c r="G98" s="179">
        <v>2130305</v>
      </c>
      <c r="H98" s="180"/>
    </row>
    <row r="99" s="121" customFormat="1" ht="38.1" customHeight="1" spans="1:8">
      <c r="A99" s="142"/>
      <c r="B99" s="182" t="s">
        <v>279</v>
      </c>
      <c r="C99" s="146" t="s">
        <v>280</v>
      </c>
      <c r="D99" s="144">
        <v>219</v>
      </c>
      <c r="E99" s="179">
        <v>503</v>
      </c>
      <c r="F99" s="179"/>
      <c r="G99" s="179">
        <v>2130305</v>
      </c>
      <c r="H99" s="180"/>
    </row>
    <row r="100" s="121" customFormat="1" ht="38.1" customHeight="1" spans="1:8">
      <c r="A100" s="149" t="s">
        <v>93</v>
      </c>
      <c r="B100" s="149" t="s">
        <v>94</v>
      </c>
      <c r="C100" s="146"/>
      <c r="D100" s="132">
        <f>SUM(,D101)</f>
        <v>536</v>
      </c>
      <c r="E100" s="180"/>
      <c r="F100" s="180"/>
      <c r="G100" s="180"/>
      <c r="H100" s="180"/>
    </row>
    <row r="101" s="121" customFormat="1" ht="38.1" customHeight="1" spans="1:8">
      <c r="A101" s="150"/>
      <c r="B101" s="145" t="s">
        <v>21</v>
      </c>
      <c r="C101" s="146"/>
      <c r="D101" s="132">
        <f>SUM(D102:D104)</f>
        <v>536</v>
      </c>
      <c r="E101" s="180"/>
      <c r="F101" s="180"/>
      <c r="G101" s="180"/>
      <c r="H101" s="180"/>
    </row>
    <row r="102" s="121" customFormat="1" ht="38.1" customHeight="1" spans="1:8">
      <c r="A102" s="142"/>
      <c r="B102" s="142" t="s">
        <v>281</v>
      </c>
      <c r="C102" s="146" t="s">
        <v>282</v>
      </c>
      <c r="D102" s="144">
        <v>230</v>
      </c>
      <c r="E102" s="179">
        <v>503</v>
      </c>
      <c r="F102" s="179"/>
      <c r="G102" s="179">
        <v>2130305</v>
      </c>
      <c r="H102" s="180"/>
    </row>
    <row r="103" s="121" customFormat="1" ht="38.1" customHeight="1" spans="1:8">
      <c r="A103" s="142"/>
      <c r="B103" s="142" t="s">
        <v>283</v>
      </c>
      <c r="C103" s="146" t="s">
        <v>284</v>
      </c>
      <c r="D103" s="144">
        <v>211</v>
      </c>
      <c r="E103" s="179">
        <v>503</v>
      </c>
      <c r="F103" s="179"/>
      <c r="G103" s="179">
        <v>2130305</v>
      </c>
      <c r="H103" s="180"/>
    </row>
    <row r="104" s="121" customFormat="1" ht="38.1" customHeight="1" spans="1:8">
      <c r="A104" s="142"/>
      <c r="B104" s="182" t="s">
        <v>285</v>
      </c>
      <c r="C104" s="187" t="s">
        <v>286</v>
      </c>
      <c r="D104" s="144">
        <v>95</v>
      </c>
      <c r="E104" s="179">
        <v>503</v>
      </c>
      <c r="F104" s="179"/>
      <c r="G104" s="179">
        <v>2130305</v>
      </c>
      <c r="H104" s="180"/>
    </row>
    <row r="105" s="121" customFormat="1" ht="38.1" customHeight="1" spans="1:8">
      <c r="A105" s="188" t="s">
        <v>99</v>
      </c>
      <c r="B105" s="188" t="s">
        <v>100</v>
      </c>
      <c r="C105" s="187"/>
      <c r="D105" s="132">
        <f>SUM(D106:D109)</f>
        <v>236</v>
      </c>
      <c r="E105" s="180"/>
      <c r="F105" s="180"/>
      <c r="G105" s="180"/>
      <c r="H105" s="180"/>
    </row>
    <row r="106" s="121" customFormat="1" ht="38.1" customHeight="1" spans="1:8">
      <c r="A106" s="152"/>
      <c r="B106" s="152" t="s">
        <v>287</v>
      </c>
      <c r="C106" s="153" t="s">
        <v>288</v>
      </c>
      <c r="D106" s="144">
        <v>63</v>
      </c>
      <c r="E106" s="179">
        <v>503</v>
      </c>
      <c r="F106" s="179"/>
      <c r="G106" s="179">
        <v>2130305</v>
      </c>
      <c r="H106" s="180"/>
    </row>
    <row r="107" s="121" customFormat="1" ht="38.1" customHeight="1" spans="1:8">
      <c r="A107" s="152"/>
      <c r="B107" s="152" t="s">
        <v>289</v>
      </c>
      <c r="C107" s="153" t="s">
        <v>290</v>
      </c>
      <c r="D107" s="144">
        <v>47</v>
      </c>
      <c r="E107" s="179">
        <v>503</v>
      </c>
      <c r="F107" s="179"/>
      <c r="G107" s="179">
        <v>2130305</v>
      </c>
      <c r="H107" s="180"/>
    </row>
    <row r="108" s="121" customFormat="1" ht="38.1" customHeight="1" spans="1:8">
      <c r="A108" s="152"/>
      <c r="B108" s="152" t="s">
        <v>291</v>
      </c>
      <c r="C108" s="189" t="s">
        <v>292</v>
      </c>
      <c r="D108" s="144">
        <v>76</v>
      </c>
      <c r="E108" s="179">
        <v>503</v>
      </c>
      <c r="F108" s="179"/>
      <c r="G108" s="179">
        <v>2130305</v>
      </c>
      <c r="H108" s="180"/>
    </row>
    <row r="109" s="121" customFormat="1" ht="38.1" customHeight="1" spans="1:8">
      <c r="A109" s="152"/>
      <c r="B109" s="152" t="s">
        <v>293</v>
      </c>
      <c r="C109" s="153" t="s">
        <v>294</v>
      </c>
      <c r="D109" s="144">
        <v>50</v>
      </c>
      <c r="E109" s="179">
        <v>503</v>
      </c>
      <c r="F109" s="179"/>
      <c r="G109" s="179">
        <v>2130305</v>
      </c>
      <c r="H109" s="180"/>
    </row>
  </sheetData>
  <mergeCells count="4">
    <mergeCell ref="A2:H2"/>
    <mergeCell ref="G3:H3"/>
    <mergeCell ref="A5:B5"/>
    <mergeCell ref="A6:B6"/>
  </mergeCells>
  <printOptions horizontalCentered="1"/>
  <pageMargins left="0.61" right="0.63" top="0.984251968503937" bottom="0.984251968503937" header="0.511811023622047" footer="0.78740157480315"/>
  <pageSetup paperSize="9" scale="84" firstPageNumber="8" fitToHeight="0" orientation="portrait" useFirstPageNumber="1"/>
  <headerFooter>
    <oddFooter>&amp;C&amp;"Times New Roman,常规"—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G3" sqref="G3:H3"/>
    </sheetView>
  </sheetViews>
  <sheetFormatPr defaultColWidth="9" defaultRowHeight="30" customHeight="1" outlineLevelCol="7"/>
  <cols>
    <col min="1" max="1" width="9" style="52"/>
    <col min="2" max="2" width="14.875" style="54" customWidth="1"/>
    <col min="3" max="3" width="30.25" style="55" customWidth="1"/>
    <col min="4" max="4" width="9" style="54"/>
    <col min="5" max="5" width="9.75" style="54" customWidth="1"/>
    <col min="6" max="6" width="9.125" style="54" customWidth="1"/>
    <col min="7" max="7" width="8.375" style="54" customWidth="1"/>
    <col min="8" max="16384" width="9" style="55"/>
  </cols>
  <sheetData>
    <row r="1" customHeight="1" spans="1:1">
      <c r="A1" s="118" t="s">
        <v>295</v>
      </c>
    </row>
    <row r="2" ht="56.25" customHeight="1" spans="1:8">
      <c r="A2" s="119" t="s">
        <v>296</v>
      </c>
      <c r="B2" s="120"/>
      <c r="C2" s="120"/>
      <c r="D2" s="120"/>
      <c r="E2" s="120"/>
      <c r="F2" s="120"/>
      <c r="G2" s="120"/>
      <c r="H2" s="120"/>
    </row>
    <row r="3" customHeight="1" spans="7:8">
      <c r="G3" s="64" t="s">
        <v>2</v>
      </c>
      <c r="H3" s="65"/>
    </row>
    <row r="4" s="52" customFormat="1" ht="57" customHeight="1" spans="1:8">
      <c r="A4" s="58" t="s">
        <v>145</v>
      </c>
      <c r="B4" s="58" t="s">
        <v>116</v>
      </c>
      <c r="C4" s="58" t="s">
        <v>117</v>
      </c>
      <c r="D4" s="58" t="s">
        <v>118</v>
      </c>
      <c r="E4" s="59" t="s">
        <v>119</v>
      </c>
      <c r="F4" s="59" t="s">
        <v>120</v>
      </c>
      <c r="G4" s="59" t="s">
        <v>121</v>
      </c>
      <c r="H4" s="58" t="s">
        <v>122</v>
      </c>
    </row>
    <row r="5" s="52" customFormat="1" ht="32.25" customHeight="1" spans="1:8">
      <c r="A5" s="58" t="s">
        <v>123</v>
      </c>
      <c r="B5" s="58"/>
      <c r="C5" s="58"/>
      <c r="D5" s="58">
        <f>SUM(D6,D9,D12,D15,D18,D22,D25,D28)</f>
        <v>8753</v>
      </c>
      <c r="E5" s="59"/>
      <c r="F5" s="59"/>
      <c r="G5" s="59"/>
      <c r="H5" s="58"/>
    </row>
    <row r="6" s="52" customFormat="1" ht="32.25" customHeight="1" spans="1:8">
      <c r="A6" s="58" t="s">
        <v>297</v>
      </c>
      <c r="B6" s="59" t="s">
        <v>298</v>
      </c>
      <c r="C6" s="58"/>
      <c r="D6" s="58">
        <f>SUM(D7)</f>
        <v>1065</v>
      </c>
      <c r="E6" s="59"/>
      <c r="F6" s="59"/>
      <c r="G6" s="59"/>
      <c r="H6" s="58"/>
    </row>
    <row r="7" s="52" customFormat="1" ht="32.25" customHeight="1" spans="1:8">
      <c r="A7" s="58"/>
      <c r="B7" s="75" t="s">
        <v>128</v>
      </c>
      <c r="C7" s="58"/>
      <c r="D7" s="58">
        <f>SUM(D8)</f>
        <v>1065</v>
      </c>
      <c r="E7" s="59"/>
      <c r="F7" s="59"/>
      <c r="G7" s="59"/>
      <c r="H7" s="58"/>
    </row>
    <row r="8" ht="32.25" customHeight="1" spans="1:8">
      <c r="A8" s="58"/>
      <c r="B8" s="61" t="s">
        <v>299</v>
      </c>
      <c r="C8" s="66" t="s">
        <v>300</v>
      </c>
      <c r="D8" s="61">
        <v>1065</v>
      </c>
      <c r="E8" s="61">
        <v>503</v>
      </c>
      <c r="F8" s="61"/>
      <c r="G8" s="61">
        <v>2130305</v>
      </c>
      <c r="H8" s="66"/>
    </row>
    <row r="9" s="52" customFormat="1" ht="32.25" customHeight="1" spans="1:8">
      <c r="A9" s="58" t="s">
        <v>126</v>
      </c>
      <c r="B9" s="59" t="s">
        <v>127</v>
      </c>
      <c r="C9" s="58"/>
      <c r="D9" s="58">
        <f>SUM(D10)</f>
        <v>733</v>
      </c>
      <c r="E9" s="59"/>
      <c r="F9" s="59"/>
      <c r="G9" s="59"/>
      <c r="H9" s="58"/>
    </row>
    <row r="10" s="52" customFormat="1" ht="32.25" customHeight="1" spans="1:8">
      <c r="A10" s="58"/>
      <c r="B10" s="75" t="s">
        <v>128</v>
      </c>
      <c r="C10" s="58"/>
      <c r="D10" s="58">
        <f>SUM(D11)</f>
        <v>733</v>
      </c>
      <c r="E10" s="59"/>
      <c r="F10" s="59"/>
      <c r="G10" s="59"/>
      <c r="H10" s="58"/>
    </row>
    <row r="11" ht="32.25" customHeight="1" spans="1:8">
      <c r="A11" s="58"/>
      <c r="B11" s="61" t="s">
        <v>210</v>
      </c>
      <c r="C11" s="66" t="s">
        <v>301</v>
      </c>
      <c r="D11" s="61">
        <v>733</v>
      </c>
      <c r="E11" s="61">
        <v>503</v>
      </c>
      <c r="F11" s="61"/>
      <c r="G11" s="61">
        <v>2130305</v>
      </c>
      <c r="H11" s="66"/>
    </row>
    <row r="12" s="52" customFormat="1" ht="32.25" customHeight="1" spans="1:8">
      <c r="A12" s="58" t="s">
        <v>161</v>
      </c>
      <c r="B12" s="59" t="s">
        <v>302</v>
      </c>
      <c r="C12" s="58"/>
      <c r="D12" s="58">
        <f>SUM(D13)</f>
        <v>2341</v>
      </c>
      <c r="E12" s="59"/>
      <c r="F12" s="59"/>
      <c r="G12" s="59"/>
      <c r="H12" s="58"/>
    </row>
    <row r="13" s="52" customFormat="1" ht="32.25" customHeight="1" spans="1:8">
      <c r="A13" s="58"/>
      <c r="B13" s="75" t="s">
        <v>128</v>
      </c>
      <c r="C13" s="58"/>
      <c r="D13" s="58">
        <f>SUM(D14)</f>
        <v>2341</v>
      </c>
      <c r="E13" s="59"/>
      <c r="F13" s="59"/>
      <c r="G13" s="59"/>
      <c r="H13" s="58"/>
    </row>
    <row r="14" ht="32.25" customHeight="1" spans="1:8">
      <c r="A14" s="58"/>
      <c r="B14" s="61" t="s">
        <v>303</v>
      </c>
      <c r="C14" s="66" t="s">
        <v>304</v>
      </c>
      <c r="D14" s="61">
        <v>2341</v>
      </c>
      <c r="E14" s="61">
        <v>503</v>
      </c>
      <c r="F14" s="61"/>
      <c r="G14" s="61">
        <v>2130305</v>
      </c>
      <c r="H14" s="66"/>
    </row>
    <row r="15" s="52" customFormat="1" ht="32.25" customHeight="1" spans="1:8">
      <c r="A15" s="58" t="s">
        <v>305</v>
      </c>
      <c r="B15" s="59" t="s">
        <v>167</v>
      </c>
      <c r="C15" s="58"/>
      <c r="D15" s="58">
        <f>SUM(D16)</f>
        <v>603</v>
      </c>
      <c r="E15" s="59"/>
      <c r="F15" s="59"/>
      <c r="G15" s="59"/>
      <c r="H15" s="58"/>
    </row>
    <row r="16" s="52" customFormat="1" ht="32.25" customHeight="1" spans="1:8">
      <c r="A16" s="58"/>
      <c r="B16" s="75" t="s">
        <v>128</v>
      </c>
      <c r="C16" s="58"/>
      <c r="D16" s="58">
        <f>SUM(D17)</f>
        <v>603</v>
      </c>
      <c r="E16" s="59"/>
      <c r="F16" s="59"/>
      <c r="G16" s="59"/>
      <c r="H16" s="58"/>
    </row>
    <row r="17" ht="32.25" customHeight="1" spans="1:8">
      <c r="A17" s="58"/>
      <c r="B17" s="61" t="s">
        <v>306</v>
      </c>
      <c r="C17" s="66" t="s">
        <v>307</v>
      </c>
      <c r="D17" s="61">
        <v>603</v>
      </c>
      <c r="E17" s="61">
        <v>503</v>
      </c>
      <c r="F17" s="61"/>
      <c r="G17" s="61">
        <v>2130305</v>
      </c>
      <c r="H17" s="66"/>
    </row>
    <row r="18" s="52" customFormat="1" ht="32.25" customHeight="1" spans="1:8">
      <c r="A18" s="58" t="s">
        <v>308</v>
      </c>
      <c r="B18" s="59" t="s">
        <v>309</v>
      </c>
      <c r="C18" s="58"/>
      <c r="D18" s="58">
        <f>SUM(D19)</f>
        <v>1859</v>
      </c>
      <c r="E18" s="59"/>
      <c r="F18" s="59"/>
      <c r="G18" s="59"/>
      <c r="H18" s="58"/>
    </row>
    <row r="19" s="52" customFormat="1" ht="32.25" customHeight="1" spans="1:8">
      <c r="A19" s="58"/>
      <c r="B19" s="75" t="s">
        <v>128</v>
      </c>
      <c r="C19" s="58"/>
      <c r="D19" s="58">
        <f>SUM(D20:D21)</f>
        <v>1859</v>
      </c>
      <c r="E19" s="59"/>
      <c r="F19" s="59"/>
      <c r="G19" s="59"/>
      <c r="H19" s="58"/>
    </row>
    <row r="20" ht="32.25" customHeight="1" spans="1:8">
      <c r="A20" s="58"/>
      <c r="B20" s="61" t="s">
        <v>277</v>
      </c>
      <c r="C20" s="66" t="s">
        <v>310</v>
      </c>
      <c r="D20" s="61">
        <v>228</v>
      </c>
      <c r="E20" s="61">
        <v>503</v>
      </c>
      <c r="F20" s="61"/>
      <c r="G20" s="61">
        <v>2130305</v>
      </c>
      <c r="H20" s="66"/>
    </row>
    <row r="21" ht="32.25" customHeight="1" spans="1:8">
      <c r="A21" s="58"/>
      <c r="B21" s="61" t="s">
        <v>311</v>
      </c>
      <c r="C21" s="66" t="s">
        <v>312</v>
      </c>
      <c r="D21" s="61">
        <v>1631</v>
      </c>
      <c r="E21" s="61">
        <v>503</v>
      </c>
      <c r="F21" s="61"/>
      <c r="G21" s="61">
        <v>2130305</v>
      </c>
      <c r="H21" s="66"/>
    </row>
    <row r="22" s="52" customFormat="1" ht="32.25" customHeight="1" spans="1:8">
      <c r="A22" s="58" t="s">
        <v>313</v>
      </c>
      <c r="B22" s="59" t="s">
        <v>314</v>
      </c>
      <c r="C22" s="58"/>
      <c r="D22" s="58">
        <f>SUM(D23)</f>
        <v>764</v>
      </c>
      <c r="E22" s="59"/>
      <c r="F22" s="59"/>
      <c r="G22" s="59"/>
      <c r="H22" s="58"/>
    </row>
    <row r="23" s="52" customFormat="1" ht="32.25" customHeight="1" spans="1:8">
      <c r="A23" s="58"/>
      <c r="B23" s="75" t="s">
        <v>151</v>
      </c>
      <c r="C23" s="58"/>
      <c r="D23" s="58">
        <f>SUM(D24)</f>
        <v>764</v>
      </c>
      <c r="E23" s="59"/>
      <c r="F23" s="59"/>
      <c r="G23" s="59"/>
      <c r="H23" s="58"/>
    </row>
    <row r="24" ht="32.25" customHeight="1" spans="1:8">
      <c r="A24" s="58"/>
      <c r="B24" s="61" t="s">
        <v>152</v>
      </c>
      <c r="C24" s="66" t="s">
        <v>315</v>
      </c>
      <c r="D24" s="61">
        <v>764</v>
      </c>
      <c r="E24" s="61">
        <v>503</v>
      </c>
      <c r="F24" s="61"/>
      <c r="G24" s="61">
        <v>2130305</v>
      </c>
      <c r="H24" s="66"/>
    </row>
    <row r="25" s="52" customFormat="1" ht="32.25" customHeight="1" spans="1:8">
      <c r="A25" s="58" t="s">
        <v>316</v>
      </c>
      <c r="B25" s="59" t="s">
        <v>317</v>
      </c>
      <c r="C25" s="58"/>
      <c r="D25" s="58">
        <f>SUM(D26)</f>
        <v>583</v>
      </c>
      <c r="E25" s="59"/>
      <c r="F25" s="58"/>
      <c r="G25" s="59"/>
      <c r="H25" s="58"/>
    </row>
    <row r="26" s="52" customFormat="1" ht="32.25" customHeight="1" spans="1:8">
      <c r="A26" s="58"/>
      <c r="B26" s="75" t="s">
        <v>128</v>
      </c>
      <c r="C26" s="58"/>
      <c r="D26" s="58">
        <f>SUM(D27)</f>
        <v>583</v>
      </c>
      <c r="E26" s="59"/>
      <c r="F26" s="59"/>
      <c r="G26" s="59"/>
      <c r="H26" s="58"/>
    </row>
    <row r="27" ht="32.25" customHeight="1" spans="1:8">
      <c r="A27" s="58"/>
      <c r="B27" s="61" t="s">
        <v>318</v>
      </c>
      <c r="C27" s="66" t="s">
        <v>319</v>
      </c>
      <c r="D27" s="61">
        <v>583</v>
      </c>
      <c r="E27" s="61">
        <v>503</v>
      </c>
      <c r="F27" s="61"/>
      <c r="G27" s="61">
        <v>2130305</v>
      </c>
      <c r="H27" s="66"/>
    </row>
    <row r="28" s="52" customFormat="1" ht="32.25" customHeight="1" spans="1:8">
      <c r="A28" s="58" t="s">
        <v>131</v>
      </c>
      <c r="B28" s="59" t="s">
        <v>320</v>
      </c>
      <c r="C28" s="58"/>
      <c r="D28" s="58">
        <f>SUM(D29)</f>
        <v>805</v>
      </c>
      <c r="E28" s="59"/>
      <c r="F28" s="59"/>
      <c r="G28" s="59"/>
      <c r="H28" s="58"/>
    </row>
    <row r="29" ht="32.25" customHeight="1" spans="1:8">
      <c r="A29" s="58"/>
      <c r="B29" s="61" t="s">
        <v>321</v>
      </c>
      <c r="C29" s="66" t="s">
        <v>322</v>
      </c>
      <c r="D29" s="61">
        <v>805</v>
      </c>
      <c r="E29" s="61">
        <v>503</v>
      </c>
      <c r="F29" s="61"/>
      <c r="G29" s="61">
        <v>2130305</v>
      </c>
      <c r="H29" s="66"/>
    </row>
  </sheetData>
  <mergeCells count="2">
    <mergeCell ref="A2:H2"/>
    <mergeCell ref="G3:H3"/>
  </mergeCells>
  <printOptions horizontalCentered="1"/>
  <pageMargins left="0.61" right="0.63" top="0.984251968503937" bottom="0.984251968503937" header="0.511811023622047" footer="0.78740157480315"/>
  <pageSetup paperSize="9" scale="91" firstPageNumber="14" fitToHeight="0" orientation="portrait" useFirstPageNumber="1"/>
  <headerFooter>
    <oddFooter>&amp;C&amp;"Times New Roman,常规"—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F3" sqref="F3:G3"/>
    </sheetView>
  </sheetViews>
  <sheetFormatPr defaultColWidth="7.875" defaultRowHeight="14.25"/>
  <cols>
    <col min="1" max="1" width="7.25" style="93" customWidth="1"/>
    <col min="2" max="2" width="20.625" style="93" customWidth="1"/>
    <col min="3" max="3" width="25" style="94" customWidth="1"/>
    <col min="4" max="4" width="9.375" style="95" customWidth="1"/>
    <col min="5" max="7" width="8.375" style="95" customWidth="1"/>
    <col min="8" max="16384" width="7.875" style="93"/>
  </cols>
  <sheetData>
    <row r="1" s="91" customFormat="1" ht="35.25" customHeight="1" spans="1:4">
      <c r="A1" s="96" t="s">
        <v>323</v>
      </c>
      <c r="B1" s="96"/>
      <c r="C1" s="97"/>
      <c r="D1" s="98"/>
    </row>
    <row r="2" s="91" customFormat="1" ht="59.25" customHeight="1" spans="1:7">
      <c r="A2" s="99" t="s">
        <v>324</v>
      </c>
      <c r="B2" s="99"/>
      <c r="C2" s="100"/>
      <c r="D2" s="99"/>
      <c r="E2" s="99"/>
      <c r="F2" s="99"/>
      <c r="G2" s="99"/>
    </row>
    <row r="3" s="92" customFormat="1" ht="18" customHeight="1" spans="1:7">
      <c r="A3" s="101" t="s">
        <v>325</v>
      </c>
      <c r="B3" s="101"/>
      <c r="C3" s="102"/>
      <c r="D3" s="101"/>
      <c r="E3" s="113"/>
      <c r="F3" s="114" t="s">
        <v>2</v>
      </c>
      <c r="G3" s="115"/>
    </row>
    <row r="4" ht="63" customHeight="1" spans="1:10">
      <c r="A4" s="75" t="s">
        <v>326</v>
      </c>
      <c r="B4" s="75" t="s">
        <v>327</v>
      </c>
      <c r="C4" s="75" t="s">
        <v>328</v>
      </c>
      <c r="D4" s="75" t="s">
        <v>329</v>
      </c>
      <c r="E4" s="75" t="s">
        <v>330</v>
      </c>
      <c r="F4" s="75" t="s">
        <v>331</v>
      </c>
      <c r="G4" s="75" t="s">
        <v>332</v>
      </c>
      <c r="H4" s="116"/>
      <c r="I4" s="116"/>
      <c r="J4" s="116"/>
    </row>
    <row r="5" ht="30" customHeight="1" spans="1:10">
      <c r="A5" s="103" t="s">
        <v>333</v>
      </c>
      <c r="B5" s="103"/>
      <c r="C5" s="87"/>
      <c r="D5" s="104">
        <f>D6+D11+D15</f>
        <v>12000</v>
      </c>
      <c r="E5" s="104"/>
      <c r="F5" s="104"/>
      <c r="G5" s="104"/>
      <c r="H5" s="116"/>
      <c r="I5" s="116"/>
      <c r="J5" s="116"/>
    </row>
    <row r="6" ht="30" customHeight="1" spans="1:10">
      <c r="A6" s="75" t="s">
        <v>334</v>
      </c>
      <c r="B6" s="75" t="s">
        <v>335</v>
      </c>
      <c r="C6" s="105"/>
      <c r="D6" s="104">
        <f>D7+D9</f>
        <v>3657.15246636771</v>
      </c>
      <c r="E6" s="104"/>
      <c r="F6" s="104"/>
      <c r="G6" s="104"/>
      <c r="H6" s="116"/>
      <c r="I6" s="116"/>
      <c r="J6" s="116"/>
    </row>
    <row r="7" ht="30" customHeight="1" spans="1:10">
      <c r="A7" s="75"/>
      <c r="B7" s="75" t="s">
        <v>151</v>
      </c>
      <c r="C7" s="105"/>
      <c r="D7" s="104">
        <f t="shared" ref="D7:D11" si="0">D8</f>
        <v>1768</v>
      </c>
      <c r="E7" s="104"/>
      <c r="F7" s="104"/>
      <c r="G7" s="104"/>
      <c r="H7" s="116"/>
      <c r="I7" s="116"/>
      <c r="J7" s="116"/>
    </row>
    <row r="8" ht="30" customHeight="1" spans="1:10">
      <c r="A8" s="75"/>
      <c r="B8" s="106" t="s">
        <v>336</v>
      </c>
      <c r="C8" s="107" t="s">
        <v>337</v>
      </c>
      <c r="D8" s="108">
        <f>[1]汇报表!O20</f>
        <v>1768</v>
      </c>
      <c r="E8" s="108">
        <v>503</v>
      </c>
      <c r="F8" s="108"/>
      <c r="G8" s="108">
        <v>2130305</v>
      </c>
      <c r="H8" s="116"/>
      <c r="I8" s="116"/>
      <c r="J8" s="116"/>
    </row>
    <row r="9" ht="30" customHeight="1" spans="1:10">
      <c r="A9" s="75"/>
      <c r="B9" s="109" t="s">
        <v>338</v>
      </c>
      <c r="C9" s="107"/>
      <c r="D9" s="104">
        <f t="shared" si="0"/>
        <v>1889.15246636771</v>
      </c>
      <c r="E9" s="108"/>
      <c r="F9" s="108"/>
      <c r="G9" s="108"/>
      <c r="H9" s="116"/>
      <c r="I9" s="116"/>
      <c r="J9" s="116"/>
    </row>
    <row r="10" ht="30" customHeight="1" spans="1:10">
      <c r="A10" s="75"/>
      <c r="B10" s="106" t="s">
        <v>339</v>
      </c>
      <c r="C10" s="107" t="s">
        <v>340</v>
      </c>
      <c r="D10" s="108">
        <f>[1]汇报表!O19</f>
        <v>1889.15246636771</v>
      </c>
      <c r="E10" s="108">
        <v>503</v>
      </c>
      <c r="F10" s="108"/>
      <c r="G10" s="108">
        <v>2130305</v>
      </c>
      <c r="H10" s="116"/>
      <c r="I10" s="116"/>
      <c r="J10" s="116"/>
    </row>
    <row r="11" ht="30" customHeight="1" spans="1:10">
      <c r="A11" s="75" t="s">
        <v>341</v>
      </c>
      <c r="B11" s="75" t="s">
        <v>342</v>
      </c>
      <c r="C11" s="105"/>
      <c r="D11" s="104">
        <f t="shared" si="0"/>
        <v>3797.25112107623</v>
      </c>
      <c r="E11" s="104"/>
      <c r="F11" s="104"/>
      <c r="G11" s="104"/>
      <c r="H11" s="116"/>
      <c r="I11" s="116"/>
      <c r="J11" s="116"/>
    </row>
    <row r="12" ht="30" customHeight="1" spans="1:10">
      <c r="A12" s="75"/>
      <c r="B12" s="109" t="s">
        <v>338</v>
      </c>
      <c r="C12" s="105"/>
      <c r="D12" s="104">
        <f>D13+D14</f>
        <v>3797.25112107623</v>
      </c>
      <c r="E12" s="104"/>
      <c r="F12" s="104"/>
      <c r="G12" s="104"/>
      <c r="H12" s="116"/>
      <c r="I12" s="116"/>
      <c r="J12" s="116"/>
    </row>
    <row r="13" ht="30" customHeight="1" spans="1:10">
      <c r="A13" s="75"/>
      <c r="B13" s="103" t="s">
        <v>343</v>
      </c>
      <c r="C13" s="107" t="s">
        <v>344</v>
      </c>
      <c r="D13" s="108">
        <f>[1]汇报表!O9</f>
        <v>992.251121076231</v>
      </c>
      <c r="E13" s="117">
        <v>503</v>
      </c>
      <c r="F13" s="117"/>
      <c r="G13" s="117">
        <v>2130305</v>
      </c>
      <c r="H13" s="116"/>
      <c r="I13" s="116"/>
      <c r="J13" s="116"/>
    </row>
    <row r="14" ht="35.25" customHeight="1" spans="1:10">
      <c r="A14" s="75"/>
      <c r="B14" s="106" t="s">
        <v>345</v>
      </c>
      <c r="C14" s="107" t="s">
        <v>346</v>
      </c>
      <c r="D14" s="110">
        <f>[1]汇报表!O8</f>
        <v>2805</v>
      </c>
      <c r="E14" s="117">
        <v>503</v>
      </c>
      <c r="F14" s="117"/>
      <c r="G14" s="117">
        <v>2130305</v>
      </c>
      <c r="H14" s="116"/>
      <c r="I14" s="116"/>
      <c r="J14" s="116"/>
    </row>
    <row r="15" ht="30" customHeight="1" spans="1:10">
      <c r="A15" s="75" t="s">
        <v>347</v>
      </c>
      <c r="B15" s="75" t="s">
        <v>348</v>
      </c>
      <c r="C15" s="105"/>
      <c r="D15" s="104">
        <f>D16+D20</f>
        <v>4545.59641255605</v>
      </c>
      <c r="E15" s="104"/>
      <c r="F15" s="104"/>
      <c r="G15" s="104"/>
      <c r="H15" s="116"/>
      <c r="I15" s="116"/>
      <c r="J15" s="116"/>
    </row>
    <row r="16" ht="30" customHeight="1" spans="1:10">
      <c r="A16" s="75"/>
      <c r="B16" s="75" t="s">
        <v>151</v>
      </c>
      <c r="C16" s="105"/>
      <c r="D16" s="104">
        <f>D17</f>
        <v>2055.59641255605</v>
      </c>
      <c r="E16" s="104"/>
      <c r="F16" s="104"/>
      <c r="G16" s="104"/>
      <c r="H16" s="116"/>
      <c r="I16" s="116"/>
      <c r="J16" s="116"/>
    </row>
    <row r="17" ht="30" customHeight="1" spans="1:10">
      <c r="A17" s="75"/>
      <c r="B17" s="75" t="s">
        <v>349</v>
      </c>
      <c r="C17" s="105" t="s">
        <v>350</v>
      </c>
      <c r="D17" s="104">
        <f t="shared" ref="D17:D22" si="1">D18+D19</f>
        <v>2055.59641255605</v>
      </c>
      <c r="E17" s="104"/>
      <c r="F17" s="104"/>
      <c r="G17" s="104"/>
      <c r="H17" s="116"/>
      <c r="I17" s="116"/>
      <c r="J17" s="116"/>
    </row>
    <row r="18" ht="35.25" customHeight="1" spans="1:10">
      <c r="A18" s="75"/>
      <c r="B18" s="111"/>
      <c r="C18" s="107" t="s">
        <v>351</v>
      </c>
      <c r="D18" s="108">
        <f>[1]汇报表!O12</f>
        <v>729.596412556052</v>
      </c>
      <c r="E18" s="117">
        <v>503</v>
      </c>
      <c r="F18" s="117"/>
      <c r="G18" s="117">
        <v>2130305</v>
      </c>
      <c r="H18" s="116"/>
      <c r="I18" s="116"/>
      <c r="J18" s="116"/>
    </row>
    <row r="19" ht="35.25" customHeight="1" spans="1:7">
      <c r="A19" s="111"/>
      <c r="B19" s="106"/>
      <c r="C19" s="112" t="s">
        <v>352</v>
      </c>
      <c r="D19" s="108">
        <f>[1]汇报表!O17</f>
        <v>1326</v>
      </c>
      <c r="E19" s="117">
        <v>503</v>
      </c>
      <c r="F19" s="117"/>
      <c r="G19" s="117">
        <v>2130305</v>
      </c>
    </row>
    <row r="20" ht="30" customHeight="1" spans="1:7">
      <c r="A20" s="111"/>
      <c r="B20" s="109" t="s">
        <v>338</v>
      </c>
      <c r="C20" s="112"/>
      <c r="D20" s="104">
        <f t="shared" si="1"/>
        <v>2490</v>
      </c>
      <c r="E20" s="117"/>
      <c r="F20" s="117"/>
      <c r="G20" s="117"/>
    </row>
    <row r="21" ht="35.25" customHeight="1" spans="1:7">
      <c r="A21" s="111"/>
      <c r="B21" s="106" t="s">
        <v>353</v>
      </c>
      <c r="C21" s="112" t="s">
        <v>354</v>
      </c>
      <c r="D21" s="108">
        <f>[1]汇报表!O16</f>
        <v>1533.4</v>
      </c>
      <c r="E21" s="117">
        <v>503</v>
      </c>
      <c r="F21" s="117"/>
      <c r="G21" s="117">
        <v>2130305</v>
      </c>
    </row>
    <row r="22" ht="30" customHeight="1" spans="1:7">
      <c r="A22" s="111"/>
      <c r="B22" s="106" t="s">
        <v>355</v>
      </c>
      <c r="C22" s="112" t="s">
        <v>356</v>
      </c>
      <c r="D22" s="104">
        <f t="shared" si="1"/>
        <v>956.6</v>
      </c>
      <c r="E22" s="117"/>
      <c r="F22" s="117"/>
      <c r="G22" s="117"/>
    </row>
    <row r="23" ht="30" customHeight="1" spans="1:10">
      <c r="A23" s="75"/>
      <c r="B23" s="111"/>
      <c r="C23" s="107" t="s">
        <v>357</v>
      </c>
      <c r="D23" s="108">
        <f>[1]汇报表!O13</f>
        <v>416</v>
      </c>
      <c r="E23" s="117">
        <v>503</v>
      </c>
      <c r="F23" s="117"/>
      <c r="G23" s="117">
        <v>2130305</v>
      </c>
      <c r="H23" s="116"/>
      <c r="I23" s="116"/>
      <c r="J23" s="116"/>
    </row>
    <row r="24" ht="35.25" customHeight="1" spans="1:10">
      <c r="A24" s="75"/>
      <c r="B24" s="106"/>
      <c r="C24" s="112" t="s">
        <v>358</v>
      </c>
      <c r="D24" s="108">
        <f>[1]汇报表!O15</f>
        <v>540.6</v>
      </c>
      <c r="E24" s="117">
        <v>503</v>
      </c>
      <c r="F24" s="117"/>
      <c r="G24" s="117">
        <v>2130305</v>
      </c>
      <c r="H24" s="116"/>
      <c r="I24" s="116"/>
      <c r="J24" s="116"/>
    </row>
  </sheetData>
  <mergeCells count="4">
    <mergeCell ref="A2:G2"/>
    <mergeCell ref="A3:D3"/>
    <mergeCell ref="F3:G3"/>
    <mergeCell ref="A5:B5"/>
  </mergeCells>
  <printOptions horizontalCentered="1"/>
  <pageMargins left="0.748031496062992" right="0.748031496062992" top="0.984251968503937" bottom="0.984251968503937" header="0.511811023622047" footer="0.78740157480315"/>
  <pageSetup paperSize="9" firstPageNumber="16" fitToHeight="0" orientation="portrait" useFirstPageNumber="1"/>
  <headerFooter>
    <oddFooter>&amp;C&amp;"Times New Roman,常规"—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selection activeCell="J10" sqref="J10"/>
    </sheetView>
  </sheetViews>
  <sheetFormatPr defaultColWidth="11.25" defaultRowHeight="15"/>
  <cols>
    <col min="1" max="1" width="10.375" style="67" customWidth="1"/>
    <col min="2" max="2" width="14.375" style="68" customWidth="1"/>
    <col min="3" max="3" width="20.125" style="67" customWidth="1"/>
    <col min="4" max="4" width="9.5" style="69" customWidth="1"/>
    <col min="5" max="8" width="9.5" style="67" customWidth="1"/>
    <col min="9" max="16384" width="11.25" style="67"/>
  </cols>
  <sheetData>
    <row r="1" ht="35.25" customHeight="1" spans="1:1">
      <c r="A1" s="70" t="s">
        <v>359</v>
      </c>
    </row>
    <row r="2" ht="51" customHeight="1" spans="1:11">
      <c r="A2" s="71" t="s">
        <v>360</v>
      </c>
      <c r="B2" s="72"/>
      <c r="C2" s="72"/>
      <c r="D2" s="72"/>
      <c r="E2" s="72"/>
      <c r="F2" s="72"/>
      <c r="G2" s="72"/>
      <c r="H2" s="72"/>
      <c r="I2" s="90"/>
      <c r="J2" s="90"/>
      <c r="K2" s="90"/>
    </row>
    <row r="3" ht="23.1" customHeight="1" spans="1:11">
      <c r="A3" s="73"/>
      <c r="B3" s="74"/>
      <c r="C3" s="74"/>
      <c r="D3" s="74"/>
      <c r="E3" s="74"/>
      <c r="F3" s="74"/>
      <c r="G3" s="88" t="s">
        <v>2</v>
      </c>
      <c r="H3" s="88"/>
      <c r="I3" s="90"/>
      <c r="J3" s="90"/>
      <c r="K3" s="90"/>
    </row>
    <row r="4" ht="63.95" customHeight="1" spans="1:11">
      <c r="A4" s="75" t="s">
        <v>326</v>
      </c>
      <c r="B4" s="75" t="s">
        <v>361</v>
      </c>
      <c r="C4" s="75" t="s">
        <v>362</v>
      </c>
      <c r="D4" s="76" t="s">
        <v>183</v>
      </c>
      <c r="E4" s="75" t="s">
        <v>363</v>
      </c>
      <c r="F4" s="76" t="s">
        <v>364</v>
      </c>
      <c r="G4" s="76" t="s">
        <v>365</v>
      </c>
      <c r="H4" s="75" t="s">
        <v>366</v>
      </c>
      <c r="I4" s="90"/>
      <c r="J4" s="90"/>
      <c r="K4" s="90"/>
    </row>
    <row r="5" ht="29.25" customHeight="1" spans="1:11">
      <c r="A5" s="77" t="s">
        <v>367</v>
      </c>
      <c r="B5" s="78"/>
      <c r="C5" s="79"/>
      <c r="D5" s="80">
        <f>D6+D13</f>
        <v>10000</v>
      </c>
      <c r="E5" s="89"/>
      <c r="F5" s="89"/>
      <c r="G5" s="89"/>
      <c r="H5" s="89"/>
      <c r="I5" s="90"/>
      <c r="J5" s="90"/>
      <c r="K5" s="90"/>
    </row>
    <row r="6" ht="29.25" customHeight="1" spans="1:11">
      <c r="A6" s="81" t="s">
        <v>45</v>
      </c>
      <c r="B6" s="82" t="s">
        <v>46</v>
      </c>
      <c r="C6" s="79"/>
      <c r="D6" s="83">
        <f>D7+D9</f>
        <v>5742</v>
      </c>
      <c r="E6" s="89"/>
      <c r="F6" s="89"/>
      <c r="G6" s="89"/>
      <c r="H6" s="89"/>
      <c r="I6" s="90"/>
      <c r="J6" s="90"/>
      <c r="K6" s="90"/>
    </row>
    <row r="7" ht="29.25" customHeight="1" spans="1:11">
      <c r="A7" s="80"/>
      <c r="B7" s="82" t="s">
        <v>18</v>
      </c>
      <c r="C7" s="79"/>
      <c r="D7" s="83">
        <f>D8</f>
        <v>2536</v>
      </c>
      <c r="E7" s="89"/>
      <c r="F7" s="89"/>
      <c r="G7" s="89"/>
      <c r="H7" s="89"/>
      <c r="I7" s="90"/>
      <c r="J7" s="90"/>
      <c r="K7" s="90"/>
    </row>
    <row r="8" ht="36" customHeight="1" spans="1:11">
      <c r="A8" s="80"/>
      <c r="B8" s="84" t="s">
        <v>47</v>
      </c>
      <c r="C8" s="85" t="s">
        <v>368</v>
      </c>
      <c r="D8" s="86">
        <v>2536</v>
      </c>
      <c r="E8" s="89" t="s">
        <v>369</v>
      </c>
      <c r="F8" s="89"/>
      <c r="G8" s="89" t="s">
        <v>370</v>
      </c>
      <c r="H8" s="89"/>
      <c r="I8" s="90"/>
      <c r="J8" s="90"/>
      <c r="K8" s="90"/>
    </row>
    <row r="9" ht="29.25" customHeight="1" spans="1:11">
      <c r="A9" s="80"/>
      <c r="B9" s="82" t="s">
        <v>21</v>
      </c>
      <c r="C9" s="87"/>
      <c r="D9" s="83">
        <f>D10</f>
        <v>3206</v>
      </c>
      <c r="E9" s="89"/>
      <c r="F9" s="89"/>
      <c r="G9" s="89"/>
      <c r="H9" s="89"/>
      <c r="I9" s="90"/>
      <c r="J9" s="90"/>
      <c r="K9" s="90"/>
    </row>
    <row r="10" ht="29.25" customHeight="1" spans="1:11">
      <c r="A10" s="80"/>
      <c r="B10" s="84" t="s">
        <v>50</v>
      </c>
      <c r="C10" s="85" t="s">
        <v>191</v>
      </c>
      <c r="D10" s="86">
        <f>D11+D12</f>
        <v>3206</v>
      </c>
      <c r="E10" s="89"/>
      <c r="F10" s="89"/>
      <c r="G10" s="89"/>
      <c r="H10" s="89"/>
      <c r="I10" s="90"/>
      <c r="J10" s="90"/>
      <c r="K10" s="90"/>
    </row>
    <row r="11" ht="41.25" customHeight="1" spans="1:11">
      <c r="A11" s="80"/>
      <c r="B11" s="84"/>
      <c r="C11" s="85" t="s">
        <v>368</v>
      </c>
      <c r="D11" s="86">
        <v>2113</v>
      </c>
      <c r="E11" s="89" t="s">
        <v>369</v>
      </c>
      <c r="F11" s="89"/>
      <c r="G11" s="89" t="s">
        <v>370</v>
      </c>
      <c r="H11" s="89"/>
      <c r="I11" s="90"/>
      <c r="J11" s="90"/>
      <c r="K11" s="90"/>
    </row>
    <row r="12" ht="41.25" customHeight="1" spans="1:11">
      <c r="A12" s="80"/>
      <c r="B12" s="84"/>
      <c r="C12" s="85" t="s">
        <v>371</v>
      </c>
      <c r="D12" s="86">
        <v>1093</v>
      </c>
      <c r="E12" s="89" t="s">
        <v>369</v>
      </c>
      <c r="F12" s="89"/>
      <c r="G12" s="89" t="s">
        <v>370</v>
      </c>
      <c r="H12" s="89"/>
      <c r="I12" s="90"/>
      <c r="J12" s="90"/>
      <c r="K12" s="90"/>
    </row>
    <row r="13" ht="29.25" customHeight="1" spans="1:11">
      <c r="A13" s="81" t="s">
        <v>68</v>
      </c>
      <c r="B13" s="82" t="s">
        <v>69</v>
      </c>
      <c r="C13" s="87"/>
      <c r="D13" s="83">
        <f>D14</f>
        <v>4258</v>
      </c>
      <c r="E13" s="89"/>
      <c r="F13" s="89"/>
      <c r="G13" s="89"/>
      <c r="H13" s="89"/>
      <c r="I13" s="90"/>
      <c r="J13" s="90"/>
      <c r="K13" s="90"/>
    </row>
    <row r="14" ht="29.25" customHeight="1" spans="1:11">
      <c r="A14" s="80"/>
      <c r="B14" s="82" t="s">
        <v>21</v>
      </c>
      <c r="C14" s="87"/>
      <c r="D14" s="83">
        <f>D15+D16</f>
        <v>4258</v>
      </c>
      <c r="E14" s="89"/>
      <c r="F14" s="89"/>
      <c r="G14" s="89"/>
      <c r="H14" s="89"/>
      <c r="I14" s="90"/>
      <c r="J14" s="90"/>
      <c r="K14" s="90"/>
    </row>
    <row r="15" ht="36" customHeight="1" spans="1:11">
      <c r="A15" s="80"/>
      <c r="B15" s="84" t="s">
        <v>74</v>
      </c>
      <c r="C15" s="85" t="s">
        <v>368</v>
      </c>
      <c r="D15" s="86">
        <v>2006</v>
      </c>
      <c r="E15" s="89" t="s">
        <v>369</v>
      </c>
      <c r="F15" s="89"/>
      <c r="G15" s="89" t="s">
        <v>370</v>
      </c>
      <c r="H15" s="89"/>
      <c r="I15" s="90"/>
      <c r="J15" s="90"/>
      <c r="K15" s="90"/>
    </row>
    <row r="16" ht="36" customHeight="1" spans="1:11">
      <c r="A16" s="80"/>
      <c r="B16" s="84" t="s">
        <v>71</v>
      </c>
      <c r="C16" s="85" t="s">
        <v>368</v>
      </c>
      <c r="D16" s="86">
        <v>2252</v>
      </c>
      <c r="E16" s="89" t="s">
        <v>369</v>
      </c>
      <c r="F16" s="89"/>
      <c r="G16" s="89" t="s">
        <v>370</v>
      </c>
      <c r="H16" s="89"/>
      <c r="I16" s="90"/>
      <c r="J16" s="90"/>
      <c r="K16" s="90"/>
    </row>
    <row r="18" spans="2:4">
      <c r="B18" s="67"/>
      <c r="D18" s="67"/>
    </row>
  </sheetData>
  <mergeCells count="3">
    <mergeCell ref="A2:H2"/>
    <mergeCell ref="G3:H3"/>
    <mergeCell ref="A5:B5"/>
  </mergeCells>
  <printOptions horizontalCentered="1"/>
  <pageMargins left="0.748031496062992" right="0.748031496062992" top="0.984251968503937" bottom="0.984251968503937" header="0.511811023622047" footer="0.78740157480315"/>
  <pageSetup paperSize="9" scale="95" firstPageNumber="18" fitToHeight="0" orientation="portrait" useFirstPageNumber="1"/>
  <headerFooter>
    <oddFooter>&amp;C&amp;"Times New Roman,常规"— &amp;P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K4" sqref="K4"/>
    </sheetView>
  </sheetViews>
  <sheetFormatPr defaultColWidth="9" defaultRowHeight="30" customHeight="1" outlineLevelCol="7"/>
  <cols>
    <col min="1" max="1" width="9" style="54"/>
    <col min="2" max="2" width="13.5" style="54" customWidth="1"/>
    <col min="3" max="3" width="21.25" style="55" customWidth="1"/>
    <col min="4" max="4" width="9" style="54"/>
    <col min="5" max="5" width="9.75" style="54" customWidth="1"/>
    <col min="6" max="6" width="9.125" style="54" customWidth="1"/>
    <col min="7" max="7" width="8.375" style="54" customWidth="1"/>
    <col min="8" max="16384" width="9" style="55"/>
  </cols>
  <sheetData>
    <row r="1" customHeight="1" spans="1:1">
      <c r="A1" s="56" t="s">
        <v>372</v>
      </c>
    </row>
    <row r="2" ht="37.5" customHeight="1" spans="1:8">
      <c r="A2" s="57" t="s">
        <v>373</v>
      </c>
      <c r="B2" s="57"/>
      <c r="C2" s="57"/>
      <c r="D2" s="57"/>
      <c r="E2" s="57"/>
      <c r="F2" s="57"/>
      <c r="G2" s="57"/>
      <c r="H2" s="57"/>
    </row>
    <row r="3" customHeight="1" spans="7:8">
      <c r="G3" s="64" t="s">
        <v>2</v>
      </c>
      <c r="H3" s="65"/>
    </row>
    <row r="4" s="52" customFormat="1" ht="56.25" customHeight="1" spans="1:8">
      <c r="A4" s="58" t="s">
        <v>145</v>
      </c>
      <c r="B4" s="58" t="s">
        <v>116</v>
      </c>
      <c r="C4" s="58" t="s">
        <v>117</v>
      </c>
      <c r="D4" s="58" t="s">
        <v>118</v>
      </c>
      <c r="E4" s="59" t="s">
        <v>119</v>
      </c>
      <c r="F4" s="59" t="s">
        <v>120</v>
      </c>
      <c r="G4" s="59" t="s">
        <v>121</v>
      </c>
      <c r="H4" s="58" t="s">
        <v>122</v>
      </c>
    </row>
    <row r="5" s="52" customFormat="1" ht="36" customHeight="1" spans="1:8">
      <c r="A5" s="58" t="s">
        <v>374</v>
      </c>
      <c r="B5" s="58" t="s">
        <v>375</v>
      </c>
      <c r="C5" s="58"/>
      <c r="D5" s="58">
        <f>SUM(D6,D10)</f>
        <v>1180</v>
      </c>
      <c r="E5" s="59"/>
      <c r="F5" s="59"/>
      <c r="G5" s="59"/>
      <c r="H5" s="58"/>
    </row>
    <row r="6" s="53" customFormat="1" ht="36" customHeight="1" spans="1:8">
      <c r="A6" s="58"/>
      <c r="B6" s="59" t="s">
        <v>376</v>
      </c>
      <c r="C6" s="60"/>
      <c r="D6" s="58">
        <f>SUM(D7)</f>
        <v>347</v>
      </c>
      <c r="E6" s="58"/>
      <c r="F6" s="58"/>
      <c r="G6" s="58"/>
      <c r="H6" s="60"/>
    </row>
    <row r="7" s="53" customFormat="1" ht="36" customHeight="1" spans="1:8">
      <c r="A7" s="58"/>
      <c r="B7" s="58" t="s">
        <v>377</v>
      </c>
      <c r="C7" s="59" t="s">
        <v>378</v>
      </c>
      <c r="D7" s="58">
        <f>SUM(D8:D9)</f>
        <v>347</v>
      </c>
      <c r="E7" s="58"/>
      <c r="F7" s="58"/>
      <c r="G7" s="58"/>
      <c r="H7" s="60"/>
    </row>
    <row r="8" ht="36" customHeight="1" spans="1:8">
      <c r="A8" s="61"/>
      <c r="B8" s="61"/>
      <c r="C8" s="62" t="s">
        <v>379</v>
      </c>
      <c r="D8" s="61">
        <v>269</v>
      </c>
      <c r="E8" s="61">
        <v>503</v>
      </c>
      <c r="F8" s="61"/>
      <c r="G8" s="61">
        <v>2130305</v>
      </c>
      <c r="H8" s="66"/>
    </row>
    <row r="9" ht="43.5" customHeight="1" spans="1:8">
      <c r="A9" s="61"/>
      <c r="B9" s="61"/>
      <c r="C9" s="62" t="s">
        <v>380</v>
      </c>
      <c r="D9" s="61">
        <v>78</v>
      </c>
      <c r="E9" s="61">
        <v>503</v>
      </c>
      <c r="F9" s="61"/>
      <c r="G9" s="61">
        <v>2130305</v>
      </c>
      <c r="H9" s="66"/>
    </row>
    <row r="10" ht="36" customHeight="1" spans="1:8">
      <c r="A10" s="61"/>
      <c r="B10" s="63" t="s">
        <v>381</v>
      </c>
      <c r="C10" s="62"/>
      <c r="D10" s="58">
        <f>SUM(D11,D14)</f>
        <v>833</v>
      </c>
      <c r="E10" s="61"/>
      <c r="F10" s="61"/>
      <c r="G10" s="61"/>
      <c r="H10" s="66"/>
    </row>
    <row r="11" s="52" customFormat="1" ht="36" customHeight="1" spans="1:8">
      <c r="A11" s="58"/>
      <c r="B11" s="58" t="s">
        <v>382</v>
      </c>
      <c r="C11" s="58" t="s">
        <v>378</v>
      </c>
      <c r="D11" s="58">
        <f>SUM(D12:D13)</f>
        <v>214</v>
      </c>
      <c r="E11" s="59"/>
      <c r="F11" s="59"/>
      <c r="G11" s="59"/>
      <c r="H11" s="58"/>
    </row>
    <row r="12" ht="58.5" customHeight="1" spans="1:8">
      <c r="A12" s="61"/>
      <c r="B12" s="61"/>
      <c r="C12" s="62" t="s">
        <v>383</v>
      </c>
      <c r="D12" s="61">
        <v>102</v>
      </c>
      <c r="E12" s="61">
        <v>503</v>
      </c>
      <c r="F12" s="61"/>
      <c r="G12" s="61">
        <v>2130305</v>
      </c>
      <c r="H12" s="66"/>
    </row>
    <row r="13" ht="36" customHeight="1" spans="1:8">
      <c r="A13" s="61"/>
      <c r="B13" s="61"/>
      <c r="C13" s="62" t="s">
        <v>384</v>
      </c>
      <c r="D13" s="61">
        <v>112</v>
      </c>
      <c r="E13" s="61">
        <v>503</v>
      </c>
      <c r="F13" s="61"/>
      <c r="G13" s="61">
        <v>2130305</v>
      </c>
      <c r="H13" s="66"/>
    </row>
    <row r="14" s="53" customFormat="1" ht="36" customHeight="1" spans="1:8">
      <c r="A14" s="58"/>
      <c r="B14" s="58" t="s">
        <v>385</v>
      </c>
      <c r="C14" s="59" t="s">
        <v>378</v>
      </c>
      <c r="D14" s="58">
        <f>SUM(D15)</f>
        <v>619</v>
      </c>
      <c r="E14" s="58"/>
      <c r="F14" s="58"/>
      <c r="G14" s="58"/>
      <c r="H14" s="60"/>
    </row>
    <row r="15" ht="36" customHeight="1" spans="1:8">
      <c r="A15" s="61"/>
      <c r="B15" s="61"/>
      <c r="C15" s="62" t="s">
        <v>386</v>
      </c>
      <c r="D15" s="61">
        <v>619</v>
      </c>
      <c r="E15" s="61">
        <v>503</v>
      </c>
      <c r="F15" s="61"/>
      <c r="G15" s="61">
        <v>2130305</v>
      </c>
      <c r="H15" s="66"/>
    </row>
  </sheetData>
  <mergeCells count="2">
    <mergeCell ref="A2:H2"/>
    <mergeCell ref="G3:H3"/>
  </mergeCells>
  <printOptions horizontalCentered="1"/>
  <pageMargins left="0.748031496062992" right="0.748031496062992" top="0.984251968503937" bottom="0.984251968503937" header="0.511811023622047" footer="0.78740157480315"/>
  <pageSetup paperSize="9" scale="98" firstPageNumber="19" fitToHeight="0" orientation="portrait" useFirstPageNumber="1"/>
  <headerFooter>
    <oddFooter>&amp;C&amp;"Times New Roman,常规"— &amp;P 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selection activeCell="R16" sqref="R16"/>
    </sheetView>
  </sheetViews>
  <sheetFormatPr defaultColWidth="9" defaultRowHeight="14.25"/>
  <cols>
    <col min="1" max="1" width="6.375" style="4" customWidth="1"/>
    <col min="2" max="2" width="26.125" style="5" customWidth="1"/>
    <col min="3" max="5" width="8.125" style="4" customWidth="1"/>
    <col min="6" max="6" width="11.125" style="4" customWidth="1"/>
    <col min="7" max="7" width="10.25" style="4" customWidth="1"/>
    <col min="8" max="8" width="7.5" style="4" customWidth="1"/>
    <col min="9" max="9" width="9" style="6" customWidth="1"/>
    <col min="10" max="12" width="9" style="4" hidden="1" customWidth="1"/>
    <col min="13" max="16384" width="9" style="4"/>
  </cols>
  <sheetData>
    <row r="1" ht="47.45" customHeight="1" spans="1:9">
      <c r="A1" s="7" t="s">
        <v>387</v>
      </c>
      <c r="B1" s="8"/>
      <c r="C1" s="7"/>
      <c r="D1" s="7"/>
      <c r="E1" s="7"/>
      <c r="F1" s="7"/>
      <c r="G1" s="7"/>
      <c r="H1" s="7"/>
      <c r="I1" s="7"/>
    </row>
    <row r="2" spans="2:9">
      <c r="B2" s="9"/>
      <c r="C2" s="10"/>
      <c r="D2" s="10"/>
      <c r="E2" s="10"/>
      <c r="F2" s="10"/>
      <c r="G2" s="38" t="s">
        <v>2</v>
      </c>
      <c r="H2" s="38"/>
      <c r="I2" s="38"/>
    </row>
    <row r="3" s="1" customFormat="1" ht="24" customHeight="1" spans="1:9">
      <c r="A3" s="11" t="s">
        <v>388</v>
      </c>
      <c r="B3" s="11" t="s">
        <v>182</v>
      </c>
      <c r="C3" s="12" t="s">
        <v>191</v>
      </c>
      <c r="D3" s="12" t="s">
        <v>389</v>
      </c>
      <c r="E3" s="12" t="s">
        <v>390</v>
      </c>
      <c r="F3" s="12" t="s">
        <v>391</v>
      </c>
      <c r="G3" s="12"/>
      <c r="H3" s="39" t="s">
        <v>392</v>
      </c>
      <c r="I3" s="14" t="s">
        <v>393</v>
      </c>
    </row>
    <row r="4" s="1" customFormat="1" ht="30.95" customHeight="1" spans="1:9">
      <c r="A4" s="13"/>
      <c r="B4" s="13"/>
      <c r="C4" s="12"/>
      <c r="D4" s="12"/>
      <c r="E4" s="12"/>
      <c r="F4" s="12" t="s">
        <v>394</v>
      </c>
      <c r="G4" s="12" t="s">
        <v>395</v>
      </c>
      <c r="H4" s="39"/>
      <c r="I4" s="14"/>
    </row>
    <row r="5" s="2" customFormat="1" ht="24.95" customHeight="1" spans="1:12">
      <c r="A5" s="14" t="s">
        <v>5</v>
      </c>
      <c r="B5" s="14"/>
      <c r="C5" s="15">
        <f t="shared" ref="C5:I5" si="0">SUM(C6,C18,C28,C32)</f>
        <v>1573166</v>
      </c>
      <c r="D5" s="15">
        <f t="shared" si="0"/>
        <v>671225</v>
      </c>
      <c r="E5" s="15">
        <f t="shared" si="0"/>
        <v>901941</v>
      </c>
      <c r="F5" s="15"/>
      <c r="G5" s="15"/>
      <c r="H5" s="15">
        <f t="shared" si="0"/>
        <v>505586</v>
      </c>
      <c r="I5" s="15">
        <f t="shared" si="0"/>
        <v>348000</v>
      </c>
      <c r="K5" s="2">
        <v>348000</v>
      </c>
      <c r="L5" s="2">
        <f>K5-I5</f>
        <v>0</v>
      </c>
    </row>
    <row r="6" s="2" customFormat="1" ht="24.95" customHeight="1" spans="1:9">
      <c r="A6" s="1" t="s">
        <v>14</v>
      </c>
      <c r="B6" s="16" t="s">
        <v>396</v>
      </c>
      <c r="C6" s="17">
        <f t="shared" ref="C6:I6" si="1">SUM(C7:C17)</f>
        <v>314081</v>
      </c>
      <c r="D6" s="17">
        <f t="shared" si="1"/>
        <v>54621</v>
      </c>
      <c r="E6" s="17">
        <f t="shared" si="1"/>
        <v>259460</v>
      </c>
      <c r="F6" s="17"/>
      <c r="G6" s="17"/>
      <c r="H6" s="17">
        <f t="shared" si="1"/>
        <v>196342</v>
      </c>
      <c r="I6" s="17">
        <f t="shared" si="1"/>
        <v>132897</v>
      </c>
    </row>
    <row r="7" ht="38.1" customHeight="1" spans="1:10">
      <c r="A7" s="18">
        <v>1</v>
      </c>
      <c r="B7" s="19" t="s">
        <v>397</v>
      </c>
      <c r="C7" s="20">
        <f t="shared" ref="C7:C17" si="2">D7+E7</f>
        <v>68594</v>
      </c>
      <c r="D7" s="20">
        <v>20400</v>
      </c>
      <c r="E7" s="20">
        <v>48194</v>
      </c>
      <c r="F7" s="40">
        <v>1</v>
      </c>
      <c r="G7" s="40">
        <v>1</v>
      </c>
      <c r="H7" s="41">
        <v>48194</v>
      </c>
      <c r="I7" s="31">
        <v>30000</v>
      </c>
      <c r="J7" s="4">
        <v>10194</v>
      </c>
    </row>
    <row r="8" ht="41.1" customHeight="1" spans="1:10">
      <c r="A8" s="18">
        <v>2</v>
      </c>
      <c r="B8" s="21" t="s">
        <v>398</v>
      </c>
      <c r="C8" s="20">
        <f t="shared" si="2"/>
        <v>7936</v>
      </c>
      <c r="D8" s="20">
        <v>1254</v>
      </c>
      <c r="E8" s="20">
        <v>6682</v>
      </c>
      <c r="F8" s="40">
        <v>1</v>
      </c>
      <c r="G8" s="40">
        <v>1</v>
      </c>
      <c r="H8" s="41">
        <v>6682</v>
      </c>
      <c r="I8" s="31">
        <v>6682</v>
      </c>
      <c r="J8" s="4">
        <v>2682</v>
      </c>
    </row>
    <row r="9" ht="24.95" customHeight="1" spans="1:9">
      <c r="A9" s="18">
        <v>3</v>
      </c>
      <c r="B9" s="19" t="s">
        <v>399</v>
      </c>
      <c r="C9" s="20">
        <f t="shared" si="2"/>
        <v>1234</v>
      </c>
      <c r="D9" s="18">
        <v>987</v>
      </c>
      <c r="E9" s="18">
        <v>247</v>
      </c>
      <c r="F9" s="40">
        <v>0.5</v>
      </c>
      <c r="G9" s="40">
        <v>0.5</v>
      </c>
      <c r="H9" s="31">
        <v>124</v>
      </c>
      <c r="I9" s="31">
        <v>120</v>
      </c>
    </row>
    <row r="10" ht="24.95" customHeight="1" spans="1:9">
      <c r="A10" s="18">
        <v>4</v>
      </c>
      <c r="B10" s="21" t="s">
        <v>400</v>
      </c>
      <c r="C10" s="20">
        <f t="shared" si="2"/>
        <v>31370</v>
      </c>
      <c r="D10" s="20">
        <v>1980</v>
      </c>
      <c r="E10" s="20">
        <v>29390</v>
      </c>
      <c r="F10" s="40">
        <v>0.5</v>
      </c>
      <c r="G10" s="42" t="s">
        <v>401</v>
      </c>
      <c r="H10" s="43">
        <v>6395</v>
      </c>
      <c r="I10" s="35">
        <v>6395</v>
      </c>
    </row>
    <row r="11" ht="24.95" customHeight="1" spans="1:9">
      <c r="A11" s="18">
        <v>5</v>
      </c>
      <c r="B11" s="22" t="s">
        <v>402</v>
      </c>
      <c r="C11" s="20">
        <f t="shared" si="2"/>
        <v>50000</v>
      </c>
      <c r="D11" s="23">
        <v>30000</v>
      </c>
      <c r="E11" s="23">
        <v>20000</v>
      </c>
      <c r="F11" s="40">
        <v>0.5</v>
      </c>
      <c r="G11" s="40">
        <v>0.5</v>
      </c>
      <c r="H11" s="44">
        <v>10000</v>
      </c>
      <c r="I11" s="31">
        <v>10000</v>
      </c>
    </row>
    <row r="12" ht="24.95" customHeight="1" spans="1:9">
      <c r="A12" s="18">
        <v>6</v>
      </c>
      <c r="B12" s="21" t="s">
        <v>403</v>
      </c>
      <c r="C12" s="20">
        <f t="shared" si="2"/>
        <v>14707</v>
      </c>
      <c r="D12" s="23"/>
      <c r="E12" s="23">
        <v>14707</v>
      </c>
      <c r="F12" s="40">
        <v>1</v>
      </c>
      <c r="G12" s="40" t="s">
        <v>404</v>
      </c>
      <c r="H12" s="44">
        <v>14707</v>
      </c>
      <c r="I12" s="31">
        <v>10000</v>
      </c>
    </row>
    <row r="13" s="3" customFormat="1" ht="24.95" customHeight="1" spans="1:9">
      <c r="A13" s="24">
        <v>7</v>
      </c>
      <c r="B13" s="25" t="s">
        <v>405</v>
      </c>
      <c r="C13" s="26">
        <f t="shared" si="2"/>
        <v>65540</v>
      </c>
      <c r="D13" s="27"/>
      <c r="E13" s="27">
        <v>65540</v>
      </c>
      <c r="F13" s="45" t="s">
        <v>406</v>
      </c>
      <c r="G13" s="45">
        <v>0.5</v>
      </c>
      <c r="H13" s="46">
        <v>65540</v>
      </c>
      <c r="I13" s="35">
        <v>50000</v>
      </c>
    </row>
    <row r="14" ht="24.95" customHeight="1" spans="1:9">
      <c r="A14" s="18">
        <v>8</v>
      </c>
      <c r="B14" s="22" t="s">
        <v>407</v>
      </c>
      <c r="C14" s="20">
        <f t="shared" si="2"/>
        <v>40000</v>
      </c>
      <c r="D14" s="23"/>
      <c r="E14" s="23">
        <v>40000</v>
      </c>
      <c r="F14" s="40">
        <v>0.4</v>
      </c>
      <c r="G14" s="40" t="s">
        <v>401</v>
      </c>
      <c r="H14" s="44">
        <v>20000</v>
      </c>
      <c r="I14" s="31">
        <v>10000</v>
      </c>
    </row>
    <row r="15" ht="24.95" customHeight="1" spans="1:9">
      <c r="A15" s="18">
        <v>9</v>
      </c>
      <c r="B15" s="22" t="s">
        <v>408</v>
      </c>
      <c r="C15" s="20">
        <f t="shared" si="2"/>
        <v>20000</v>
      </c>
      <c r="D15" s="23"/>
      <c r="E15" s="23">
        <v>20000</v>
      </c>
      <c r="F15" s="40">
        <v>1</v>
      </c>
      <c r="G15" s="40">
        <v>0.5</v>
      </c>
      <c r="H15" s="44">
        <f>E15*G15</f>
        <v>10000</v>
      </c>
      <c r="I15" s="31"/>
    </row>
    <row r="16" ht="24.95" customHeight="1" spans="1:9">
      <c r="A16" s="18">
        <v>10</v>
      </c>
      <c r="B16" s="22" t="s">
        <v>409</v>
      </c>
      <c r="C16" s="20">
        <f t="shared" si="2"/>
        <v>10000</v>
      </c>
      <c r="D16" s="23"/>
      <c r="E16" s="23">
        <f>H16</f>
        <v>10000</v>
      </c>
      <c r="F16" s="40">
        <v>1</v>
      </c>
      <c r="G16" s="40">
        <v>1</v>
      </c>
      <c r="H16" s="44">
        <v>10000</v>
      </c>
      <c r="I16" s="31">
        <v>5000</v>
      </c>
    </row>
    <row r="17" ht="24.95" customHeight="1" spans="1:9">
      <c r="A17" s="18">
        <v>11</v>
      </c>
      <c r="B17" s="22" t="s">
        <v>410</v>
      </c>
      <c r="C17" s="20">
        <f t="shared" si="2"/>
        <v>4700</v>
      </c>
      <c r="D17" s="23"/>
      <c r="E17" s="23">
        <f>H17</f>
        <v>4700</v>
      </c>
      <c r="F17" s="47"/>
      <c r="G17" s="40"/>
      <c r="H17" s="48">
        <v>4700</v>
      </c>
      <c r="I17" s="31">
        <v>4700</v>
      </c>
    </row>
    <row r="18" s="2" customFormat="1" ht="24.95" customHeight="1" spans="1:9">
      <c r="A18" s="14" t="s">
        <v>106</v>
      </c>
      <c r="B18" s="28" t="s">
        <v>411</v>
      </c>
      <c r="C18" s="17">
        <f t="shared" ref="C18:I18" si="3">SUM(C19:C27)</f>
        <v>1165945</v>
      </c>
      <c r="D18" s="17">
        <f t="shared" si="3"/>
        <v>616604</v>
      </c>
      <c r="E18" s="17">
        <f t="shared" si="3"/>
        <v>549341</v>
      </c>
      <c r="F18" s="17"/>
      <c r="G18" s="17"/>
      <c r="H18" s="17">
        <f t="shared" si="3"/>
        <v>200104</v>
      </c>
      <c r="I18" s="17">
        <f t="shared" si="3"/>
        <v>136250</v>
      </c>
    </row>
    <row r="19" ht="24.95" customHeight="1" spans="1:9">
      <c r="A19" s="18">
        <v>12</v>
      </c>
      <c r="B19" s="29" t="s">
        <v>412</v>
      </c>
      <c r="C19" s="26">
        <f t="shared" ref="C19:C27" si="4">D19+E19</f>
        <v>224758</v>
      </c>
      <c r="D19" s="27">
        <v>123618</v>
      </c>
      <c r="E19" s="27">
        <v>101140</v>
      </c>
      <c r="F19" s="49" t="s">
        <v>413</v>
      </c>
      <c r="G19" s="45">
        <v>0.3</v>
      </c>
      <c r="H19" s="50">
        <v>30340</v>
      </c>
      <c r="I19" s="35"/>
    </row>
    <row r="20" ht="24.95" customHeight="1" spans="1:9">
      <c r="A20" s="18">
        <v>13</v>
      </c>
      <c r="B20" s="25" t="s">
        <v>414</v>
      </c>
      <c r="C20" s="26">
        <f t="shared" si="4"/>
        <v>72364</v>
      </c>
      <c r="D20" s="27">
        <v>39804</v>
      </c>
      <c r="E20" s="27">
        <v>32560</v>
      </c>
      <c r="F20" s="49" t="s">
        <v>413</v>
      </c>
      <c r="G20" s="45">
        <v>0.2</v>
      </c>
      <c r="H20" s="50">
        <v>6510</v>
      </c>
      <c r="I20" s="35"/>
    </row>
    <row r="21" ht="24.95" customHeight="1" spans="1:9">
      <c r="A21" s="18">
        <v>14</v>
      </c>
      <c r="B21" s="25" t="s">
        <v>415</v>
      </c>
      <c r="C21" s="26">
        <f t="shared" si="4"/>
        <v>95205</v>
      </c>
      <c r="D21" s="27">
        <v>63470</v>
      </c>
      <c r="E21" s="27">
        <v>31735</v>
      </c>
      <c r="F21" s="49" t="s">
        <v>413</v>
      </c>
      <c r="G21" s="45"/>
      <c r="H21" s="50"/>
      <c r="I21" s="35"/>
    </row>
    <row r="22" ht="24.95" customHeight="1" spans="1:9">
      <c r="A22" s="18">
        <v>15</v>
      </c>
      <c r="B22" s="30" t="s">
        <v>416</v>
      </c>
      <c r="C22" s="20">
        <f t="shared" si="4"/>
        <v>67500</v>
      </c>
      <c r="D22" s="23">
        <v>22500</v>
      </c>
      <c r="E22" s="51">
        <v>45000</v>
      </c>
      <c r="F22" s="47" t="s">
        <v>413</v>
      </c>
      <c r="G22" s="40">
        <v>0.33</v>
      </c>
      <c r="H22" s="48">
        <v>15000</v>
      </c>
      <c r="I22" s="31">
        <v>15000</v>
      </c>
    </row>
    <row r="23" ht="24.95" customHeight="1" spans="1:9">
      <c r="A23" s="18">
        <v>16</v>
      </c>
      <c r="B23" s="30" t="s">
        <v>417</v>
      </c>
      <c r="C23" s="20">
        <f t="shared" si="4"/>
        <v>78490</v>
      </c>
      <c r="D23" s="23">
        <v>44970</v>
      </c>
      <c r="E23" s="23">
        <v>33520</v>
      </c>
      <c r="F23" s="47" t="s">
        <v>413</v>
      </c>
      <c r="G23" s="40"/>
      <c r="H23" s="48">
        <v>10000</v>
      </c>
      <c r="I23" s="31">
        <v>5000</v>
      </c>
    </row>
    <row r="24" ht="24.95" customHeight="1" spans="1:9">
      <c r="A24" s="18">
        <v>17</v>
      </c>
      <c r="B24" s="19" t="s">
        <v>418</v>
      </c>
      <c r="C24" s="20">
        <f t="shared" si="4"/>
        <v>188048</v>
      </c>
      <c r="D24" s="23">
        <v>94024</v>
      </c>
      <c r="E24" s="23">
        <v>94024</v>
      </c>
      <c r="F24" s="40" t="s">
        <v>419</v>
      </c>
      <c r="G24" s="40" t="s">
        <v>419</v>
      </c>
      <c r="H24" s="48">
        <v>47000</v>
      </c>
      <c r="I24" s="31">
        <v>25000</v>
      </c>
    </row>
    <row r="25" ht="24.95" customHeight="1" spans="1:9">
      <c r="A25" s="18">
        <v>18</v>
      </c>
      <c r="B25" s="19" t="s">
        <v>420</v>
      </c>
      <c r="C25" s="20">
        <f t="shared" si="4"/>
        <v>240000</v>
      </c>
      <c r="D25" s="23">
        <v>96000</v>
      </c>
      <c r="E25" s="23">
        <v>144000</v>
      </c>
      <c r="F25" s="40">
        <v>0.5</v>
      </c>
      <c r="G25" s="40">
        <v>0.5</v>
      </c>
      <c r="H25" s="48">
        <v>72000</v>
      </c>
      <c r="I25" s="31">
        <v>72000</v>
      </c>
    </row>
    <row r="26" ht="24.95" customHeight="1" spans="1:9">
      <c r="A26" s="18">
        <v>19</v>
      </c>
      <c r="B26" s="30" t="s">
        <v>421</v>
      </c>
      <c r="C26" s="20">
        <f t="shared" si="4"/>
        <v>57280</v>
      </c>
      <c r="D26" s="23">
        <v>38018</v>
      </c>
      <c r="E26" s="23">
        <v>19262</v>
      </c>
      <c r="F26" s="40">
        <v>0.5</v>
      </c>
      <c r="G26" s="40">
        <v>0.5</v>
      </c>
      <c r="H26" s="48">
        <v>10054</v>
      </c>
      <c r="I26" s="31">
        <v>10050</v>
      </c>
    </row>
    <row r="27" ht="24.95" customHeight="1" spans="1:9">
      <c r="A27" s="18">
        <v>21</v>
      </c>
      <c r="B27" s="22" t="s">
        <v>422</v>
      </c>
      <c r="C27" s="20">
        <f t="shared" si="4"/>
        <v>142300</v>
      </c>
      <c r="D27" s="23">
        <v>94200</v>
      </c>
      <c r="E27" s="23">
        <v>48100</v>
      </c>
      <c r="F27" s="40" t="s">
        <v>423</v>
      </c>
      <c r="G27" s="40" t="s">
        <v>423</v>
      </c>
      <c r="H27" s="48">
        <v>9200</v>
      </c>
      <c r="I27" s="31">
        <v>9200</v>
      </c>
    </row>
    <row r="28" s="2" customFormat="1" ht="24.95" customHeight="1" spans="1:9">
      <c r="A28" s="14" t="s">
        <v>424</v>
      </c>
      <c r="B28" s="16" t="s">
        <v>425</v>
      </c>
      <c r="C28" s="17">
        <f t="shared" ref="C28:I28" si="5">SUM(C29:C31)</f>
        <v>48140</v>
      </c>
      <c r="D28" s="17"/>
      <c r="E28" s="17">
        <f t="shared" si="5"/>
        <v>48140</v>
      </c>
      <c r="F28" s="17"/>
      <c r="G28" s="17"/>
      <c r="H28" s="17">
        <f t="shared" si="5"/>
        <v>48140</v>
      </c>
      <c r="I28" s="17">
        <f t="shared" si="5"/>
        <v>18353</v>
      </c>
    </row>
    <row r="29" ht="24.95" customHeight="1" spans="1:9">
      <c r="A29" s="18">
        <v>21</v>
      </c>
      <c r="B29" s="22" t="s">
        <v>426</v>
      </c>
      <c r="C29" s="20">
        <f t="shared" ref="C29:C31" si="6">D29+E29</f>
        <v>1000</v>
      </c>
      <c r="D29" s="23"/>
      <c r="E29" s="23">
        <f t="shared" ref="E29:E31" si="7">H29</f>
        <v>1000</v>
      </c>
      <c r="F29" s="47"/>
      <c r="G29" s="40"/>
      <c r="H29" s="48">
        <v>1000</v>
      </c>
      <c r="I29" s="31">
        <v>1000</v>
      </c>
    </row>
    <row r="30" ht="24.95" customHeight="1" spans="1:9">
      <c r="A30" s="18">
        <v>22</v>
      </c>
      <c r="B30" s="22" t="s">
        <v>427</v>
      </c>
      <c r="C30" s="20">
        <f t="shared" si="6"/>
        <v>40000</v>
      </c>
      <c r="D30" s="23"/>
      <c r="E30" s="23">
        <f t="shared" si="7"/>
        <v>40000</v>
      </c>
      <c r="F30" s="47"/>
      <c r="G30" s="40"/>
      <c r="H30" s="48">
        <v>40000</v>
      </c>
      <c r="I30" s="31">
        <v>10213</v>
      </c>
    </row>
    <row r="31" ht="24.95" customHeight="1" spans="1:9">
      <c r="A31" s="18">
        <v>23</v>
      </c>
      <c r="B31" s="22" t="s">
        <v>428</v>
      </c>
      <c r="C31" s="20">
        <f t="shared" si="6"/>
        <v>7140</v>
      </c>
      <c r="D31" s="23"/>
      <c r="E31" s="23">
        <f t="shared" si="7"/>
        <v>7140</v>
      </c>
      <c r="F31" s="47"/>
      <c r="G31" s="40"/>
      <c r="H31" s="48">
        <v>7140</v>
      </c>
      <c r="I31" s="31">
        <v>7140</v>
      </c>
    </row>
    <row r="32" s="2" customFormat="1" ht="24.95" customHeight="1" spans="1:9">
      <c r="A32" s="14" t="s">
        <v>429</v>
      </c>
      <c r="B32" s="16" t="s">
        <v>430</v>
      </c>
      <c r="C32" s="17">
        <f t="shared" ref="C32:I32" si="8">SUM(C33:C40)</f>
        <v>45000</v>
      </c>
      <c r="D32" s="17"/>
      <c r="E32" s="17">
        <f t="shared" si="8"/>
        <v>45000</v>
      </c>
      <c r="F32" s="17"/>
      <c r="G32" s="17"/>
      <c r="H32" s="17">
        <f t="shared" si="8"/>
        <v>61000</v>
      </c>
      <c r="I32" s="17">
        <f t="shared" si="8"/>
        <v>60500</v>
      </c>
    </row>
    <row r="33" ht="24.95" customHeight="1" spans="1:9">
      <c r="A33" s="31">
        <v>24</v>
      </c>
      <c r="B33" s="32" t="s">
        <v>431</v>
      </c>
      <c r="C33" s="31">
        <v>6000</v>
      </c>
      <c r="D33" s="33"/>
      <c r="E33" s="31">
        <v>6000</v>
      </c>
      <c r="F33" s="33"/>
      <c r="G33" s="33"/>
      <c r="H33" s="31">
        <v>6000</v>
      </c>
      <c r="I33" s="31">
        <v>6000</v>
      </c>
    </row>
    <row r="34" ht="24.95" customHeight="1" spans="1:9">
      <c r="A34" s="31">
        <v>25</v>
      </c>
      <c r="B34" s="34" t="s">
        <v>432</v>
      </c>
      <c r="C34" s="31"/>
      <c r="D34" s="33"/>
      <c r="E34" s="31"/>
      <c r="F34" s="33"/>
      <c r="G34" s="33"/>
      <c r="H34" s="31">
        <v>4500</v>
      </c>
      <c r="I34" s="31">
        <v>4500</v>
      </c>
    </row>
    <row r="35" ht="24.95" customHeight="1" spans="1:9">
      <c r="A35" s="31">
        <v>26</v>
      </c>
      <c r="B35" s="32" t="s">
        <v>433</v>
      </c>
      <c r="C35" s="31">
        <v>5000</v>
      </c>
      <c r="D35" s="33"/>
      <c r="E35" s="31">
        <v>5000</v>
      </c>
      <c r="F35" s="33"/>
      <c r="G35" s="33"/>
      <c r="H35" s="31">
        <v>5000</v>
      </c>
      <c r="I35" s="31">
        <v>5000</v>
      </c>
    </row>
    <row r="36" s="3" customFormat="1" ht="24.95" customHeight="1" spans="1:9">
      <c r="A36" s="35">
        <v>27</v>
      </c>
      <c r="B36" s="36" t="s">
        <v>434</v>
      </c>
      <c r="C36" s="35">
        <v>4500</v>
      </c>
      <c r="D36" s="37"/>
      <c r="E36" s="35">
        <v>4500</v>
      </c>
      <c r="F36" s="37"/>
      <c r="G36" s="37"/>
      <c r="H36" s="35">
        <v>20000</v>
      </c>
      <c r="I36" s="35">
        <v>20000</v>
      </c>
    </row>
    <row r="37" ht="24.95" customHeight="1" spans="1:9">
      <c r="A37" s="31">
        <v>28</v>
      </c>
      <c r="B37" s="32" t="s">
        <v>435</v>
      </c>
      <c r="C37" s="31">
        <v>17000</v>
      </c>
      <c r="D37" s="33"/>
      <c r="E37" s="31">
        <v>17000</v>
      </c>
      <c r="F37" s="33"/>
      <c r="G37" s="33"/>
      <c r="H37" s="31">
        <v>13000</v>
      </c>
      <c r="I37" s="31">
        <v>12500</v>
      </c>
    </row>
    <row r="38" ht="24.95" customHeight="1" spans="1:9">
      <c r="A38" s="31">
        <v>29</v>
      </c>
      <c r="B38" s="32" t="s">
        <v>436</v>
      </c>
      <c r="C38" s="31">
        <v>4500</v>
      </c>
      <c r="D38" s="33"/>
      <c r="E38" s="31">
        <v>4500</v>
      </c>
      <c r="F38" s="33"/>
      <c r="G38" s="33"/>
      <c r="H38" s="31">
        <v>4500</v>
      </c>
      <c r="I38" s="31">
        <v>4500</v>
      </c>
    </row>
    <row r="39" ht="24.95" customHeight="1" spans="1:9">
      <c r="A39" s="31">
        <v>30</v>
      </c>
      <c r="B39" s="32" t="s">
        <v>437</v>
      </c>
      <c r="C39" s="31">
        <v>5000</v>
      </c>
      <c r="D39" s="33"/>
      <c r="E39" s="31">
        <v>5000</v>
      </c>
      <c r="F39" s="33"/>
      <c r="G39" s="33"/>
      <c r="H39" s="31">
        <v>5000</v>
      </c>
      <c r="I39" s="31">
        <v>5000</v>
      </c>
    </row>
    <row r="40" ht="24.95" customHeight="1" spans="1:9">
      <c r="A40" s="31">
        <v>31</v>
      </c>
      <c r="B40" s="22" t="s">
        <v>438</v>
      </c>
      <c r="C40" s="31">
        <v>3000</v>
      </c>
      <c r="D40" s="33"/>
      <c r="E40" s="31">
        <v>3000</v>
      </c>
      <c r="F40" s="33"/>
      <c r="G40" s="33"/>
      <c r="H40" s="31">
        <v>3000</v>
      </c>
      <c r="I40" s="31">
        <v>3000</v>
      </c>
    </row>
  </sheetData>
  <mergeCells count="11">
    <mergeCell ref="A1:I1"/>
    <mergeCell ref="G2:I2"/>
    <mergeCell ref="F3:G3"/>
    <mergeCell ref="A5:B5"/>
    <mergeCell ref="A3:A4"/>
    <mergeCell ref="B3:B4"/>
    <mergeCell ref="C3:C4"/>
    <mergeCell ref="D3:D4"/>
    <mergeCell ref="E3:E4"/>
    <mergeCell ref="H3:H4"/>
    <mergeCell ref="I3:I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需求测算（不考虑增加资金）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zhouxinzhang</dc:creator>
  <cp:lastModifiedBy>greatwall</cp:lastModifiedBy>
  <dcterms:created xsi:type="dcterms:W3CDTF">2006-10-25T19:21:00Z</dcterms:created>
  <cp:lastPrinted>2022-06-12T03:29:00Z</cp:lastPrinted>
  <dcterms:modified xsi:type="dcterms:W3CDTF">2022-06-22T08:55:09Z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