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540"/>
  </bookViews>
  <sheets>
    <sheet name="总表" sheetId="1" r:id="rId1"/>
    <sheet name="Sheet1" sheetId="2" r:id="rId2"/>
  </sheets>
  <definedNames>
    <definedName name="_xlnm.Print_Titles" localSheetId="0">总表!$3:$3</definedName>
  </definedNames>
  <calcPr calcId="144525"/>
</workbook>
</file>

<file path=xl/sharedStrings.xml><?xml version="1.0" encoding="utf-8"?>
<sst xmlns="http://schemas.openxmlformats.org/spreadsheetml/2006/main" count="507">
  <si>
    <t>附件：</t>
  </si>
  <si>
    <r>
      <rPr>
        <b/>
        <sz val="18"/>
        <rFont val="Tahoma"/>
        <charset val="134"/>
      </rPr>
      <t>2018</t>
    </r>
    <r>
      <rPr>
        <b/>
        <sz val="18"/>
        <rFont val="宋体"/>
        <charset val="134"/>
      </rPr>
      <t>年农机示范推广及服务能力建设专项资金安排情况汇总表</t>
    </r>
  </si>
  <si>
    <t>市州</t>
  </si>
  <si>
    <t>县市区</t>
  </si>
  <si>
    <t>项目实施单位</t>
  </si>
  <si>
    <t>项目名称</t>
  </si>
  <si>
    <t>项目内容</t>
  </si>
  <si>
    <t>金额
（万元）</t>
  </si>
  <si>
    <t>全省总计</t>
  </si>
  <si>
    <t>市州合计</t>
  </si>
  <si>
    <t>长沙市</t>
  </si>
  <si>
    <t>长沙市小计</t>
  </si>
  <si>
    <t xml:space="preserve"> </t>
  </si>
  <si>
    <t>市本级及所辖区小计</t>
  </si>
  <si>
    <t>市本级</t>
  </si>
  <si>
    <t>长沙市农业委员会</t>
  </si>
  <si>
    <t>农机示范推广及服务能力建设</t>
  </si>
  <si>
    <t>1.农机购置补贴管理6万元；
2.机插秧示范推广8万元；</t>
  </si>
  <si>
    <t>长沙市农机监理所</t>
  </si>
  <si>
    <t>3.牌证管理12万元。</t>
  </si>
  <si>
    <t>长沙县</t>
  </si>
  <si>
    <t>长沙县农业和林业局</t>
  </si>
  <si>
    <t>1.农机购置补贴管理5万元；</t>
  </si>
  <si>
    <t>长沙县农业综合服务中心</t>
  </si>
  <si>
    <t>2.农机维修服务中心建设10万元；
3.油菜机械化推广10万元；
4.桑树机械化收获试验示范15万元。</t>
  </si>
  <si>
    <t>望城区</t>
  </si>
  <si>
    <t>望城区农机局</t>
  </si>
  <si>
    <t>1.农机购置补贴管理5万元；
2.机插秧示范推广5万元；
3.平安农机与装备建设10万元。</t>
  </si>
  <si>
    <t>省直管县小计</t>
  </si>
  <si>
    <t>浏阳市</t>
  </si>
  <si>
    <t>浏阳市农业局</t>
  </si>
  <si>
    <t>1.农机购置补贴管理10万元；
2.机插秧示范推广3万元；</t>
  </si>
  <si>
    <t>浏阳市现代农机技术推广服务中心</t>
  </si>
  <si>
    <t>3.油菜机械化推广10万元；
4.秸秆机械化还田推广20万元；
5.科技创新与教育培训10万元。</t>
  </si>
  <si>
    <t>宁乡县</t>
  </si>
  <si>
    <t>宁乡县农机局</t>
  </si>
  <si>
    <t>1.农机购置补贴管理10万元；
2.机插秧示范推广4万元；</t>
  </si>
  <si>
    <t>宁乡县农机技术推广站</t>
  </si>
  <si>
    <t xml:space="preserve">
3.科技创新与教育培训10万元。</t>
  </si>
  <si>
    <t>株洲市</t>
  </si>
  <si>
    <t>株洲市小计</t>
  </si>
  <si>
    <t>株洲市农机局</t>
  </si>
  <si>
    <t>1.农机购置补贴管理8万元；
2.机插秧示范推广8万元；
3.科技创新与教育培训10万元；</t>
  </si>
  <si>
    <t>株洲市农机监理所</t>
  </si>
  <si>
    <t>4.牌证管理12万元；</t>
  </si>
  <si>
    <t>株洲县</t>
  </si>
  <si>
    <t>株洲县农机局</t>
  </si>
  <si>
    <t>株洲县农机监理站</t>
  </si>
  <si>
    <t>2.平安农机与装备建设10万元。</t>
  </si>
  <si>
    <t>攸县</t>
  </si>
  <si>
    <t>攸县农机局</t>
  </si>
  <si>
    <t>攸县农机技术推广服务站</t>
  </si>
  <si>
    <t>3.油菜机械化推广10万元。</t>
  </si>
  <si>
    <t>醴陵市</t>
  </si>
  <si>
    <t>醴陵市农机局</t>
  </si>
  <si>
    <t>1.农机购置补贴管理14万元；
2.机插秧示范推广5万元；</t>
  </si>
  <si>
    <t>醴陵市农机监理所</t>
  </si>
  <si>
    <t>3.平安农机与装备建设10万元；</t>
  </si>
  <si>
    <t>醴陵市农业机械化技术推广培训中心</t>
  </si>
  <si>
    <t>4.秸秆机械化还田推广10万元。</t>
  </si>
  <si>
    <t>茶陵县</t>
  </si>
  <si>
    <t>茶陵县农机局</t>
  </si>
  <si>
    <t>1.农机购置补贴管理7万元；
2.机插秧示范推广3万元；</t>
  </si>
  <si>
    <t>茶陵县农机推广服务中心</t>
  </si>
  <si>
    <t>3.机耕道建设10万元。</t>
  </si>
  <si>
    <t>炎陵县</t>
  </si>
  <si>
    <t>炎陵县农机局</t>
  </si>
  <si>
    <t>1.农机购置补贴管理5万元；
2.机插秧示范推广3万元；</t>
  </si>
  <si>
    <t>炎陵县农业机械技术推广站</t>
  </si>
  <si>
    <t>湘潭市</t>
  </si>
  <si>
    <t>湘潭市小计</t>
  </si>
  <si>
    <t>湘潭市农机局</t>
  </si>
  <si>
    <t>1.农机购置补贴管理8万元；
2.机插秧示范推广9万元；</t>
  </si>
  <si>
    <t>湘潭市农机监理所</t>
  </si>
  <si>
    <t>3.牌证管理8万元；</t>
  </si>
  <si>
    <t>湘潭市农业机械化技术推广站</t>
  </si>
  <si>
    <t>4.农机产业园配套服务能力建设30万元；
5.科技创新与教育培训50万元。</t>
  </si>
  <si>
    <t>雨湖区</t>
  </si>
  <si>
    <t>雨湖区农机局</t>
  </si>
  <si>
    <t>1.农机购置补贴管理5万元；
2.油菜机械化推广10万元；
3.平安农机与装备建设10万元；</t>
  </si>
  <si>
    <t>九华区</t>
  </si>
  <si>
    <t>九华区补贴办</t>
  </si>
  <si>
    <t>1.农机购置补贴管理67万元。</t>
  </si>
  <si>
    <t>湘潭县</t>
  </si>
  <si>
    <t>湘潭县农机局</t>
  </si>
  <si>
    <t>1.农机购置补贴管理5万元；
2.机插秧示范推广4万元；
3.农机维修公共服务示范点建设10万元。</t>
  </si>
  <si>
    <t>湘乡市</t>
  </si>
  <si>
    <t>湘乡市农机局</t>
  </si>
  <si>
    <t>1.农机购置补贴管理9万元；
2.机插秧示范推广5万元；
3.丘陵山区农机化示范5万元；
4.平安农机与装备建设10万元；
5.适机田土改造40万元。</t>
  </si>
  <si>
    <t>韶山市</t>
  </si>
  <si>
    <t>韶山市农机局</t>
  </si>
  <si>
    <t>1.农机购置补贴管理3万元；
2.机插秧示范推广8万元；
3.油菜机械化推广10万元。</t>
  </si>
  <si>
    <t>衡阳市</t>
  </si>
  <si>
    <t>衡阳市小计</t>
  </si>
  <si>
    <t>衡阳市农机局</t>
  </si>
  <si>
    <t>1.农机购置补贴管理10万元；
2.机插秧示范推广14万元；</t>
  </si>
  <si>
    <t>衡阳市农机监理所</t>
  </si>
  <si>
    <t xml:space="preserve">
3.牌证管理14万元。</t>
  </si>
  <si>
    <t>南岳区</t>
  </si>
  <si>
    <t>南岳区农业局</t>
  </si>
  <si>
    <t>1.农机购置补贴管理3万元。</t>
  </si>
  <si>
    <t>衡南县</t>
  </si>
  <si>
    <t>衡南县农机局</t>
  </si>
  <si>
    <t>1.农机购置补贴管理6万元；
2.油菜机械化推广10万元；</t>
  </si>
  <si>
    <t>衡南县农机学校</t>
  </si>
  <si>
    <t>3.科技创新与教育培训10万元。</t>
  </si>
  <si>
    <t>衡阳县</t>
  </si>
  <si>
    <t>衡阳县农机局</t>
  </si>
  <si>
    <t>1.农机购置补贴管理8万元；
2.机插秧示范推广3万元；
3.农机维修公共服务示范点建设10万元；
4.油菜机械化推广10万元。</t>
  </si>
  <si>
    <t>衡山县</t>
  </si>
  <si>
    <t>衡山县农机局</t>
  </si>
  <si>
    <t>1.农机购置补贴管理5万元；
2.机插秧示范推广4万元。</t>
  </si>
  <si>
    <t>衡东县</t>
  </si>
  <si>
    <t>衡东县农机局</t>
  </si>
  <si>
    <t>1.农机购置补贴管理5万元；
2.机插秧示范推广5万元；
3.油菜机械化推广10万元。</t>
  </si>
  <si>
    <t>祁东县</t>
  </si>
  <si>
    <t>祁东县农机局</t>
  </si>
  <si>
    <t>祁东县农机安全监理大队</t>
  </si>
  <si>
    <t>2.平安农机与装备建设10万元；</t>
  </si>
  <si>
    <t>祁东县农机化
推广服务中心</t>
  </si>
  <si>
    <t>3.秸秆机械化还田推广10万元。</t>
  </si>
  <si>
    <t>耒阳市</t>
  </si>
  <si>
    <t>耒阳市农机局</t>
  </si>
  <si>
    <t>1.农机购置补贴管理22万元；</t>
  </si>
  <si>
    <t>耒阳市农机管理站</t>
  </si>
  <si>
    <t xml:space="preserve">
2.机耕道建设20万元。</t>
  </si>
  <si>
    <t>常宁市</t>
  </si>
  <si>
    <t>常宁市农机局</t>
  </si>
  <si>
    <t>常宁市农机安全监理站</t>
  </si>
  <si>
    <t>邵阳市</t>
  </si>
  <si>
    <t>邵阳市小计</t>
  </si>
  <si>
    <t>邵阳市农业委员会</t>
  </si>
  <si>
    <t>1.农机购置补贴管理7万元；
2.机插秧示范推广9万元；</t>
  </si>
  <si>
    <t>邵阳市农业综合行政执法支队</t>
  </si>
  <si>
    <t>3.牌证管理12万元；
4.平安农机与装备建设10万元；</t>
  </si>
  <si>
    <t>邵阳市农机化技术推广站</t>
  </si>
  <si>
    <t>5.秸秆机械化还田推广10万元。</t>
  </si>
  <si>
    <t>大祥区</t>
  </si>
  <si>
    <t>大祥区农机局</t>
  </si>
  <si>
    <t>1.机耕道建设10万元。</t>
  </si>
  <si>
    <t>新邵县</t>
  </si>
  <si>
    <t>新邵县农机局</t>
  </si>
  <si>
    <t>1.农机购置补贴管理12万元；</t>
  </si>
  <si>
    <t>新邵县农机化技术推广服务站</t>
  </si>
  <si>
    <t>2.科技创新与教育培训10万元。</t>
  </si>
  <si>
    <t>隆回县</t>
  </si>
  <si>
    <t>隆回县农机局</t>
  </si>
  <si>
    <t>1.农机购置补贴管理17万元；
2.机插秧示范推广3万元；
3.油菜机械化推广10万元。</t>
  </si>
  <si>
    <t>武冈市</t>
  </si>
  <si>
    <t>武冈市农机局</t>
  </si>
  <si>
    <t>武冈市农机监理站</t>
  </si>
  <si>
    <t>洞口县</t>
  </si>
  <si>
    <t>洞口县农机局</t>
  </si>
  <si>
    <t>1.农机购置补贴管理13万元；
2.机插秧示范推广3万元。</t>
  </si>
  <si>
    <t>新宁县</t>
  </si>
  <si>
    <t>新宁县农机局</t>
  </si>
  <si>
    <t>1.农机购置补贴管理13万元；</t>
  </si>
  <si>
    <t>新宁县农业机械化技术推广服务中心</t>
  </si>
  <si>
    <t>2.油菜机械化推广10万元。</t>
  </si>
  <si>
    <t>邵阳县</t>
  </si>
  <si>
    <t>邵阳县农业局</t>
  </si>
  <si>
    <t>1.农机购置补贴管理12万元；
2.平安农机与装备建设10万元。</t>
  </si>
  <si>
    <t>城步县</t>
  </si>
  <si>
    <t>城步县农机局</t>
  </si>
  <si>
    <t>1.农机购置补贴管理6万元。</t>
  </si>
  <si>
    <t>邵东县</t>
  </si>
  <si>
    <t>邵东县农机局</t>
  </si>
  <si>
    <t>1.农机购置补贴管理9万元；
2.机插秧示范推广4万元；
3.机耕道建设10万元。</t>
  </si>
  <si>
    <t>绥宁县</t>
  </si>
  <si>
    <t>绥宁县农机局</t>
  </si>
  <si>
    <t>1.农机购置补贴管理8万元；
2.平安农机与装备建设10万元。</t>
  </si>
  <si>
    <t>岳阳市</t>
  </si>
  <si>
    <t>岳阳市小计</t>
  </si>
  <si>
    <t>岳阳市农业委员会</t>
  </si>
  <si>
    <t>1.农机购置补贴管理10万元；
2.机插秧示范推广9万元；</t>
  </si>
  <si>
    <t>岳阳市农机监理所</t>
  </si>
  <si>
    <t xml:space="preserve">
3.牌证管理14万元；</t>
  </si>
  <si>
    <t>岳阳市农业机械化研究所</t>
  </si>
  <si>
    <t xml:space="preserve">
4.科技创新与教育培训10万元。</t>
  </si>
  <si>
    <t>君山区</t>
  </si>
  <si>
    <t>君山区农机局</t>
  </si>
  <si>
    <t>云溪区</t>
  </si>
  <si>
    <t>云溪区农业局</t>
  </si>
  <si>
    <t>屈原区</t>
  </si>
  <si>
    <t>屈原区农机局</t>
  </si>
  <si>
    <t>1.农机购置补贴管理5万元；
2.机插秧示范推广3万元。</t>
  </si>
  <si>
    <t>岳阳开发区</t>
  </si>
  <si>
    <t>岳阳经开区农村工作部</t>
  </si>
  <si>
    <t>1.农机购置补贴管理3万元；</t>
  </si>
  <si>
    <t>岳阳经开区农机监理所</t>
  </si>
  <si>
    <t>汨罗市</t>
  </si>
  <si>
    <t>汨罗市农机局</t>
  </si>
  <si>
    <t>1.农机购置补贴管理10万元；
2.机插秧示范推广4万元；
3.平安农机与装备建设10万元。</t>
  </si>
  <si>
    <t>平江县</t>
  </si>
  <si>
    <t>平江县农机局</t>
  </si>
  <si>
    <t>1.农机购置补贴管理8万元；</t>
  </si>
  <si>
    <t>平江县农业机械技术推广站</t>
  </si>
  <si>
    <t>华容县</t>
  </si>
  <si>
    <t>华容县农机局</t>
  </si>
  <si>
    <t>1.农机购置补贴管理12万元；
2.示范基地和维修服务中心建设10万元。</t>
  </si>
  <si>
    <t>湘阴县</t>
  </si>
  <si>
    <t>湘阴县农机局</t>
  </si>
  <si>
    <t>1.农机购置补贴管理14万元；
2.机插秧示范推广5万元；
3.平安农机与装备建设10万元；
4.科技创新与教育培训10万元。</t>
  </si>
  <si>
    <t>临湘市</t>
  </si>
  <si>
    <t>临湘市农机局</t>
  </si>
  <si>
    <t>1.农机购置补贴管理6万元；</t>
  </si>
  <si>
    <t>临湘市农机技术推广服务站</t>
  </si>
  <si>
    <t>岳阳县</t>
  </si>
  <si>
    <t>岳阳县农机局</t>
  </si>
  <si>
    <t>岳阳县农机安全监理所</t>
  </si>
  <si>
    <t>常德市</t>
  </si>
  <si>
    <t>常德市小计</t>
  </si>
  <si>
    <t>常德市农机局</t>
  </si>
  <si>
    <t>1.农机购置补贴管理15万元；
2.机插秧示范推广9万元；</t>
  </si>
  <si>
    <t>常德市农机监理所</t>
  </si>
  <si>
    <t>3.牌证管理16万元；</t>
  </si>
  <si>
    <t>常德市农机推广站</t>
  </si>
  <si>
    <t>4.科技创新与教育培训10万元。</t>
  </si>
  <si>
    <t>武陵区</t>
  </si>
  <si>
    <t>武陵区农机局</t>
  </si>
  <si>
    <t>武陵区农机安全监理站</t>
  </si>
  <si>
    <t>鼎城区</t>
  </si>
  <si>
    <t>鼎城区农机局</t>
  </si>
  <si>
    <t>1.农机购置补贴管理15万元；
2.机插秧示范推广5万元；
3.农机维修公共服务10万元。</t>
  </si>
  <si>
    <t>西湖区</t>
  </si>
  <si>
    <t>西湖区农机局</t>
  </si>
  <si>
    <t>1.农机购置补贴管理5万元。</t>
  </si>
  <si>
    <t>西洞庭管理区</t>
  </si>
  <si>
    <t>西洞庭管理区农业局</t>
  </si>
  <si>
    <t>1.农机购置补贴管理4万元。</t>
  </si>
  <si>
    <t>贺家山农场</t>
  </si>
  <si>
    <t>贺家山农机所</t>
  </si>
  <si>
    <t>津市市</t>
  </si>
  <si>
    <t>津市市农机局</t>
  </si>
  <si>
    <t>津市市农机培训服务中心</t>
  </si>
  <si>
    <t>安乡县</t>
  </si>
  <si>
    <t>安乡县农机局</t>
  </si>
  <si>
    <t>1.农机购置补贴管理12万元；
2.机插秧示范推广3万元；
3.平安农机与装备建设10万元。</t>
  </si>
  <si>
    <t>汉寿县</t>
  </si>
  <si>
    <t>汉寿县农机局</t>
  </si>
  <si>
    <t>1.农机购置补贴管理15万元；
2.机插秧示范推广5万元；
3.平安农机与装备建设10万元。</t>
  </si>
  <si>
    <t>澧县</t>
  </si>
  <si>
    <t>澧县农机局</t>
  </si>
  <si>
    <t>1.农机购置补贴管理14万元；
2.粮油生产机械化示范推广10万元。</t>
  </si>
  <si>
    <t>临澧县</t>
  </si>
  <si>
    <t>临澧县农机局</t>
  </si>
  <si>
    <t>临澧县农机推广服务站</t>
  </si>
  <si>
    <t>桃源县</t>
  </si>
  <si>
    <t>桃源县农机局</t>
  </si>
  <si>
    <t>1.农机购置补贴管理14万元；</t>
  </si>
  <si>
    <t>桃源县农业机械化技术推广站</t>
  </si>
  <si>
    <t>石门县</t>
  </si>
  <si>
    <t>石门县农机局</t>
  </si>
  <si>
    <t>1.农机购置补贴管理11万元；
2.机插秧示范推广3万元；
3.机耕道建设10万元；
4.油菜机械化推广10万元。</t>
  </si>
  <si>
    <t>张家界市</t>
  </si>
  <si>
    <t>张家界市小计</t>
  </si>
  <si>
    <t>张家界市农机局</t>
  </si>
  <si>
    <t>1.农机购置补贴管理8万元；
2.机插秧示范推广8万元；</t>
  </si>
  <si>
    <t>张家界市农机监理站</t>
  </si>
  <si>
    <t>3.牌证管理9万元。</t>
  </si>
  <si>
    <t>永定区</t>
  </si>
  <si>
    <t>永定区农机局</t>
  </si>
  <si>
    <t>永定区农机安全监理站</t>
  </si>
  <si>
    <t>永定区农机技术推广服务站</t>
  </si>
  <si>
    <t>武陵源区</t>
  </si>
  <si>
    <t>武陵源区农机局</t>
  </si>
  <si>
    <t>桑植县</t>
  </si>
  <si>
    <t>桑植县农机局</t>
  </si>
  <si>
    <t>桑植县农机监理站</t>
  </si>
  <si>
    <t>桑植县农业机械技术推广站</t>
  </si>
  <si>
    <t>慈利县</t>
  </si>
  <si>
    <t>慈利县农机局</t>
  </si>
  <si>
    <t>1.农机购置补贴管理20万元；
2.机插秧示范推广4万元；
3.杜仲机械化技术试验示范10万元；
4.科技创新与教育培训10万元。</t>
  </si>
  <si>
    <t>益阳市</t>
  </si>
  <si>
    <t>益阳市小计</t>
  </si>
  <si>
    <t>益阳市农机局</t>
  </si>
  <si>
    <t>益阳市农机监理所</t>
  </si>
  <si>
    <t>3.牌证管理14万元。</t>
  </si>
  <si>
    <t>资阳区</t>
  </si>
  <si>
    <t>资阳区农机局</t>
  </si>
  <si>
    <t>1.农机购置补贴管理9万元；</t>
  </si>
  <si>
    <t>资阳区农机监理所</t>
  </si>
  <si>
    <t>2.平安农机与装备建设20万元。</t>
  </si>
  <si>
    <t>赫山区</t>
  </si>
  <si>
    <t>赫山区农机局</t>
  </si>
  <si>
    <t>1.农机购置补贴管理9万元；
2.机插秧示范推广5万元；
3.机耕道建设10万元。</t>
  </si>
  <si>
    <t>大通湖区</t>
  </si>
  <si>
    <t>大通湖区农林水务局</t>
  </si>
  <si>
    <t>大通湖区农业技术推广中心</t>
  </si>
  <si>
    <t>沅江市</t>
  </si>
  <si>
    <t>沅江市农机局</t>
  </si>
  <si>
    <t>沅江市草尾镇农业技术推广服务站</t>
  </si>
  <si>
    <t>南县</t>
  </si>
  <si>
    <t>南县农机局</t>
  </si>
  <si>
    <t>南县农机化技术推广服务站</t>
  </si>
  <si>
    <t xml:space="preserve">
2.油菜机械化推广10万元。</t>
  </si>
  <si>
    <t>桃江县</t>
  </si>
  <si>
    <t>桃江县农机局</t>
  </si>
  <si>
    <t>1.农机购置补贴管理12万元；
2.机插秧示范推广4万元；</t>
  </si>
  <si>
    <t>桃江县农机安全监理所</t>
  </si>
  <si>
    <t>3.平安农机与装备建设10万元。</t>
  </si>
  <si>
    <t>安化县</t>
  </si>
  <si>
    <t>安化县农机局</t>
  </si>
  <si>
    <t>安化县农业机械化技术推广服务站</t>
  </si>
  <si>
    <t>2.茶叶机械化关键环节技术创新及试验示范12万元。</t>
  </si>
  <si>
    <t>永州市</t>
  </si>
  <si>
    <t>永州市小计</t>
  </si>
  <si>
    <t>永州市农机局</t>
  </si>
  <si>
    <t>1.农机购置补贴管理9万元；
2.机插秧示范推广8万元；
3.机耕道建设和灌溉渠道修建20万元；
4.科技创新与教育培训10万元。</t>
  </si>
  <si>
    <t>永州市农机监理所</t>
  </si>
  <si>
    <t xml:space="preserve">
5.牌证管理14万元；
</t>
  </si>
  <si>
    <t>零陵区</t>
  </si>
  <si>
    <t>零陵区农机局</t>
  </si>
  <si>
    <t>零陵区农机技术推广站</t>
  </si>
  <si>
    <t>冷水滩区</t>
  </si>
  <si>
    <t>冷水滩区农机局</t>
  </si>
  <si>
    <t>1.农机购置补贴管理5万元；
2.机插秧示范推广5万元；</t>
  </si>
  <si>
    <t>冷水滩区农机技术推广中心</t>
  </si>
  <si>
    <t>回龙圩管理区</t>
  </si>
  <si>
    <t>回龙圩管理区农机局</t>
  </si>
  <si>
    <t>金洞管理区</t>
  </si>
  <si>
    <t>金洞管理区农业委员会</t>
  </si>
  <si>
    <t>金洞管理区农机监理所</t>
  </si>
  <si>
    <t>东安县</t>
  </si>
  <si>
    <t>东安县农机局</t>
  </si>
  <si>
    <t>东安县农机技术推广站</t>
  </si>
  <si>
    <t>道县</t>
  </si>
  <si>
    <t>道县农机局</t>
  </si>
  <si>
    <t>1.农机购置补贴管理10万元。</t>
  </si>
  <si>
    <t>江永县</t>
  </si>
  <si>
    <t>江永县农机局</t>
  </si>
  <si>
    <t>江永县农机安全监理站</t>
  </si>
  <si>
    <t>2.农机驾驶考场及装备建设10万元。</t>
  </si>
  <si>
    <t>宁远县</t>
  </si>
  <si>
    <t>宁远县农机局</t>
  </si>
  <si>
    <t>1.农机购置补贴管理7万元。</t>
  </si>
  <si>
    <t>江华县</t>
  </si>
  <si>
    <t>江华县农机局</t>
  </si>
  <si>
    <t>1.农机购置补贴管理7万元；</t>
  </si>
  <si>
    <t>江华县农业机械化学校</t>
  </si>
  <si>
    <t>新田县</t>
  </si>
  <si>
    <t>新田县农机局</t>
  </si>
  <si>
    <t>1.农机购置补贴管理5万元；
2.平安农机与装备建设10万元。</t>
  </si>
  <si>
    <t>双牌县</t>
  </si>
  <si>
    <t>双牌县农机局</t>
  </si>
  <si>
    <t>祁阳县</t>
  </si>
  <si>
    <t>祁阳县农机局</t>
  </si>
  <si>
    <t>1.农机购置补贴管理7万元；
2.机插秧示范推广3万元；
3.油茶机械化精选和烘干13万元。</t>
  </si>
  <si>
    <t>蓝山县</t>
  </si>
  <si>
    <t>蓝山县农机局</t>
  </si>
  <si>
    <t>1.农机购置补贴管理5万元；
2.机插秧示范推广3万元；
3.平安农机与装备建设10万元。</t>
  </si>
  <si>
    <t>郴州市</t>
  </si>
  <si>
    <t>郴州市小计</t>
  </si>
  <si>
    <t>郴州市农机局</t>
  </si>
  <si>
    <t>1.农机购置补贴管理9万元；
2.机插秧示范推广8万元；</t>
  </si>
  <si>
    <t>郴州市农机监理所</t>
  </si>
  <si>
    <t>苏仙区</t>
  </si>
  <si>
    <t>苏仙区农机局</t>
  </si>
  <si>
    <t>1.农机购置补贴管理6万元；
2.农机维修公共服务中心建设10万元。</t>
  </si>
  <si>
    <t>北湖区</t>
  </si>
  <si>
    <t>北湖区农机局</t>
  </si>
  <si>
    <t>1.农机购置补贴管理20万元；</t>
  </si>
  <si>
    <t>北湖区农机安全监理站</t>
  </si>
  <si>
    <t>桂阳县</t>
  </si>
  <si>
    <t>桂阳县农机局</t>
  </si>
  <si>
    <t>1.农机购置补贴管理9万元；
2.机插秧示范推广4万元；</t>
  </si>
  <si>
    <t>桂阳县农机科教中心</t>
  </si>
  <si>
    <t>嘉禾县</t>
  </si>
  <si>
    <t>嘉禾县农机局</t>
  </si>
  <si>
    <t>嘉禾县农机技术推广站</t>
  </si>
  <si>
    <t>临武县</t>
  </si>
  <si>
    <t>临武县农机局</t>
  </si>
  <si>
    <t>临武县农机监理站</t>
  </si>
  <si>
    <t xml:space="preserve">
3.平安农机与装备建设10万元。</t>
  </si>
  <si>
    <t>桂东县</t>
  </si>
  <si>
    <t>桂东县农机局</t>
  </si>
  <si>
    <t>1.农机购置补贴管理6万元；
2.科技创新与教育培训10万元。</t>
  </si>
  <si>
    <t>安仁县</t>
  </si>
  <si>
    <t>安仁县农机局</t>
  </si>
  <si>
    <t>安仁县农机技术推广服务站</t>
  </si>
  <si>
    <t>2.秸秆机械化还田示范推广10万元。</t>
  </si>
  <si>
    <t>资兴市</t>
  </si>
  <si>
    <t>资兴市农机局</t>
  </si>
  <si>
    <t>资兴市农机技术推广站</t>
  </si>
  <si>
    <t>宜章县</t>
  </si>
  <si>
    <t>宜章县农机局</t>
  </si>
  <si>
    <t>宜章县农机技术推广站</t>
  </si>
  <si>
    <t>2.脐橙机械化技术试验示范15万元。</t>
  </si>
  <si>
    <t>汝城县</t>
  </si>
  <si>
    <t>汝城县农机局</t>
  </si>
  <si>
    <t>汝城县农机监理站</t>
  </si>
  <si>
    <t>2.牌证管理5万元</t>
  </si>
  <si>
    <t>永兴县</t>
  </si>
  <si>
    <t>永兴县农机局</t>
  </si>
  <si>
    <t>永兴县农机监理站</t>
  </si>
  <si>
    <t>娄底市</t>
  </si>
  <si>
    <t>娄底市小计</t>
  </si>
  <si>
    <t>娄底市农机局</t>
  </si>
  <si>
    <t>1.农机购置补贴管理15万元；
2.机插秧示范推广15万元；</t>
  </si>
  <si>
    <t>娄底市农机监理所</t>
  </si>
  <si>
    <t>3.牌证管理10万元。</t>
  </si>
  <si>
    <t>娄星区</t>
  </si>
  <si>
    <t>娄星区农机局</t>
  </si>
  <si>
    <t>娄星区农机安全监理大队</t>
  </si>
  <si>
    <t>娄星区农机技术推广站</t>
  </si>
  <si>
    <t>涟源市</t>
  </si>
  <si>
    <t>涟源市农机局</t>
  </si>
  <si>
    <t>1.农机购置补贴管理8万元；
2.机插秧示范推广3万元；
3.农机维修示范网点建设10万元；</t>
  </si>
  <si>
    <t>涟源市农业机械化学校</t>
  </si>
  <si>
    <t>双峰县</t>
  </si>
  <si>
    <t>双峰县农机局</t>
  </si>
  <si>
    <t>1.农机购置补贴管理24万元；</t>
  </si>
  <si>
    <t>双峰县农机技术推广培训中心</t>
  </si>
  <si>
    <t>新化县</t>
  </si>
  <si>
    <t>新化县农机局</t>
  </si>
  <si>
    <t>1.农机购置补贴管理20万元；
2.机插秧示范推广5万元；</t>
  </si>
  <si>
    <t>新化县农机安全监理大队</t>
  </si>
  <si>
    <t xml:space="preserve">
3.平安农机与装备建设20万元。</t>
  </si>
  <si>
    <t>冷水江市</t>
  </si>
  <si>
    <t>冷水江市农机局</t>
  </si>
  <si>
    <t>冷水江市农机监理所</t>
  </si>
  <si>
    <t>怀化市</t>
  </si>
  <si>
    <t>怀化市小计</t>
  </si>
  <si>
    <t>怀化市农机局</t>
  </si>
  <si>
    <t>1.农机购置补贴管理14万元；
2.机插秧示范推广8万元；</t>
  </si>
  <si>
    <t>怀化市农机监理所</t>
  </si>
  <si>
    <t>3.牌证管理12万元；</t>
  </si>
  <si>
    <t>怀化市农机推广站</t>
  </si>
  <si>
    <t>鹤城区</t>
  </si>
  <si>
    <t>鹤城区农机局</t>
  </si>
  <si>
    <t>1.农机购置补贴管理3万元；
2.乡镇农机站服务能力建设10万元。</t>
  </si>
  <si>
    <t>沅陵县</t>
  </si>
  <si>
    <t>沅陵县农机局</t>
  </si>
  <si>
    <t>沅陵县农机化技术推广服务站</t>
  </si>
  <si>
    <t>2.农机化基础设施建设20万元；
3.科技创新与教育培训10万元。</t>
  </si>
  <si>
    <t>辰溪县</t>
  </si>
  <si>
    <t>辰溪县农机局</t>
  </si>
  <si>
    <t>1.农机购置补贴管理8万元；
2.机插秧示范推广3万元；
3.平安农机与装备建设10万元。</t>
  </si>
  <si>
    <t>溆浦县</t>
  </si>
  <si>
    <t>溆浦县农机局</t>
  </si>
  <si>
    <t>会同县</t>
  </si>
  <si>
    <t>会同县农机局</t>
  </si>
  <si>
    <t>1.农机购置补贴管理10万元；
2.油菜机械化推广10万元。</t>
  </si>
  <si>
    <t>麻阳县</t>
  </si>
  <si>
    <t>麻阳县农机局</t>
  </si>
  <si>
    <t>1.农机购置补贴管理7万元；
2.红香柚机械化技术试验示范15万元。</t>
  </si>
  <si>
    <t>芷江县</t>
  </si>
  <si>
    <t>芷江县农机局</t>
  </si>
  <si>
    <t>1.农机购置补贴管理11万元；
2.机插秧示范推广3万元。</t>
  </si>
  <si>
    <t>新晃县</t>
  </si>
  <si>
    <t>新晃县农机局</t>
  </si>
  <si>
    <t>1.农机购置补贴管理9万元；
2.平安农机与装备建设10万元。</t>
  </si>
  <si>
    <t>洪江市</t>
  </si>
  <si>
    <t>洪江市农机局</t>
  </si>
  <si>
    <t>1.农机购置补贴管理10万元；
2.秸秆机械化还田示范推广10万元。</t>
  </si>
  <si>
    <t>中方县</t>
  </si>
  <si>
    <t>中方县农机局</t>
  </si>
  <si>
    <t>1.农机购置补贴管理6万元；
2.便民服务窗口建设10万元。</t>
  </si>
  <si>
    <t>洪江区</t>
  </si>
  <si>
    <t>洪江区农机局</t>
  </si>
  <si>
    <t>通道县</t>
  </si>
  <si>
    <t>通道县农机局</t>
  </si>
  <si>
    <t>1.农机购置补贴管理7万元；
2.机插秧示范推广3万元。</t>
  </si>
  <si>
    <t>靖州县</t>
  </si>
  <si>
    <t>靖州县农机局</t>
  </si>
  <si>
    <t>1.农机购置补贴管理11万元；
2.机插秧示范推广3万元；
3.平安农机与装备建设10万元。</t>
  </si>
  <si>
    <t>湘西自治州</t>
  </si>
  <si>
    <t>湘西自治州小计</t>
  </si>
  <si>
    <t>州本级</t>
  </si>
  <si>
    <t>自治州农机局</t>
  </si>
  <si>
    <t>1.农机购置补贴管理10万元；
2.机插秧示范推广8万元；</t>
  </si>
  <si>
    <t>自治州农机安全监理所</t>
  </si>
  <si>
    <t>3.牌证管理11万元；
4.平安农机与装备建设10万元。</t>
  </si>
  <si>
    <t>吉首市</t>
  </si>
  <si>
    <t>吉首市农机局</t>
  </si>
  <si>
    <t>泸溪县</t>
  </si>
  <si>
    <t>泸溪县农机局</t>
  </si>
  <si>
    <t>泸溪县农机推广服务站</t>
  </si>
  <si>
    <t>3.农机技能培训服务中心建设10万元。</t>
  </si>
  <si>
    <t>凤凰县</t>
  </si>
  <si>
    <t>凤凰县农机局</t>
  </si>
  <si>
    <t>花垣县</t>
  </si>
  <si>
    <t>花垣县农机局</t>
  </si>
  <si>
    <t>花垣县农机科技推广站</t>
  </si>
  <si>
    <t>3.推广服务设施建设10万元；
4.十八洞村林下经济机耕便道建设15万元。</t>
  </si>
  <si>
    <t>保靖县</t>
  </si>
  <si>
    <t>保靖县农机局</t>
  </si>
  <si>
    <t>保靖县农机技术推广服务站</t>
  </si>
  <si>
    <t>古丈县</t>
  </si>
  <si>
    <t>古丈县农机局</t>
  </si>
  <si>
    <t>1.农机购置补贴管理5万元；
2.油茶机械化栽培示范10万元；</t>
  </si>
  <si>
    <t>古丈县农机安全监理站</t>
  </si>
  <si>
    <t xml:space="preserve">3.平安农机与装备建设10万元。
</t>
  </si>
  <si>
    <t>永顺县</t>
  </si>
  <si>
    <t>永顺县农机局</t>
  </si>
  <si>
    <t>1.农机购置补贴管理18万元；
2.机插秧示范推广9万元；
3.平安农机与装备建设10万元；</t>
  </si>
  <si>
    <t>永顺县农机化技术推广服务站</t>
  </si>
  <si>
    <t>4.油菜机械化推广20万元。</t>
  </si>
  <si>
    <t>龙山县</t>
  </si>
  <si>
    <t>龙山县农机局</t>
  </si>
  <si>
    <t>1.农机购置补贴管理8万元；
2.机插秧示范推广3万元；</t>
  </si>
  <si>
    <t>龙山县农业机械化学校</t>
  </si>
  <si>
    <t>省级合计</t>
  </si>
  <si>
    <t>省农机鉴定站</t>
  </si>
  <si>
    <t>试验鉴定检测40万元</t>
  </si>
  <si>
    <t>省农机安全监理总站</t>
  </si>
  <si>
    <t>牌证管理25万元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</si>
</sst>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8">
    <font>
      <sz val="11"/>
      <color theme="1"/>
      <name val="Tahoma"/>
      <charset val="134"/>
    </font>
    <font>
      <sz val="11"/>
      <name val="宋体"/>
      <charset val="134"/>
    </font>
    <font>
      <sz val="11"/>
      <name val="Tahoma"/>
      <charset val="134"/>
    </font>
    <font>
      <b/>
      <sz val="18"/>
      <name val="Tahoma"/>
      <charset val="134"/>
    </font>
    <font>
      <sz val="18"/>
      <name val="Tahoma"/>
      <charset val="134"/>
    </font>
    <font>
      <b/>
      <sz val="11"/>
      <name val="Tahoma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1"/>
      <name val="仿宋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indexed="56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39">
    <xf numFmtId="0" fontId="0" fillId="0" borderId="0">
      <alignment vertical="center"/>
    </xf>
    <xf numFmtId="0" fontId="10" fillId="11" borderId="0" applyNumberFormat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3" fillId="26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/>
    <xf numFmtId="0" fontId="13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1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40" fillId="20" borderId="6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1" fillId="34" borderId="14" applyNumberFormat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0" borderId="0"/>
    <xf numFmtId="0" fontId="26" fillId="3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9" fillId="0" borderId="0"/>
    <xf numFmtId="0" fontId="26" fillId="41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9" fillId="0" borderId="0"/>
    <xf numFmtId="0" fontId="26" fillId="3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9" fillId="0" borderId="0"/>
    <xf numFmtId="0" fontId="26" fillId="4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9" fillId="0" borderId="0"/>
    <xf numFmtId="0" fontId="26" fillId="37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/>
    <xf numFmtId="0" fontId="26" fillId="50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2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0" borderId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9" fillId="0" borderId="0" applyProtection="0"/>
    <xf numFmtId="0" fontId="19" fillId="0" borderId="0"/>
    <xf numFmtId="0" fontId="10" fillId="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0"/>
    <xf numFmtId="0" fontId="13" fillId="26" borderId="0" applyNumberFormat="0" applyBorder="0" applyAlignment="0" applyProtection="0">
      <alignment vertical="center"/>
    </xf>
    <xf numFmtId="0" fontId="19" fillId="0" borderId="0"/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0" borderId="0"/>
    <xf numFmtId="0" fontId="13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/>
    <xf numFmtId="0" fontId="13" fillId="12" borderId="0" applyNumberFormat="0" applyBorder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9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3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9" fillId="0" borderId="0"/>
    <xf numFmtId="0" fontId="2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9" fillId="0" borderId="0" applyProtection="0"/>
    <xf numFmtId="0" fontId="13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0" borderId="0"/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9" fillId="0" borderId="0"/>
    <xf numFmtId="0" fontId="29" fillId="0" borderId="2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/>
    <xf numFmtId="0" fontId="38" fillId="0" borderId="0" applyNumberFormat="0" applyFill="0" applyBorder="0" applyAlignment="0" applyProtection="0">
      <alignment vertical="center"/>
    </xf>
    <xf numFmtId="0" fontId="19" fillId="0" borderId="0"/>
    <xf numFmtId="0" fontId="38" fillId="0" borderId="0" applyNumberFormat="0" applyFill="0" applyBorder="0" applyAlignment="0" applyProtection="0">
      <alignment vertical="center"/>
    </xf>
    <xf numFmtId="0" fontId="19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2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4" fillId="13" borderId="0" applyNumberFormat="0" applyBorder="0" applyAlignment="0" applyProtection="0">
      <alignment vertical="center"/>
    </xf>
    <xf numFmtId="0" fontId="19" fillId="0" borderId="0"/>
    <xf numFmtId="0" fontId="14" fillId="1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/>
    <xf numFmtId="0" fontId="19" fillId="0" borderId="0" applyProtection="0"/>
    <xf numFmtId="0" fontId="19" fillId="0" borderId="0"/>
    <xf numFmtId="0" fontId="45" fillId="49" borderId="18" applyNumberFormat="0" applyAlignment="0" applyProtection="0">
      <alignment vertical="center"/>
    </xf>
    <xf numFmtId="0" fontId="19" fillId="0" borderId="0" applyProtection="0"/>
    <xf numFmtId="0" fontId="19" fillId="0" borderId="0"/>
    <xf numFmtId="0" fontId="19" fillId="0" borderId="0" applyProtection="0"/>
    <xf numFmtId="0" fontId="19" fillId="0" borderId="0"/>
    <xf numFmtId="0" fontId="19" fillId="54" borderId="21" applyNumberFormat="0" applyFont="0" applyAlignment="0" applyProtection="0">
      <alignment vertical="center"/>
    </xf>
    <xf numFmtId="0" fontId="19" fillId="0" borderId="0" applyProtection="0"/>
    <xf numFmtId="0" fontId="19" fillId="0" borderId="0"/>
    <xf numFmtId="0" fontId="19" fillId="54" borderId="21" applyNumberFormat="0" applyFont="0" applyAlignment="0" applyProtection="0">
      <alignment vertical="center"/>
    </xf>
    <xf numFmtId="0" fontId="19" fillId="0" borderId="0" applyProtection="0"/>
    <xf numFmtId="0" fontId="19" fillId="0" borderId="0"/>
    <xf numFmtId="0" fontId="19" fillId="0" borderId="0" applyProtection="0"/>
    <xf numFmtId="0" fontId="19" fillId="0" borderId="0"/>
    <xf numFmtId="0" fontId="19" fillId="0" borderId="0" applyProtection="0"/>
    <xf numFmtId="0" fontId="19" fillId="0" borderId="0"/>
    <xf numFmtId="0" fontId="19" fillId="0" borderId="0" applyProtection="0"/>
    <xf numFmtId="0" fontId="19" fillId="0" borderId="0"/>
    <xf numFmtId="0" fontId="19" fillId="0" borderId="0" applyProtection="0"/>
    <xf numFmtId="0" fontId="19" fillId="0" borderId="0"/>
    <xf numFmtId="0" fontId="19" fillId="0" borderId="0" applyProtection="0"/>
    <xf numFmtId="0" fontId="22" fillId="0" borderId="9" applyNumberFormat="0" applyFill="0" applyAlignment="0" applyProtection="0">
      <alignment vertical="center"/>
    </xf>
    <xf numFmtId="0" fontId="19" fillId="0" borderId="0" applyProtection="0"/>
    <xf numFmtId="0" fontId="10" fillId="29" borderId="0" applyNumberFormat="0" applyBorder="0" applyAlignment="0" applyProtection="0">
      <alignment vertical="center"/>
    </xf>
    <xf numFmtId="0" fontId="19" fillId="0" borderId="0"/>
    <xf numFmtId="0" fontId="10" fillId="2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0" fillId="29" borderId="0" applyNumberFormat="0" applyBorder="0" applyAlignment="0" applyProtection="0">
      <alignment vertical="center"/>
    </xf>
    <xf numFmtId="0" fontId="19" fillId="0" borderId="0"/>
    <xf numFmtId="0" fontId="10" fillId="2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13" borderId="0" applyNumberFormat="0" applyBorder="0" applyAlignment="0" applyProtection="0">
      <alignment vertical="center"/>
    </xf>
    <xf numFmtId="0" fontId="19" fillId="0" borderId="0"/>
    <xf numFmtId="0" fontId="34" fillId="28" borderId="0" applyNumberFormat="0" applyBorder="0" applyAlignment="0" applyProtection="0">
      <alignment vertical="center"/>
    </xf>
    <xf numFmtId="0" fontId="2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5" fillId="49" borderId="18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33" fillId="27" borderId="5" applyNumberFormat="0" applyAlignment="0" applyProtection="0">
      <alignment vertical="center"/>
    </xf>
    <xf numFmtId="0" fontId="19" fillId="0" borderId="0"/>
    <xf numFmtId="0" fontId="33" fillId="27" borderId="5" applyNumberFormat="0" applyAlignment="0" applyProtection="0">
      <alignment vertical="center"/>
    </xf>
    <xf numFmtId="0" fontId="19" fillId="0" borderId="0"/>
    <xf numFmtId="0" fontId="33" fillId="27" borderId="5" applyNumberFormat="0" applyAlignment="0" applyProtection="0">
      <alignment vertical="center"/>
    </xf>
    <xf numFmtId="0" fontId="19" fillId="0" borderId="0"/>
    <xf numFmtId="0" fontId="33" fillId="27" borderId="5" applyNumberFormat="0" applyAlignment="0" applyProtection="0">
      <alignment vertical="center"/>
    </xf>
    <xf numFmtId="0" fontId="19" fillId="0" borderId="0"/>
    <xf numFmtId="0" fontId="33" fillId="27" borderId="5" applyNumberFormat="0" applyAlignment="0" applyProtection="0">
      <alignment vertical="center"/>
    </xf>
    <xf numFmtId="0" fontId="19" fillId="0" borderId="0"/>
    <xf numFmtId="0" fontId="33" fillId="27" borderId="5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0" fillId="29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54" borderId="21" applyNumberFormat="0" applyFon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54" borderId="21" applyNumberFormat="0" applyFon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0" borderId="0"/>
    <xf numFmtId="0" fontId="19" fillId="0" borderId="0"/>
    <xf numFmtId="0" fontId="19" fillId="54" borderId="2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54" borderId="2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54" borderId="21" applyNumberFormat="0" applyFont="0" applyAlignment="0" applyProtection="0">
      <alignment vertical="center"/>
    </xf>
    <xf numFmtId="0" fontId="20" fillId="0" borderId="0">
      <alignment vertical="center"/>
    </xf>
    <xf numFmtId="0" fontId="19" fillId="54" borderId="21" applyNumberFormat="0" applyFont="0" applyAlignment="0" applyProtection="0">
      <alignment vertical="center"/>
    </xf>
    <xf numFmtId="0" fontId="20" fillId="0" borderId="0">
      <alignment vertical="center"/>
    </xf>
    <xf numFmtId="0" fontId="19" fillId="54" borderId="2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54" borderId="2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54" borderId="2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54" borderId="2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/>
    <xf numFmtId="0" fontId="19" fillId="54" borderId="21" applyNumberFormat="0" applyFont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0" borderId="0"/>
    <xf numFmtId="0" fontId="46" fillId="0" borderId="19" applyNumberFormat="0" applyFill="0" applyAlignment="0" applyProtection="0">
      <alignment vertical="center"/>
    </xf>
    <xf numFmtId="0" fontId="19" fillId="0" borderId="0"/>
    <xf numFmtId="0" fontId="19" fillId="0" borderId="0"/>
    <xf numFmtId="0" fontId="14" fillId="13" borderId="0" applyNumberFormat="0" applyBorder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45" fillId="49" borderId="18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43" fillId="3" borderId="16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33" fillId="27" borderId="5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5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9" fillId="54" borderId="21" applyNumberFormat="0" applyFont="0" applyAlignment="0" applyProtection="0">
      <alignment vertical="center"/>
    </xf>
    <xf numFmtId="0" fontId="19" fillId="54" borderId="21" applyNumberFormat="0" applyFont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</cellXfs>
  <cellStyles count="1439">
    <cellStyle name="常规" xfId="0" builtinId="0"/>
    <cellStyle name="60% - 着色 1 7 2" xfId="1"/>
    <cellStyle name="货币[0]" xfId="2" builtinId="7"/>
    <cellStyle name="20% - 强调文字颜色 1 2" xfId="3"/>
    <cellStyle name="20% - 强调文字颜色 3" xfId="4" builtinId="38"/>
    <cellStyle name="60% - 着色 5 5" xfId="5"/>
    <cellStyle name="强调文字颜色 2 3 2" xfId="6"/>
    <cellStyle name="输入" xfId="7" builtinId="20"/>
    <cellStyle name="60% - 着色 2" xfId="8"/>
    <cellStyle name="常规 2 2 4" xfId="9"/>
    <cellStyle name="40% - 着色 4 4 2 2" xfId="10"/>
    <cellStyle name="货币" xfId="11" builtinId="4"/>
    <cellStyle name="千位分隔[0]" xfId="12" builtinId="6"/>
    <cellStyle name="㼿㼿 2 2" xfId="13"/>
    <cellStyle name="常规 31 2" xfId="14"/>
    <cellStyle name="常规 26 2" xfId="15"/>
    <cellStyle name="40% - 强调文字颜色 3" xfId="16" builtinId="39"/>
    <cellStyle name="差" xfId="17" builtinId="27"/>
    <cellStyle name="千位分隔" xfId="18" builtinId="3"/>
    <cellStyle name="20% - 强调文字颜色 3 2 2" xfId="19"/>
    <cellStyle name="40% - 着色 3 5" xfId="20"/>
    <cellStyle name="60% - 强调文字颜色 3" xfId="21" builtinId="40"/>
    <cellStyle name="60% - 强调文字颜色 6 3 2" xfId="22"/>
    <cellStyle name="20% - 着色 2 4 2 2" xfId="23"/>
    <cellStyle name="超链接" xfId="24" builtinId="8"/>
    <cellStyle name="60% - 着色 4 6 2 2" xfId="25"/>
    <cellStyle name="常规 35" xfId="26"/>
    <cellStyle name="20% - 强调文字颜色 2 3 2" xfId="27"/>
    <cellStyle name="60% - 强调文字颜色 5 4 2" xfId="28"/>
    <cellStyle name="百分比" xfId="29" builtinId="5"/>
    <cellStyle name="20% - 强调文字颜色 2 2 2" xfId="30"/>
    <cellStyle name="40% - 着色 1 6" xfId="31"/>
    <cellStyle name="40% - 强调文字颜色 6 4 2" xfId="32"/>
    <cellStyle name="20% - 着色 3 4 2" xfId="33"/>
    <cellStyle name="已访问的超链接" xfId="34" builtinId="9"/>
    <cellStyle name="注释" xfId="35" builtinId="10"/>
    <cellStyle name="60% - 强调文字颜色 2 3" xfId="36"/>
    <cellStyle name="40% - 着色 3 4" xfId="37"/>
    <cellStyle name="60% - 强调文字颜色 2" xfId="38" builtinId="36"/>
    <cellStyle name="标题 1 14 2" xfId="39"/>
    <cellStyle name="标题 4" xfId="40" builtinId="19"/>
    <cellStyle name="警告文本" xfId="41" builtinId="11"/>
    <cellStyle name="60% - 强调文字颜色 2 2 2" xfId="42"/>
    <cellStyle name="40% - 着色 3 4 2 2" xfId="43"/>
    <cellStyle name="20% - 强调文字颜色 4 4 2" xfId="44"/>
    <cellStyle name="标题" xfId="45" builtinId="15"/>
    <cellStyle name="解释性文本" xfId="46" builtinId="53"/>
    <cellStyle name="标题 1 5 2" xfId="47"/>
    <cellStyle name="40% - 着色 4 7" xfId="48"/>
    <cellStyle name="计算 13" xfId="49"/>
    <cellStyle name="60% - 着色 3 7" xfId="50"/>
    <cellStyle name="标题 1" xfId="51" builtinId="16"/>
    <cellStyle name="标题 2" xfId="52" builtinId="17"/>
    <cellStyle name="40% - 着色 3 3" xfId="53"/>
    <cellStyle name="40% - 着色 1 3 2" xfId="54"/>
    <cellStyle name="适中 14 2" xfId="55"/>
    <cellStyle name="60% - 强调文字颜色 1" xfId="56" builtinId="32"/>
    <cellStyle name="标题 3" xfId="57" builtinId="18"/>
    <cellStyle name="40% - 着色 3 2 2 2" xfId="58"/>
    <cellStyle name="20% - 强调文字颜色 2 4 2" xfId="59"/>
    <cellStyle name="输出" xfId="60" builtinId="21"/>
    <cellStyle name="40% - 着色 3 6" xfId="61"/>
    <cellStyle name="20% - 着色 3 6 2" xfId="62"/>
    <cellStyle name="60% - 强调文字颜色 4" xfId="63" builtinId="44"/>
    <cellStyle name="计算" xfId="64" builtinId="22"/>
    <cellStyle name="40% - 强调文字颜色 4 2" xfId="65"/>
    <cellStyle name="计算 3 2" xfId="66"/>
    <cellStyle name="20% - 着色 1 2" xfId="67"/>
    <cellStyle name="检查单元格" xfId="68" builtinId="23"/>
    <cellStyle name="20% - 强调文字颜色 6" xfId="69" builtinId="50"/>
    <cellStyle name="常规 2 2 2 5" xfId="70"/>
    <cellStyle name="强调文字颜色 2" xfId="71" builtinId="33"/>
    <cellStyle name="40% - 着色 5 2" xfId="72"/>
    <cellStyle name="标题 2 11" xfId="73"/>
    <cellStyle name="20% - 着色 2 7" xfId="74"/>
    <cellStyle name="链接单元格" xfId="75" builtinId="24"/>
    <cellStyle name="60% - 着色 4 6 2" xfId="76"/>
    <cellStyle name="20% - 强调文字颜色 2 3" xfId="77"/>
    <cellStyle name="20% - 着色 3 5" xfId="78"/>
    <cellStyle name="20% - 着色 6 6 2 2" xfId="79"/>
    <cellStyle name="着色 2 6 2 2" xfId="80"/>
    <cellStyle name="汇总" xfId="81" builtinId="25"/>
    <cellStyle name="好" xfId="82" builtinId="26"/>
    <cellStyle name="适中" xfId="83" builtinId="28"/>
    <cellStyle name="60% - 着色 4 7 2" xfId="84"/>
    <cellStyle name="20% - 强调文字颜色 3 3" xfId="85"/>
    <cellStyle name="20% - 强调文字颜色 1 4" xfId="86"/>
    <cellStyle name="20% - 强调文字颜色 5" xfId="87" builtinId="46"/>
    <cellStyle name="常规 2 2 2 4" xfId="88"/>
    <cellStyle name="强调文字颜色 1" xfId="89" builtinId="29"/>
    <cellStyle name="20% - 强调文字颜色 1" xfId="90" builtinId="30"/>
    <cellStyle name="40% - 强调文字颜色 4 3 2" xfId="91"/>
    <cellStyle name="20% - 着色 1 3 2" xfId="92"/>
    <cellStyle name="40% - 强调文字颜色 1" xfId="93" builtinId="31"/>
    <cellStyle name="20% - 强调文字颜色 2" xfId="94" builtinId="34"/>
    <cellStyle name="40% - 强调文字颜色 2" xfId="95" builtinId="35"/>
    <cellStyle name="常规 2 2 2 6" xfId="96"/>
    <cellStyle name="强调文字颜色 3" xfId="97" builtinId="37"/>
    <cellStyle name="60% - 着色 5 6 2 2" xfId="98"/>
    <cellStyle name="常规 2 2 2 7" xfId="99"/>
    <cellStyle name="强调文字颜色 4" xfId="100" builtinId="41"/>
    <cellStyle name="60% - 着色 4 5 2" xfId="101"/>
    <cellStyle name="20% - 强调文字颜色 1 3" xfId="102"/>
    <cellStyle name="60% - 着色 5 2 2 2" xfId="103"/>
    <cellStyle name="20% - 强调文字颜色 4" xfId="104" builtinId="42"/>
    <cellStyle name="计算 3" xfId="105"/>
    <cellStyle name="20% - 着色 1" xfId="106"/>
    <cellStyle name="40% - 强调文字颜色 4" xfId="107" builtinId="43"/>
    <cellStyle name="常规 2 2 2 8" xfId="108"/>
    <cellStyle name="强调文字颜色 5" xfId="109" builtinId="45"/>
    <cellStyle name="计算 4" xfId="110"/>
    <cellStyle name="好 9 2" xfId="111"/>
    <cellStyle name="20% - 着色 2" xfId="112"/>
    <cellStyle name="40% - 强调文字颜色 5" xfId="113" builtinId="47"/>
    <cellStyle name="标题 1 4 2" xfId="114"/>
    <cellStyle name="60% - 强调文字颜色 5" xfId="115" builtinId="48"/>
    <cellStyle name="60% - 着色 6 2" xfId="116"/>
    <cellStyle name="40% - 着色 3 7" xfId="117"/>
    <cellStyle name="60% - 着色 1 6 2" xfId="118"/>
    <cellStyle name="常规 2 2 2 9" xfId="119"/>
    <cellStyle name="强调文字颜色 6" xfId="120" builtinId="49"/>
    <cellStyle name="计算 5" xfId="121"/>
    <cellStyle name="20% - 着色 3" xfId="122"/>
    <cellStyle name="适中 8 2" xfId="123"/>
    <cellStyle name="40% - 强调文字颜色 6" xfId="124" builtinId="51"/>
    <cellStyle name="20% - 强调文字颜色 3 3 2" xfId="125"/>
    <cellStyle name="60% - 强调文字颜色 6" xfId="126" builtinId="52"/>
    <cellStyle name="60% - 着色 6 3" xfId="127"/>
    <cellStyle name="20% - 强调文字颜色 3 2" xfId="128"/>
    <cellStyle name="20% - 强调文字颜色 1 2 2" xfId="129"/>
    <cellStyle name="60% - 着色 4 5 2 2" xfId="130"/>
    <cellStyle name="20% - 强调文字颜色 1 3 2" xfId="131"/>
    <cellStyle name="20% - 强调文字颜色 1 4 2" xfId="132"/>
    <cellStyle name="20% - 强调文字颜色 2 2" xfId="133"/>
    <cellStyle name="40% - 着色 3 2 2" xfId="134"/>
    <cellStyle name="20% - 强调文字颜色 2 4" xfId="135"/>
    <cellStyle name="60% - 强调文字颜色 1 2" xfId="136"/>
    <cellStyle name="适中 9" xfId="137"/>
    <cellStyle name="40% - 着色 3 3 2" xfId="138"/>
    <cellStyle name="40% - 着色 1 3 2 2" xfId="139"/>
    <cellStyle name="20% - 强调文字颜色 3 4" xfId="140"/>
    <cellStyle name="60% - 强调文字颜色 1 2 2" xfId="141"/>
    <cellStyle name="适中 9 2" xfId="142"/>
    <cellStyle name="40% - 着色 3 3 2 2" xfId="143"/>
    <cellStyle name="20% - 强调文字颜色 3 4 2" xfId="144"/>
    <cellStyle name="20% - 强调文字颜色 4 2" xfId="145"/>
    <cellStyle name="20% - 强调文字颜色 4 2 2" xfId="146"/>
    <cellStyle name="20% - 强调文字颜色 4 3" xfId="147"/>
    <cellStyle name="20% - 强调文字颜色 4 3 2" xfId="148"/>
    <cellStyle name="60% - 强调文字颜色 2 2" xfId="149"/>
    <cellStyle name="40% - 着色 3 4 2" xfId="150"/>
    <cellStyle name="20% - 强调文字颜色 4 4" xfId="151"/>
    <cellStyle name="20% - 强调文字颜色 5 2" xfId="152"/>
    <cellStyle name="输出 5 2 2" xfId="153"/>
    <cellStyle name="常规 2 2 15" xfId="154"/>
    <cellStyle name="60% - 着色 2 6" xfId="155"/>
    <cellStyle name="40% - 着色 2" xfId="156"/>
    <cellStyle name="20% - 强调文字颜色 5 2 2" xfId="157"/>
    <cellStyle name="20% - 强调文字颜色 5 3" xfId="158"/>
    <cellStyle name="计算 12" xfId="159"/>
    <cellStyle name="60% - 着色 3 6" xfId="160"/>
    <cellStyle name="20% - 强调文字颜色 5 3 2" xfId="161"/>
    <cellStyle name="60% - 强调文字颜色 3 2" xfId="162"/>
    <cellStyle name="40% - 着色 3 5 2" xfId="163"/>
    <cellStyle name="20% - 强调文字颜色 5 4" xfId="164"/>
    <cellStyle name="60% - 着色 4 6" xfId="165"/>
    <cellStyle name="60% - 强调文字颜色 3 2 2" xfId="166"/>
    <cellStyle name="40% - 着色 3 5 2 2" xfId="167"/>
    <cellStyle name="20% - 强调文字颜色 5 4 2" xfId="168"/>
    <cellStyle name="20% - 强调文字颜色 6 2" xfId="169"/>
    <cellStyle name="40% - 强调文字颜色 4 4" xfId="170"/>
    <cellStyle name="链接单元格 8 2 2" xfId="171"/>
    <cellStyle name="20% - 着色 1 4" xfId="172"/>
    <cellStyle name="20% - 强调文字颜色 6 2 2" xfId="173"/>
    <cellStyle name="20% - 强调文字颜色 6 3" xfId="174"/>
    <cellStyle name="40% - 强调文字颜色 5 4" xfId="175"/>
    <cellStyle name="链接单元格 10 2 2" xfId="176"/>
    <cellStyle name="20% - 着色 2 4" xfId="177"/>
    <cellStyle name="20% - 强调文字颜色 6 3 2" xfId="178"/>
    <cellStyle name="60% - 强调文字颜色 4 2" xfId="179"/>
    <cellStyle name="40% - 着色 3 6 2" xfId="180"/>
    <cellStyle name="20% - 着色 3 6 2 2" xfId="181"/>
    <cellStyle name="20% - 强调文字颜色 6 4" xfId="182"/>
    <cellStyle name="40% - 强调文字颜色 6 4" xfId="183"/>
    <cellStyle name="60% - 强调文字颜色 4 2 2" xfId="184"/>
    <cellStyle name="40% - 着色 3 6 2 2" xfId="185"/>
    <cellStyle name="20% - 着色 3 4" xfId="186"/>
    <cellStyle name="20% - 强调文字颜色 6 4 2" xfId="187"/>
    <cellStyle name="40% - 强调文字颜色 4 2 2" xfId="188"/>
    <cellStyle name="计算 3 2 2" xfId="189"/>
    <cellStyle name="20% - 着色 1 2 2" xfId="190"/>
    <cellStyle name="20% - 着色 1 2 2 2" xfId="191"/>
    <cellStyle name="40% - 强调文字颜色 4 3" xfId="192"/>
    <cellStyle name="20% - 着色 1 3" xfId="193"/>
    <cellStyle name="40% - 强调文字颜色 1 2" xfId="194"/>
    <cellStyle name="20% - 着色 1 3 2 2" xfId="195"/>
    <cellStyle name="40% - 强调文字颜色 4 4 2" xfId="196"/>
    <cellStyle name="20% - 着色 1 4 2" xfId="197"/>
    <cellStyle name="20% - 着色 1 4 2 2" xfId="198"/>
    <cellStyle name="20% - 着色 1 5" xfId="199"/>
    <cellStyle name="常规 2 13" xfId="200"/>
    <cellStyle name="20% - 着色 1 5 2" xfId="201"/>
    <cellStyle name="20% - 着色 1 5 2 2" xfId="202"/>
    <cellStyle name="20% - 着色 1 6" xfId="203"/>
    <cellStyle name="20% - 着色 1 6 2" xfId="204"/>
    <cellStyle name="20% - 着色 1 6 2 2" xfId="205"/>
    <cellStyle name="40% - 着色 4 2" xfId="206"/>
    <cellStyle name="20% - 着色 1 7" xfId="207"/>
    <cellStyle name="40% - 着色 4 2 2" xfId="208"/>
    <cellStyle name="20% - 着色 1 7 2" xfId="209"/>
    <cellStyle name="40% - 强调文字颜色 5 2" xfId="210"/>
    <cellStyle name="计算 4 2" xfId="211"/>
    <cellStyle name="好 9 2 2" xfId="212"/>
    <cellStyle name="20% - 着色 2 2" xfId="213"/>
    <cellStyle name="60% - 强调文字颜色 4 3" xfId="214"/>
    <cellStyle name="40% - 强调文字颜色 5 2 2" xfId="215"/>
    <cellStyle name="计算 4 2 2" xfId="216"/>
    <cellStyle name="20% - 着色 2 2 2" xfId="217"/>
    <cellStyle name="常规 20" xfId="218"/>
    <cellStyle name="常规 15" xfId="219"/>
    <cellStyle name="60% - 强调文字颜色 4 3 2" xfId="220"/>
    <cellStyle name="20% - 着色 4 4" xfId="221"/>
    <cellStyle name="20% - 着色 2 2 2 2" xfId="222"/>
    <cellStyle name="40% - 强调文字颜色 5 3" xfId="223"/>
    <cellStyle name="20% - 着色 2 3" xfId="224"/>
    <cellStyle name="60% - 强调文字颜色 5 3" xfId="225"/>
    <cellStyle name="40% - 强调文字颜色 5 3 2" xfId="226"/>
    <cellStyle name="20% - 着色 2 3 2" xfId="227"/>
    <cellStyle name="60% - 强调文字颜色 5 3 2" xfId="228"/>
    <cellStyle name="20% - 着色 2 3 2 2" xfId="229"/>
    <cellStyle name="60% - 强调文字颜色 6 3" xfId="230"/>
    <cellStyle name="40% - 强调文字颜色 5 4 2" xfId="231"/>
    <cellStyle name="20% - 着色 2 4 2" xfId="232"/>
    <cellStyle name="20% - 着色 2 5" xfId="233"/>
    <cellStyle name="20% - 着色 2 5 2" xfId="234"/>
    <cellStyle name="标题 1 10" xfId="235"/>
    <cellStyle name="20% - 着色 2 5 2 2" xfId="236"/>
    <cellStyle name="标题 2 10" xfId="237"/>
    <cellStyle name="20% - 着色 2 6" xfId="238"/>
    <cellStyle name="标题 2 10 2" xfId="239"/>
    <cellStyle name="20% - 着色 2 6 2" xfId="240"/>
    <cellStyle name="标题 2 10 2 2" xfId="241"/>
    <cellStyle name="20% - 着色 2 6 2 2" xfId="242"/>
    <cellStyle name="40% - 着色 5 2 2" xfId="243"/>
    <cellStyle name="标题 2 11 2" xfId="244"/>
    <cellStyle name="20% - 着色 2 7 2" xfId="245"/>
    <cellStyle name="适中 8 2 2" xfId="246"/>
    <cellStyle name="标题 17" xfId="247"/>
    <cellStyle name="40% - 强调文字颜色 6 2" xfId="248"/>
    <cellStyle name="计算 5 2" xfId="249"/>
    <cellStyle name="20% - 着色 3 2" xfId="250"/>
    <cellStyle name="标题 17 2" xfId="251"/>
    <cellStyle name="40% - 强调文字颜色 6 2 2" xfId="252"/>
    <cellStyle name="计算 5 2 2" xfId="253"/>
    <cellStyle name="20% - 着色 3 2 2" xfId="254"/>
    <cellStyle name="20% - 着色 3 2 2 2" xfId="255"/>
    <cellStyle name="标题 18" xfId="256"/>
    <cellStyle name="40% - 强调文字颜色 6 3" xfId="257"/>
    <cellStyle name="20% - 着色 3 3" xfId="258"/>
    <cellStyle name="标题 1 15" xfId="259"/>
    <cellStyle name="标题 18 2" xfId="260"/>
    <cellStyle name="40% - 强调文字颜色 6 3 2" xfId="261"/>
    <cellStyle name="解释性文本 3" xfId="262"/>
    <cellStyle name="20% - 着色 3 3 2" xfId="263"/>
    <cellStyle name="标题 1 15 2" xfId="264"/>
    <cellStyle name="解释性文本 3 2" xfId="265"/>
    <cellStyle name="20% - 着色 3 3 2 2" xfId="266"/>
    <cellStyle name="40% - 着色 6 3" xfId="267"/>
    <cellStyle name="40% - 着色 1 6 2" xfId="268"/>
    <cellStyle name="20% - 着色 3 4 2 2" xfId="269"/>
    <cellStyle name="警告文本 10" xfId="270"/>
    <cellStyle name="40% - 着色 2 6" xfId="271"/>
    <cellStyle name="20% - 着色 3 5 2" xfId="272"/>
    <cellStyle name="警告文本 10 2" xfId="273"/>
    <cellStyle name="40% - 着色 2 6 2" xfId="274"/>
    <cellStyle name="20% - 着色 3 5 2 2" xfId="275"/>
    <cellStyle name="20% - 着色 3 6" xfId="276"/>
    <cellStyle name="40% - 着色 6 2" xfId="277"/>
    <cellStyle name="20% - 着色 3 7" xfId="278"/>
    <cellStyle name="40% - 着色 6 2 2" xfId="279"/>
    <cellStyle name="40% - 着色 4 6" xfId="280"/>
    <cellStyle name="20% - 着色 3 7 2" xfId="281"/>
    <cellStyle name="计算 6" xfId="282"/>
    <cellStyle name="20% - 着色 4" xfId="283"/>
    <cellStyle name="计算 6 2" xfId="284"/>
    <cellStyle name="20% - 着色 4 2" xfId="285"/>
    <cellStyle name="计算 6 2 2" xfId="286"/>
    <cellStyle name="20% - 着色 4 2 2" xfId="287"/>
    <cellStyle name="标题 1 4" xfId="288"/>
    <cellStyle name="60% - 着色 6" xfId="289"/>
    <cellStyle name="20% - 着色 4 2 2 2" xfId="290"/>
    <cellStyle name="20% - 着色 4 3" xfId="291"/>
    <cellStyle name="20% - 着色 4 3 2" xfId="292"/>
    <cellStyle name="60% - 强调文字颜色 1 3" xfId="293"/>
    <cellStyle name="20% - 着色 4 3 2 2" xfId="294"/>
    <cellStyle name="标题 14" xfId="295"/>
    <cellStyle name="20% - 着色 4 4 2" xfId="296"/>
    <cellStyle name="标题 14 2" xfId="297"/>
    <cellStyle name="20% - 着色 4 4 2 2" xfId="298"/>
    <cellStyle name="20% - 着色 4 5" xfId="299"/>
    <cellStyle name="常规 10" xfId="300"/>
    <cellStyle name="20% - 着色 4 5 2" xfId="301"/>
    <cellStyle name="常规 10 2" xfId="302"/>
    <cellStyle name="20% - 着色 4 5 2 2" xfId="303"/>
    <cellStyle name="20% - 着色 4 6" xfId="304"/>
    <cellStyle name="标题 1 6" xfId="305"/>
    <cellStyle name="20% - 着色 4 6 2" xfId="306"/>
    <cellStyle name="标题 1 6 2" xfId="307"/>
    <cellStyle name="40% - 着色 5 7" xfId="308"/>
    <cellStyle name="20% - 着色 4 6 2 2" xfId="309"/>
    <cellStyle name="20% - 着色 4 7" xfId="310"/>
    <cellStyle name="20% - 着色 4 7 2" xfId="311"/>
    <cellStyle name="计算 7" xfId="312"/>
    <cellStyle name="20% - 着色 5" xfId="313"/>
    <cellStyle name="计算 7 2" xfId="314"/>
    <cellStyle name="20% - 着色 5 2" xfId="315"/>
    <cellStyle name="计算 7 2 2" xfId="316"/>
    <cellStyle name="20% - 着色 5 2 2" xfId="317"/>
    <cellStyle name="20% - 着色 5 2 2 2" xfId="318"/>
    <cellStyle name="20% - 着色 5 3" xfId="319"/>
    <cellStyle name="20% - 着色 5 3 2" xfId="320"/>
    <cellStyle name="20% - 着色 5 3 2 2" xfId="321"/>
    <cellStyle name="60% - 着色 5 3" xfId="322"/>
    <cellStyle name="60% - 强调文字颜色 4 4 2" xfId="323"/>
    <cellStyle name="20% - 着色 5 4" xfId="324"/>
    <cellStyle name="20% - 着色 5 4 2" xfId="325"/>
    <cellStyle name="20% - 着色 5 4 2 2" xfId="326"/>
    <cellStyle name="20% - 着色 5 5" xfId="327"/>
    <cellStyle name="20% - 着色 5 5 2" xfId="328"/>
    <cellStyle name="20% - 着色 5 5 2 2" xfId="329"/>
    <cellStyle name="20% - 着色 5 6" xfId="330"/>
    <cellStyle name="20% - 着色 5 6 2" xfId="331"/>
    <cellStyle name="20% - 着色 5 6 2 2" xfId="332"/>
    <cellStyle name="60% - 着色 6 6 2 2" xfId="333"/>
    <cellStyle name="20% - 着色 5 7" xfId="334"/>
    <cellStyle name="20% - 着色 5 7 2" xfId="335"/>
    <cellStyle name="着色 2" xfId="336"/>
    <cellStyle name="60% - 着色 1 5 2 2" xfId="337"/>
    <cellStyle name="计算 8" xfId="338"/>
    <cellStyle name="20% - 着色 6" xfId="339"/>
    <cellStyle name="计算 8 2" xfId="340"/>
    <cellStyle name="20% - 着色 6 2" xfId="341"/>
    <cellStyle name="计算 8 2 2" xfId="342"/>
    <cellStyle name="20% - 着色 6 2 2" xfId="343"/>
    <cellStyle name="20% - 着色 6 2 2 2" xfId="344"/>
    <cellStyle name="60% - 着色 5 4 2 2" xfId="345"/>
    <cellStyle name="20% - 着色 6 3" xfId="346"/>
    <cellStyle name="20% - 着色 6 3 2" xfId="347"/>
    <cellStyle name="着色 6 3" xfId="348"/>
    <cellStyle name="20% - 着色 6 3 2 2" xfId="349"/>
    <cellStyle name="20% - 着色 6 4" xfId="350"/>
    <cellStyle name="20% - 着色 6 4 2" xfId="351"/>
    <cellStyle name="20% - 着色 6 4 2 2" xfId="352"/>
    <cellStyle name="20% - 着色 6 5" xfId="353"/>
    <cellStyle name="20% - 着色 6 5 2" xfId="354"/>
    <cellStyle name="60% - 着色 4 7" xfId="355"/>
    <cellStyle name="20% - 着色 6 5 2 2" xfId="356"/>
    <cellStyle name="着色 2 6" xfId="357"/>
    <cellStyle name="60% - 着色 2 2 2 2" xfId="358"/>
    <cellStyle name="20% - 着色 6 6" xfId="359"/>
    <cellStyle name="20% - 着色 6 6 2" xfId="360"/>
    <cellStyle name="40% - 着色 5 2 2 2" xfId="361"/>
    <cellStyle name="20% - 着色 6 7" xfId="362"/>
    <cellStyle name="常规 2 2 2 3" xfId="363"/>
    <cellStyle name="20% - 着色 6 7 2" xfId="364"/>
    <cellStyle name="40% - 强调文字颜色 1 2 2" xfId="365"/>
    <cellStyle name="常规 9 2" xfId="366"/>
    <cellStyle name="40% - 强调文字颜色 1 3" xfId="367"/>
    <cellStyle name="注释 7" xfId="368"/>
    <cellStyle name="常规 9 2 2" xfId="369"/>
    <cellStyle name="40% - 强调文字颜色 1 3 2" xfId="370"/>
    <cellStyle name="40% - 强调文字颜色 1 4" xfId="371"/>
    <cellStyle name="40% - 强调文字颜色 1 4 2" xfId="372"/>
    <cellStyle name="40% - 强调文字颜色 2 2" xfId="373"/>
    <cellStyle name="40% - 强调文字颜色 2 2 2" xfId="374"/>
    <cellStyle name="40% - 强调文字颜色 2 3" xfId="375"/>
    <cellStyle name="40% - 强调文字颜色 2 3 2" xfId="376"/>
    <cellStyle name="40% - 强调文字颜色 2 4" xfId="377"/>
    <cellStyle name="40% - 强调文字颜色 2 4 2" xfId="378"/>
    <cellStyle name="40% - 强调文字颜色 3 2" xfId="379"/>
    <cellStyle name="40% - 着色 6 4" xfId="380"/>
    <cellStyle name="40% - 强调文字颜色 3 2 2" xfId="381"/>
    <cellStyle name="着色 6 5 2 2" xfId="382"/>
    <cellStyle name="40% - 强调文字颜色 3 3" xfId="383"/>
    <cellStyle name="常规 30" xfId="384"/>
    <cellStyle name="常规 25" xfId="385"/>
    <cellStyle name="40% - 强调文字颜色 3 3 2" xfId="386"/>
    <cellStyle name="标题 4 10 2" xfId="387"/>
    <cellStyle name="60% - 着色 1 3 2 2" xfId="388"/>
    <cellStyle name="40% - 强调文字颜色 3 4" xfId="389"/>
    <cellStyle name="40% - 强调文字颜色 3 4 2" xfId="390"/>
    <cellStyle name="常规 2 7 2 2" xfId="391"/>
    <cellStyle name="常规 2 2 14" xfId="392"/>
    <cellStyle name="60% - 着色 2 5" xfId="393"/>
    <cellStyle name="40% - 着色 1" xfId="394"/>
    <cellStyle name="60% - 着色 2 5 2" xfId="395"/>
    <cellStyle name="40% - 着色 1 2" xfId="396"/>
    <cellStyle name="60% - 着色 2 5 2 2" xfId="397"/>
    <cellStyle name="40% - 着色 2 3" xfId="398"/>
    <cellStyle name="40% - 着色 1 2 2" xfId="399"/>
    <cellStyle name="40% - 着色 1 2 2 2" xfId="400"/>
    <cellStyle name="标题 1 3" xfId="401"/>
    <cellStyle name="60% - 着色 5" xfId="402"/>
    <cellStyle name="40% - 着色 2 3 2" xfId="403"/>
    <cellStyle name="40% - 着色 1 3" xfId="404"/>
    <cellStyle name="40% - 着色 1 4" xfId="405"/>
    <cellStyle name="40% - 着色 4 3" xfId="406"/>
    <cellStyle name="40% - 着色 1 4 2" xfId="407"/>
    <cellStyle name="40% - 着色 4 3 2" xfId="408"/>
    <cellStyle name="40% - 着色 1 4 2 2" xfId="409"/>
    <cellStyle name="40% - 着色 1 5" xfId="410"/>
    <cellStyle name="40% - 着色 5 3" xfId="411"/>
    <cellStyle name="40% - 着色 1 5 2" xfId="412"/>
    <cellStyle name="40% - 着色 5 3 2" xfId="413"/>
    <cellStyle name="40% - 着色 1 5 2 2" xfId="414"/>
    <cellStyle name="40% - 着色 6 3 2" xfId="415"/>
    <cellStyle name="40% - 着色 5 6" xfId="416"/>
    <cellStyle name="40% - 着色 1 6 2 2" xfId="417"/>
    <cellStyle name="标题 1 2 2" xfId="418"/>
    <cellStyle name="60% - 着色 4 2" xfId="419"/>
    <cellStyle name="解释性文本 9 2 2" xfId="420"/>
    <cellStyle name="差 6 2 2" xfId="421"/>
    <cellStyle name="40% - 着色 1 7" xfId="422"/>
    <cellStyle name="标题 1 2 2 2" xfId="423"/>
    <cellStyle name="60% - 着色 4 2 2" xfId="424"/>
    <cellStyle name="常规 19" xfId="425"/>
    <cellStyle name="40% - 着色 1 7 2" xfId="426"/>
    <cellStyle name="60% - 着色 2 6 2" xfId="427"/>
    <cellStyle name="40% - 着色 2 2" xfId="428"/>
    <cellStyle name="60% - 着色 2 6 2 2" xfId="429"/>
    <cellStyle name="40% - 着色 2 2 2" xfId="430"/>
    <cellStyle name="40% - 着色 2 2 2 2" xfId="431"/>
    <cellStyle name="标题 1 3 2" xfId="432"/>
    <cellStyle name="60% - 着色 5 2" xfId="433"/>
    <cellStyle name="警告文本 11" xfId="434"/>
    <cellStyle name="40% - 着色 2 7" xfId="435"/>
    <cellStyle name="40% - 着色 2 3 2 2" xfId="436"/>
    <cellStyle name="40% - 着色 5 5 2 2" xfId="437"/>
    <cellStyle name="40% - 着色 2 4" xfId="438"/>
    <cellStyle name="40% - 着色 2 4 2" xfId="439"/>
    <cellStyle name="常规 11" xfId="440"/>
    <cellStyle name="40% - 着色 2 4 2 2" xfId="441"/>
    <cellStyle name="40% - 着色 2 5" xfId="442"/>
    <cellStyle name="40% - 着色 2 5 2" xfId="443"/>
    <cellStyle name="40% - 着色 2 5 2 2" xfId="444"/>
    <cellStyle name="警告文本 10 2 2" xfId="445"/>
    <cellStyle name="40% - 着色 2 6 2 2" xfId="446"/>
    <cellStyle name="标题 1 3 2 2" xfId="447"/>
    <cellStyle name="60% - 着色 5 2 2" xfId="448"/>
    <cellStyle name="警告文本 11 2" xfId="449"/>
    <cellStyle name="40% - 着色 2 7 2" xfId="450"/>
    <cellStyle name="60% - 着色 2 7" xfId="451"/>
    <cellStyle name="40% - 着色 3" xfId="452"/>
    <cellStyle name="60% - 着色 2 7 2" xfId="453"/>
    <cellStyle name="40% - 着色 3 2" xfId="454"/>
    <cellStyle name="标题 1 4 2 2" xfId="455"/>
    <cellStyle name="60% - 强调文字颜色 5 2" xfId="456"/>
    <cellStyle name="60% - 着色 6 2 2" xfId="457"/>
    <cellStyle name="40% - 着色 3 7 2" xfId="458"/>
    <cellStyle name="40% - 着色 4" xfId="459"/>
    <cellStyle name="60% - 着色 1 7" xfId="460"/>
    <cellStyle name="40% - 着色 4 2 2 2" xfId="461"/>
    <cellStyle name="40% - 着色 4 3 2 2" xfId="462"/>
    <cellStyle name="40% - 着色 4 4" xfId="463"/>
    <cellStyle name="40% - 着色 4 4 2" xfId="464"/>
    <cellStyle name="40% - 着色 4 5" xfId="465"/>
    <cellStyle name="40% - 着色 4 5 2" xfId="466"/>
    <cellStyle name="40% - 着色 4 5 2 2" xfId="467"/>
    <cellStyle name="40% - 着色 6 2 2 2" xfId="468"/>
    <cellStyle name="40% - 着色 4 6 2" xfId="469"/>
    <cellStyle name="40% - 着色 4 6 2 2" xfId="470"/>
    <cellStyle name="解释性文本 2" xfId="471"/>
    <cellStyle name="标题 1 5 2 2" xfId="472"/>
    <cellStyle name="标题 1 14" xfId="473"/>
    <cellStyle name="40% - 着色 4 7 2" xfId="474"/>
    <cellStyle name="40% - 着色 5" xfId="475"/>
    <cellStyle name="40% - 着色 5 3 2 2" xfId="476"/>
    <cellStyle name="40% - 着色 5 4" xfId="477"/>
    <cellStyle name="40% - 着色 5 4 2" xfId="478"/>
    <cellStyle name="40% - 着色 5 4 2 2" xfId="479"/>
    <cellStyle name="40% - 着色 5 5" xfId="480"/>
    <cellStyle name="40% - 着色 5 5 2" xfId="481"/>
    <cellStyle name="40% - 着色 6 3 2 2" xfId="482"/>
    <cellStyle name="40% - 着色 5 6 2" xfId="483"/>
    <cellStyle name="40% - 着色 5 6 2 2" xfId="484"/>
    <cellStyle name="标题 1 6 2 2" xfId="485"/>
    <cellStyle name="40% - 着色 5 7 2" xfId="486"/>
    <cellStyle name="标题 1 13 2" xfId="487"/>
    <cellStyle name="40% - 着色 6" xfId="488"/>
    <cellStyle name="40% - 着色 6 6" xfId="489"/>
    <cellStyle name="40% - 着色 6 4 2" xfId="490"/>
    <cellStyle name="40% - 着色 6 6 2" xfId="491"/>
    <cellStyle name="警告文本 7" xfId="492"/>
    <cellStyle name="40% - 着色 6 4 2 2" xfId="493"/>
    <cellStyle name="40% - 着色 6 5" xfId="494"/>
    <cellStyle name="40% - 着色 6 5 2" xfId="495"/>
    <cellStyle name="40% - 着色 6 5 2 2" xfId="496"/>
    <cellStyle name="40% - 着色 6 6 2 2" xfId="497"/>
    <cellStyle name="标题 1 7 2" xfId="498"/>
    <cellStyle name="40% - 着色 6 7" xfId="499"/>
    <cellStyle name="40% - 着色 6 7 2" xfId="500"/>
    <cellStyle name="常规 2 23" xfId="501"/>
    <cellStyle name="常规 2 18" xfId="502"/>
    <cellStyle name="60% - 强调文字颜色 1 3 2" xfId="503"/>
    <cellStyle name="60% - 强调文字颜色 1 4" xfId="504"/>
    <cellStyle name="输入 13" xfId="505"/>
    <cellStyle name="60% - 强调文字颜色 1 4 2" xfId="506"/>
    <cellStyle name="注释 2" xfId="507"/>
    <cellStyle name="60% - 强调文字颜色 2 3 2" xfId="508"/>
    <cellStyle name="60% - 强调文字颜色 2 4" xfId="509"/>
    <cellStyle name="60% - 强调文字颜色 2 4 2" xfId="510"/>
    <cellStyle name="60% - 强调文字颜色 3 3" xfId="511"/>
    <cellStyle name="60% - 着色 5 6" xfId="512"/>
    <cellStyle name="60% - 强调文字颜色 3 3 2" xfId="513"/>
    <cellStyle name="60% - 强调文字颜色 3 4" xfId="514"/>
    <cellStyle name="60% - 着色 6 6" xfId="515"/>
    <cellStyle name="60% - 强调文字颜色 3 4 2" xfId="516"/>
    <cellStyle name="60% - 强调文字颜色 4 4" xfId="517"/>
    <cellStyle name="60% - 强调文字颜色 5 2 2" xfId="518"/>
    <cellStyle name="60% - 着色 6 2 2 2" xfId="519"/>
    <cellStyle name="60% - 强调文字颜色 5 4" xfId="520"/>
    <cellStyle name="60% - 强调文字颜色 6 2" xfId="521"/>
    <cellStyle name="60% - 着色 6 3 2" xfId="522"/>
    <cellStyle name="60% - 强调文字颜色 6 2 2" xfId="523"/>
    <cellStyle name="60% - 着色 6 3 2 2" xfId="524"/>
    <cellStyle name="计算 12 2 2" xfId="525"/>
    <cellStyle name="60% - 着色 3 6 2 2" xfId="526"/>
    <cellStyle name="60% - 强调文字颜色 6 4" xfId="527"/>
    <cellStyle name="60% - 强调文字颜色 6 4 2" xfId="528"/>
    <cellStyle name="60% - 着色 1" xfId="529"/>
    <cellStyle name="60% - 着色 1 4 2 2" xfId="530"/>
    <cellStyle name="60% - 着色 1 2" xfId="531"/>
    <cellStyle name="60% - 着色 1 2 2" xfId="532"/>
    <cellStyle name="60% - 着色 1 2 2 2" xfId="533"/>
    <cellStyle name="60% - 着色 1 6" xfId="534"/>
    <cellStyle name="60% - 着色 4 4 2 2" xfId="535"/>
    <cellStyle name="60% - 着色 1 3" xfId="536"/>
    <cellStyle name="标题 4 10" xfId="537"/>
    <cellStyle name="60% - 着色 1 3 2" xfId="538"/>
    <cellStyle name="标题 4 6 2" xfId="539"/>
    <cellStyle name="60% - 着色 1 4" xfId="540"/>
    <cellStyle name="标题 4 6 2 2" xfId="541"/>
    <cellStyle name="60% - 着色 1 4 2" xfId="542"/>
    <cellStyle name="60% - 着色 1 5" xfId="543"/>
    <cellStyle name="60% - 着色 1 5 2" xfId="544"/>
    <cellStyle name="60% - 着色 1 6 2 2" xfId="545"/>
    <cellStyle name="常规 2 2 11" xfId="546"/>
    <cellStyle name="60% - 着色 2 2" xfId="547"/>
    <cellStyle name="60% - 着色 2 2 2" xfId="548"/>
    <cellStyle name="常规 2 2 12" xfId="549"/>
    <cellStyle name="60% - 着色 2 3" xfId="550"/>
    <cellStyle name="60% - 着色 2 3 2" xfId="551"/>
    <cellStyle name="60% - 着色 2 3 2 2" xfId="552"/>
    <cellStyle name="常规 2 2 13" xfId="553"/>
    <cellStyle name="标题 4 7 2" xfId="554"/>
    <cellStyle name="60% - 着色 2 4" xfId="555"/>
    <cellStyle name="标题 1 11" xfId="556"/>
    <cellStyle name="标题 4 7 2 2" xfId="557"/>
    <cellStyle name="60% - 着色 2 4 2" xfId="558"/>
    <cellStyle name="标题 1 11 2" xfId="559"/>
    <cellStyle name="60% - 着色 2 4 2 2" xfId="560"/>
    <cellStyle name="着色 3 4 2 2" xfId="561"/>
    <cellStyle name="60% - 着色 3" xfId="562"/>
    <cellStyle name="60% - 着色 3 2" xfId="563"/>
    <cellStyle name="60% - 着色 3 2 2" xfId="564"/>
    <cellStyle name="60% - 着色 3 2 2 2" xfId="565"/>
    <cellStyle name="60% - 着色 3 3" xfId="566"/>
    <cellStyle name="60% - 着色 3 3 2" xfId="567"/>
    <cellStyle name="60% - 着色 3 3 2 2" xfId="568"/>
    <cellStyle name="计算 10" xfId="569"/>
    <cellStyle name="标题 4 8 2" xfId="570"/>
    <cellStyle name="60% - 着色 3 4" xfId="571"/>
    <cellStyle name="计算 10 2" xfId="572"/>
    <cellStyle name="标题 4 8 2 2" xfId="573"/>
    <cellStyle name="60% - 着色 3 4 2" xfId="574"/>
    <cellStyle name="计算 10 2 2" xfId="575"/>
    <cellStyle name="60% - 着色 3 4 2 2" xfId="576"/>
    <cellStyle name="计算 11" xfId="577"/>
    <cellStyle name="60% - 着色 3 5" xfId="578"/>
    <cellStyle name="计算 11 2" xfId="579"/>
    <cellStyle name="60% - 着色 3 5 2" xfId="580"/>
    <cellStyle name="计算 11 2 2" xfId="581"/>
    <cellStyle name="60% - 着色 3 5 2 2" xfId="582"/>
    <cellStyle name="计算 12 2" xfId="583"/>
    <cellStyle name="60% - 着色 3 6 2" xfId="584"/>
    <cellStyle name="标题 1 2" xfId="585"/>
    <cellStyle name="60% - 着色 4" xfId="586"/>
    <cellStyle name="计算 13 2" xfId="587"/>
    <cellStyle name="60% - 着色 3 7 2" xfId="588"/>
    <cellStyle name="60% - 着色 4 2 2 2" xfId="589"/>
    <cellStyle name="60% - 着色 4 3" xfId="590"/>
    <cellStyle name="60% - 着色 4 3 2" xfId="591"/>
    <cellStyle name="汇总 12" xfId="592"/>
    <cellStyle name="60% - 着色 4 3 2 2" xfId="593"/>
    <cellStyle name="着色 4 2 2" xfId="594"/>
    <cellStyle name="标题 4 9 2" xfId="595"/>
    <cellStyle name="60% - 着色 4 4" xfId="596"/>
    <cellStyle name="着色 4 2 2 2" xfId="597"/>
    <cellStyle name="标题 4 9 2 2" xfId="598"/>
    <cellStyle name="60% - 着色 4 4 2" xfId="599"/>
    <cellStyle name="60% - 着色 4 5" xfId="600"/>
    <cellStyle name="60% - 着色 5 3 2" xfId="601"/>
    <cellStyle name="60% - 着色 5 3 2 2" xfId="602"/>
    <cellStyle name="着色 4 3 2" xfId="603"/>
    <cellStyle name="60% - 着色 5 4" xfId="604"/>
    <cellStyle name="着色 4 3 2 2" xfId="605"/>
    <cellStyle name="60% - 着色 5 4 2" xfId="606"/>
    <cellStyle name="60% - 着色 5 5 2" xfId="607"/>
    <cellStyle name="60% - 着色 5 5 2 2" xfId="608"/>
    <cellStyle name="60% - 着色 5 6 2" xfId="609"/>
    <cellStyle name="60% - 着色 5 7" xfId="610"/>
    <cellStyle name="60% - 着色 5 7 2" xfId="611"/>
    <cellStyle name="着色 4 4 2" xfId="612"/>
    <cellStyle name="60% - 着色 6 4" xfId="613"/>
    <cellStyle name="着色 4 4 2 2" xfId="614"/>
    <cellStyle name="60% - 着色 6 4 2" xfId="615"/>
    <cellStyle name="60% - 着色 6 4 2 2" xfId="616"/>
    <cellStyle name="60% - 着色 6 5" xfId="617"/>
    <cellStyle name="60% - 着色 6 5 2" xfId="618"/>
    <cellStyle name="60% - 着色 6 5 2 2" xfId="619"/>
    <cellStyle name="60% - 着色 6 6 2" xfId="620"/>
    <cellStyle name="60% - 着色 6 7" xfId="621"/>
    <cellStyle name="标题 6" xfId="622"/>
    <cellStyle name="60% - 着色 6 7 2" xfId="623"/>
    <cellStyle name="标题 1 10 2" xfId="624"/>
    <cellStyle name="标题 1 10 2 2" xfId="625"/>
    <cellStyle name="标题 1 11 2 2" xfId="626"/>
    <cellStyle name="标题 1 12" xfId="627"/>
    <cellStyle name="标题 1 12 2" xfId="628"/>
    <cellStyle name="标题 1 12 2 2" xfId="629"/>
    <cellStyle name="标题 1 13" xfId="630"/>
    <cellStyle name="标题 1 5" xfId="631"/>
    <cellStyle name="标题 1 7" xfId="632"/>
    <cellStyle name="标题 1 7 2 2" xfId="633"/>
    <cellStyle name="标题 1 8" xfId="634"/>
    <cellStyle name="标题 1 8 2" xfId="635"/>
    <cellStyle name="标题 1 8 2 2" xfId="636"/>
    <cellStyle name="着色 1 2" xfId="637"/>
    <cellStyle name="标题 1 9" xfId="638"/>
    <cellStyle name="着色 1 2 2" xfId="639"/>
    <cellStyle name="标题 1 9 2" xfId="640"/>
    <cellStyle name="着色 1 2 2 2" xfId="641"/>
    <cellStyle name="标题 1 9 2 2" xfId="642"/>
    <cellStyle name="标题 10" xfId="643"/>
    <cellStyle name="标题 10 2" xfId="644"/>
    <cellStyle name="标题 10 2 2" xfId="645"/>
    <cellStyle name="输出 11 2" xfId="646"/>
    <cellStyle name="标题 11" xfId="647"/>
    <cellStyle name="输出 11 2 2" xfId="648"/>
    <cellStyle name="标题 11 2" xfId="649"/>
    <cellStyle name="标题 11 2 2" xfId="650"/>
    <cellStyle name="标题 12" xfId="651"/>
    <cellStyle name="标题 12 2" xfId="652"/>
    <cellStyle name="标题 12 2 2" xfId="653"/>
    <cellStyle name="标题 13" xfId="654"/>
    <cellStyle name="标题 13 2" xfId="655"/>
    <cellStyle name="标题 13 2 2" xfId="656"/>
    <cellStyle name="标题 14 2 2" xfId="657"/>
    <cellStyle name="标题 15" xfId="658"/>
    <cellStyle name="标题 15 2" xfId="659"/>
    <cellStyle name="标题 15 2 2" xfId="660"/>
    <cellStyle name="好 3 2" xfId="661"/>
    <cellStyle name="标题 16" xfId="662"/>
    <cellStyle name="好 3 2 2" xfId="663"/>
    <cellStyle name="标题 16 2" xfId="664"/>
    <cellStyle name="标题 2 11 2 2" xfId="665"/>
    <cellStyle name="标题 2 12" xfId="666"/>
    <cellStyle name="标题 2 12 2" xfId="667"/>
    <cellStyle name="标题 2 12 2 2" xfId="668"/>
    <cellStyle name="标题 2 13" xfId="669"/>
    <cellStyle name="链接单元格 13" xfId="670"/>
    <cellStyle name="标题 2 13 2" xfId="671"/>
    <cellStyle name="标题 2 14" xfId="672"/>
    <cellStyle name="标题 2 14 2" xfId="673"/>
    <cellStyle name="标题 2 15" xfId="674"/>
    <cellStyle name="标题 2 15 2" xfId="675"/>
    <cellStyle name="标题 2 2" xfId="676"/>
    <cellStyle name="标题 2 2 2" xfId="677"/>
    <cellStyle name="标题 2 2 2 2" xfId="678"/>
    <cellStyle name="标题 2 3" xfId="679"/>
    <cellStyle name="标题 2 3 2" xfId="680"/>
    <cellStyle name="标题 2 3 2 2" xfId="681"/>
    <cellStyle name="标题 2 4" xfId="682"/>
    <cellStyle name="标题 2 4 2" xfId="683"/>
    <cellStyle name="标题 2 4 2 2" xfId="684"/>
    <cellStyle name="标题 2 5" xfId="685"/>
    <cellStyle name="标题 2 5 2" xfId="686"/>
    <cellStyle name="标题 2 5 2 2" xfId="687"/>
    <cellStyle name="标题 2 6" xfId="688"/>
    <cellStyle name="标题 2 6 2" xfId="689"/>
    <cellStyle name="标题 2 6 2 2" xfId="690"/>
    <cellStyle name="标题 2 7" xfId="691"/>
    <cellStyle name="检查单元格 5" xfId="692"/>
    <cellStyle name="标题 2 7 2" xfId="693"/>
    <cellStyle name="检查单元格 5 2" xfId="694"/>
    <cellStyle name="标题 2 7 2 2" xfId="695"/>
    <cellStyle name="标题 2 8" xfId="696"/>
    <cellStyle name="标题 2 8 2" xfId="697"/>
    <cellStyle name="标题 2 8 2 2" xfId="698"/>
    <cellStyle name="着色 2 2" xfId="699"/>
    <cellStyle name="标题 2 9" xfId="700"/>
    <cellStyle name="着色 2 2 2" xfId="701"/>
    <cellStyle name="标题 2 9 2" xfId="702"/>
    <cellStyle name="着色 2 2 2 2" xfId="703"/>
    <cellStyle name="标题 2 9 2 2" xfId="704"/>
    <cellStyle name="标题 3 10" xfId="705"/>
    <cellStyle name="标题 3 10 2" xfId="706"/>
    <cellStyle name="标题 3 10 2 2" xfId="707"/>
    <cellStyle name="标题 3 11" xfId="708"/>
    <cellStyle name="标题 3 11 2" xfId="709"/>
    <cellStyle name="标题 3 11 2 2" xfId="710"/>
    <cellStyle name="标题 3 12" xfId="711"/>
    <cellStyle name="标题 3 12 2" xfId="712"/>
    <cellStyle name="标题 3 12 2 2" xfId="713"/>
    <cellStyle name="标题 3 13" xfId="714"/>
    <cellStyle name="标题 3 13 2" xfId="715"/>
    <cellStyle name="差 12 2" xfId="716"/>
    <cellStyle name="标题 3 14" xfId="717"/>
    <cellStyle name="差 12 2 2" xfId="718"/>
    <cellStyle name="标题 3 14 2" xfId="719"/>
    <cellStyle name="标题 3 15" xfId="720"/>
    <cellStyle name="标题 3 15 2" xfId="721"/>
    <cellStyle name="标题 3 2" xfId="722"/>
    <cellStyle name="好 5" xfId="723"/>
    <cellStyle name="标题 3 2 2" xfId="724"/>
    <cellStyle name="好 5 2" xfId="725"/>
    <cellStyle name="标题 3 2 2 2" xfId="726"/>
    <cellStyle name="标题 3 3" xfId="727"/>
    <cellStyle name="标题 3 3 2" xfId="728"/>
    <cellStyle name="标题 3 3 2 2" xfId="729"/>
    <cellStyle name="标题 3 4" xfId="730"/>
    <cellStyle name="标题 3 4 2" xfId="731"/>
    <cellStyle name="标题 3 4 2 2" xfId="732"/>
    <cellStyle name="标题 3 5" xfId="733"/>
    <cellStyle name="标题 3 5 2" xfId="734"/>
    <cellStyle name="标题 3 5 2 2" xfId="735"/>
    <cellStyle name="标题 3 6" xfId="736"/>
    <cellStyle name="标题 3 6 2" xfId="737"/>
    <cellStyle name="标题 3 6 2 2" xfId="738"/>
    <cellStyle name="标题 3 7" xfId="739"/>
    <cellStyle name="标题 3 7 2" xfId="740"/>
    <cellStyle name="标题 3 7 2 2" xfId="741"/>
    <cellStyle name="标题 3 8" xfId="742"/>
    <cellStyle name="标题 3 8 2" xfId="743"/>
    <cellStyle name="常规 2 4" xfId="744"/>
    <cellStyle name="标题 3 8 2 2" xfId="745"/>
    <cellStyle name="着色 3 2" xfId="746"/>
    <cellStyle name="标题 3 9" xfId="747"/>
    <cellStyle name="着色 3 2 2" xfId="748"/>
    <cellStyle name="标题 3 9 2" xfId="749"/>
    <cellStyle name="着色 3 2 2 2" xfId="750"/>
    <cellStyle name="标题 3 9 2 2" xfId="751"/>
    <cellStyle name="警告文本 5" xfId="752"/>
    <cellStyle name="标题 4 10 2 2" xfId="753"/>
    <cellStyle name="输出 6 2" xfId="754"/>
    <cellStyle name="标题 4 11" xfId="755"/>
    <cellStyle name="输出 6 2 2" xfId="756"/>
    <cellStyle name="标题 4 11 2" xfId="757"/>
    <cellStyle name="标题 4 11 2 2" xfId="758"/>
    <cellStyle name="标题 4 12" xfId="759"/>
    <cellStyle name="标题 4 12 2" xfId="760"/>
    <cellStyle name="标题 4 12 2 2" xfId="761"/>
    <cellStyle name="标题 4 13" xfId="762"/>
    <cellStyle name="标题 4 13 2" xfId="763"/>
    <cellStyle name="标题 4 14" xfId="764"/>
    <cellStyle name="标题 4 14 2" xfId="765"/>
    <cellStyle name="标题 4 15" xfId="766"/>
    <cellStyle name="标题 4 15 2" xfId="767"/>
    <cellStyle name="标题 4 2" xfId="768"/>
    <cellStyle name="标题 4 2 2" xfId="769"/>
    <cellStyle name="标题 4 2 2 2" xfId="770"/>
    <cellStyle name="标题 4 3" xfId="771"/>
    <cellStyle name="标题 4 3 2" xfId="772"/>
    <cellStyle name="标题 4 3 2 2" xfId="773"/>
    <cellStyle name="标题 4 4" xfId="774"/>
    <cellStyle name="标题 4 4 2" xfId="775"/>
    <cellStyle name="标题 4 4 2 2" xfId="776"/>
    <cellStyle name="标题 4 5" xfId="777"/>
    <cellStyle name="标题 4 5 2" xfId="778"/>
    <cellStyle name="标题 4 5 2 2" xfId="779"/>
    <cellStyle name="标题 4 6" xfId="780"/>
    <cellStyle name="标题 4 7" xfId="781"/>
    <cellStyle name="标题 4 8" xfId="782"/>
    <cellStyle name="着色 4 2" xfId="783"/>
    <cellStyle name="链接单元格 5 2 2" xfId="784"/>
    <cellStyle name="标题 4 9" xfId="785"/>
    <cellStyle name="标题 5" xfId="786"/>
    <cellStyle name="标题 5 2" xfId="787"/>
    <cellStyle name="标题 5 2 2" xfId="788"/>
    <cellStyle name="标题 6 2" xfId="789"/>
    <cellStyle name="标题 6 2 2" xfId="790"/>
    <cellStyle name="标题 7" xfId="791"/>
    <cellStyle name="标题 7 2" xfId="792"/>
    <cellStyle name="标题 7 2 2" xfId="793"/>
    <cellStyle name="常规 21 2 2" xfId="794"/>
    <cellStyle name="常规 16 2 2" xfId="795"/>
    <cellStyle name="标题 8" xfId="796"/>
    <cellStyle name="常规 2 7" xfId="797"/>
    <cellStyle name="标题 8 2" xfId="798"/>
    <cellStyle name="常规 2 7 2" xfId="799"/>
    <cellStyle name="标题 8 2 2" xfId="800"/>
    <cellStyle name="标题 9" xfId="801"/>
    <cellStyle name="标题 9 2" xfId="802"/>
    <cellStyle name="标题 9 2 2" xfId="803"/>
    <cellStyle name="差 10" xfId="804"/>
    <cellStyle name="差 10 2" xfId="805"/>
    <cellStyle name="差 10 2 2" xfId="806"/>
    <cellStyle name="差 11" xfId="807"/>
    <cellStyle name="差 11 2" xfId="808"/>
    <cellStyle name="差 11 2 2" xfId="809"/>
    <cellStyle name="差 12" xfId="810"/>
    <cellStyle name="差 13" xfId="811"/>
    <cellStyle name="差 13 2" xfId="812"/>
    <cellStyle name="差 14" xfId="813"/>
    <cellStyle name="差 14 2" xfId="814"/>
    <cellStyle name="差 15" xfId="815"/>
    <cellStyle name="注释 13" xfId="816"/>
    <cellStyle name="好 14" xfId="817"/>
    <cellStyle name="常规 6" xfId="818"/>
    <cellStyle name="差 15 2" xfId="819"/>
    <cellStyle name="解释性文本 5" xfId="820"/>
    <cellStyle name="差 2" xfId="821"/>
    <cellStyle name="解释性文本 5 2" xfId="822"/>
    <cellStyle name="差 2 2" xfId="823"/>
    <cellStyle name="解释性文本 5 2 2" xfId="824"/>
    <cellStyle name="差 2 2 2" xfId="825"/>
    <cellStyle name="解释性文本 6" xfId="826"/>
    <cellStyle name="差 3" xfId="827"/>
    <cellStyle name="解释性文本 6 2" xfId="828"/>
    <cellStyle name="差 3 2" xfId="829"/>
    <cellStyle name="解释性文本 6 2 2" xfId="830"/>
    <cellStyle name="差 3 2 2" xfId="831"/>
    <cellStyle name="解释性文本 7" xfId="832"/>
    <cellStyle name="差 4" xfId="833"/>
    <cellStyle name="解释性文本 7 2" xfId="834"/>
    <cellStyle name="差 4 2" xfId="835"/>
    <cellStyle name="解释性文本 7 2 2" xfId="836"/>
    <cellStyle name="差 4 2 2" xfId="837"/>
    <cellStyle name="解释性文本 8" xfId="838"/>
    <cellStyle name="差 5" xfId="839"/>
    <cellStyle name="解释性文本 8 2" xfId="840"/>
    <cellStyle name="差 5 2" xfId="841"/>
    <cellStyle name="解释性文本 8 2 2" xfId="842"/>
    <cellStyle name="差 5 2 2" xfId="843"/>
    <cellStyle name="解释性文本 9" xfId="844"/>
    <cellStyle name="差 6" xfId="845"/>
    <cellStyle name="解释性文本 9 2" xfId="846"/>
    <cellStyle name="差 6 2" xfId="847"/>
    <cellStyle name="差 7" xfId="848"/>
    <cellStyle name="差 7 2" xfId="849"/>
    <cellStyle name="差 7 2 2" xfId="850"/>
    <cellStyle name="差 8" xfId="851"/>
    <cellStyle name="差 8 2" xfId="852"/>
    <cellStyle name="差 8 2 2" xfId="853"/>
    <cellStyle name="差 9" xfId="854"/>
    <cellStyle name="差 9 2" xfId="855"/>
    <cellStyle name="差 9 2 2" xfId="856"/>
    <cellStyle name="常规 10 2 2" xfId="857"/>
    <cellStyle name="常规 11 2" xfId="858"/>
    <cellStyle name="常规 11 2 2" xfId="859"/>
    <cellStyle name="好 4 2" xfId="860"/>
    <cellStyle name="常规 12" xfId="861"/>
    <cellStyle name="好 4 2 2" xfId="862"/>
    <cellStyle name="常规 12 2" xfId="863"/>
    <cellStyle name="常规 12 2 2" xfId="864"/>
    <cellStyle name="常规 13" xfId="865"/>
    <cellStyle name="常规 13 2" xfId="866"/>
    <cellStyle name="常规 13 2 2" xfId="867"/>
    <cellStyle name="常规 14" xfId="868"/>
    <cellStyle name="常规 14 2" xfId="869"/>
    <cellStyle name="常规 14 2 2" xfId="870"/>
    <cellStyle name="常规 20 2" xfId="871"/>
    <cellStyle name="常规 15 2" xfId="872"/>
    <cellStyle name="常规 20 2 2" xfId="873"/>
    <cellStyle name="常规 15 2 2" xfId="874"/>
    <cellStyle name="检查单元格 2 2 2" xfId="875"/>
    <cellStyle name="常规 21" xfId="876"/>
    <cellStyle name="常规 16" xfId="877"/>
    <cellStyle name="常规 21 2" xfId="878"/>
    <cellStyle name="常规 16 2" xfId="879"/>
    <cellStyle name="注释 4 2" xfId="880"/>
    <cellStyle name="常规 22" xfId="881"/>
    <cellStyle name="常规 17" xfId="882"/>
    <cellStyle name="注释 4 2 2" xfId="883"/>
    <cellStyle name="常规 22 2" xfId="884"/>
    <cellStyle name="常规 17 2" xfId="885"/>
    <cellStyle name="常规 22 2 2" xfId="886"/>
    <cellStyle name="常规 17 2 2" xfId="887"/>
    <cellStyle name="常规 23" xfId="888"/>
    <cellStyle name="常规 18" xfId="889"/>
    <cellStyle name="常规 23 2" xfId="890"/>
    <cellStyle name="常规 18 2" xfId="891"/>
    <cellStyle name="常规 23 2 2" xfId="892"/>
    <cellStyle name="常规 18 2 2" xfId="893"/>
    <cellStyle name="常规 19 2" xfId="894"/>
    <cellStyle name="汇总 13" xfId="895"/>
    <cellStyle name="常规 19 2 2" xfId="896"/>
    <cellStyle name="强调文字颜色 3 3" xfId="897"/>
    <cellStyle name="常规 2 10" xfId="898"/>
    <cellStyle name="强调文字颜色 3 3 2" xfId="899"/>
    <cellStyle name="常规 2 10 2" xfId="900"/>
    <cellStyle name="常规 2 10 2 2" xfId="901"/>
    <cellStyle name="强调文字颜色 3 4" xfId="902"/>
    <cellStyle name="常规 2 11" xfId="903"/>
    <cellStyle name="强调文字颜色 3 4 2" xfId="904"/>
    <cellStyle name="常规 2 11 2" xfId="905"/>
    <cellStyle name="常规 2 11 2 2" xfId="906"/>
    <cellStyle name="常规 2 12" xfId="907"/>
    <cellStyle name="常规 2 12 2" xfId="908"/>
    <cellStyle name="常规 2 14" xfId="909"/>
    <cellStyle name="常规 2 20" xfId="910"/>
    <cellStyle name="常规 2 15" xfId="911"/>
    <cellStyle name="常规 2 21" xfId="912"/>
    <cellStyle name="常规 2 16" xfId="913"/>
    <cellStyle name="常规 2 22" xfId="914"/>
    <cellStyle name="常规 2 17" xfId="915"/>
    <cellStyle name="常规 2 24" xfId="916"/>
    <cellStyle name="常规 2 19" xfId="917"/>
    <cellStyle name="好 10 2" xfId="918"/>
    <cellStyle name="常规 2 2" xfId="919"/>
    <cellStyle name="适中 2 2 2" xfId="920"/>
    <cellStyle name="常规 2 2 10" xfId="921"/>
    <cellStyle name="好 10 2 2" xfId="922"/>
    <cellStyle name="常规 2 2 2" xfId="923"/>
    <cellStyle name="常规 2 2 2 10" xfId="924"/>
    <cellStyle name="常规 2 2 2 11" xfId="925"/>
    <cellStyle name="常规 2 2 2 12" xfId="926"/>
    <cellStyle name="常规 2 2 2 13" xfId="927"/>
    <cellStyle name="常规 2 2 2 14" xfId="928"/>
    <cellStyle name="常规 2 2 2 2" xfId="929"/>
    <cellStyle name="常规 2 2 2 2 2" xfId="930"/>
    <cellStyle name="常规 2 2 3" xfId="931"/>
    <cellStyle name="常规 2 2 5" xfId="932"/>
    <cellStyle name="常规 2 2 6" xfId="933"/>
    <cellStyle name="常规 2 2 7" xfId="934"/>
    <cellStyle name="常规 2 2 8" xfId="935"/>
    <cellStyle name="常规 2 2 9" xfId="936"/>
    <cellStyle name="常规 2 3" xfId="937"/>
    <cellStyle name="常规 2 3 2" xfId="938"/>
    <cellStyle name="常规 2 3 2 2" xfId="939"/>
    <cellStyle name="常规 2 4 2" xfId="940"/>
    <cellStyle name="常规 2 4 2 2" xfId="941"/>
    <cellStyle name="常规 2 5" xfId="942"/>
    <cellStyle name="常规 2 5 2" xfId="943"/>
    <cellStyle name="检查单元格 6" xfId="944"/>
    <cellStyle name="常规 2 5 2 2" xfId="945"/>
    <cellStyle name="常规 2 6" xfId="946"/>
    <cellStyle name="常规 2 6 2" xfId="947"/>
    <cellStyle name="常规 2 6 2 2" xfId="948"/>
    <cellStyle name="输入 2" xfId="949"/>
    <cellStyle name="常规 2 8" xfId="950"/>
    <cellStyle name="输入 2 2" xfId="951"/>
    <cellStyle name="常规 2 8 2" xfId="952"/>
    <cellStyle name="输入 2 2 2" xfId="953"/>
    <cellStyle name="常规 2 8 2 2" xfId="954"/>
    <cellStyle name="输入 3" xfId="955"/>
    <cellStyle name="常规 2 9" xfId="956"/>
    <cellStyle name="输入 3 2" xfId="957"/>
    <cellStyle name="常规 2 9 2" xfId="958"/>
    <cellStyle name="输入 3 2 2" xfId="959"/>
    <cellStyle name="常规 2 9 2 2" xfId="960"/>
    <cellStyle name="常规 30 2" xfId="961"/>
    <cellStyle name="常规 25 2" xfId="962"/>
    <cellStyle name="㼿㼿 2" xfId="963"/>
    <cellStyle name="常规 31" xfId="964"/>
    <cellStyle name="常规 26" xfId="965"/>
    <cellStyle name="常规 32" xfId="966"/>
    <cellStyle name="常规 27" xfId="967"/>
    <cellStyle name="常规 32 2" xfId="968"/>
    <cellStyle name="常规 27 2" xfId="969"/>
    <cellStyle name="常规 28" xfId="970"/>
    <cellStyle name="常规 28 2" xfId="971"/>
    <cellStyle name="常规 34" xfId="972"/>
    <cellStyle name="常规 29" xfId="973"/>
    <cellStyle name="常规 29 2" xfId="974"/>
    <cellStyle name="注释 10" xfId="975"/>
    <cellStyle name="输出 4 2" xfId="976"/>
    <cellStyle name="好 11" xfId="977"/>
    <cellStyle name="常规 3" xfId="978"/>
    <cellStyle name="注释 10 2" xfId="979"/>
    <cellStyle name="输出 4 2 2" xfId="980"/>
    <cellStyle name="好 11 2" xfId="981"/>
    <cellStyle name="常规 3 2" xfId="982"/>
    <cellStyle name="常规 36" xfId="983"/>
    <cellStyle name="常规 37" xfId="984"/>
    <cellStyle name="注释 11" xfId="985"/>
    <cellStyle name="好 12" xfId="986"/>
    <cellStyle name="常规 4" xfId="987"/>
    <cellStyle name="注释 11 2" xfId="988"/>
    <cellStyle name="好 12 2" xfId="989"/>
    <cellStyle name="常规 4 2" xfId="990"/>
    <cellStyle name="注释 12" xfId="991"/>
    <cellStyle name="常规 5" xfId="992"/>
    <cellStyle name="注释 12 2" xfId="993"/>
    <cellStyle name="常规 5 2" xfId="994"/>
    <cellStyle name="注释 13 2" xfId="995"/>
    <cellStyle name="好 14 2" xfId="996"/>
    <cellStyle name="常规 6 2" xfId="997"/>
    <cellStyle name="注释 14" xfId="998"/>
    <cellStyle name="好 15" xfId="999"/>
    <cellStyle name="常规 7" xfId="1000"/>
    <cellStyle name="注释 14 2" xfId="1001"/>
    <cellStyle name="好 15 2" xfId="1002"/>
    <cellStyle name="常规 7 2" xfId="1003"/>
    <cellStyle name="注释 15" xfId="1004"/>
    <cellStyle name="好 16" xfId="1005"/>
    <cellStyle name="常规 8" xfId="1006"/>
    <cellStyle name="注释 15 2" xfId="1007"/>
    <cellStyle name="链接单元格 7" xfId="1008"/>
    <cellStyle name="好 16 2" xfId="1009"/>
    <cellStyle name="常规 8 2" xfId="1010"/>
    <cellStyle name="链接单元格 7 2" xfId="1011"/>
    <cellStyle name="常规 8 2 2" xfId="1012"/>
    <cellStyle name="常规 9" xfId="1013"/>
    <cellStyle name="好 10" xfId="1014"/>
    <cellStyle name="注释 10 2 2" xfId="1015"/>
    <cellStyle name="好 11 2 2" xfId="1016"/>
    <cellStyle name="注释 11 2 2" xfId="1017"/>
    <cellStyle name="好 12 2 2" xfId="1018"/>
    <cellStyle name="好 2" xfId="1019"/>
    <cellStyle name="好 2 2" xfId="1020"/>
    <cellStyle name="好 2 2 2" xfId="1021"/>
    <cellStyle name="好 3" xfId="1022"/>
    <cellStyle name="好 4" xfId="1023"/>
    <cellStyle name="好 5 2 2" xfId="1024"/>
    <cellStyle name="好 6" xfId="1025"/>
    <cellStyle name="好 6 2" xfId="1026"/>
    <cellStyle name="好 6 2 2" xfId="1027"/>
    <cellStyle name="好 7" xfId="1028"/>
    <cellStyle name="好 7 2" xfId="1029"/>
    <cellStyle name="好 7 2 2" xfId="1030"/>
    <cellStyle name="好 8" xfId="1031"/>
    <cellStyle name="好 8 2" xfId="1032"/>
    <cellStyle name="好 8 2 2" xfId="1033"/>
    <cellStyle name="好 9" xfId="1034"/>
    <cellStyle name="汇总 10" xfId="1035"/>
    <cellStyle name="汇总 7" xfId="1036"/>
    <cellStyle name="汇总 10 2" xfId="1037"/>
    <cellStyle name="汇总 7 2" xfId="1038"/>
    <cellStyle name="汇总 10 2 2" xfId="1039"/>
    <cellStyle name="汇总 11" xfId="1040"/>
    <cellStyle name="汇总 11 2" xfId="1041"/>
    <cellStyle name="汇总 11 2 2" xfId="1042"/>
    <cellStyle name="汇总 12 2" xfId="1043"/>
    <cellStyle name="汇总 12 2 2" xfId="1044"/>
    <cellStyle name="汇总 13 2" xfId="1045"/>
    <cellStyle name="着色 6 3 2 2" xfId="1046"/>
    <cellStyle name="汇总 14" xfId="1047"/>
    <cellStyle name="汇总 14 2" xfId="1048"/>
    <cellStyle name="汇总 15" xfId="1049"/>
    <cellStyle name="汇总 15 2" xfId="1050"/>
    <cellStyle name="汇总 2" xfId="1051"/>
    <cellStyle name="汇总 2 2" xfId="1052"/>
    <cellStyle name="汇总 2 2 2" xfId="1053"/>
    <cellStyle name="汇总 3" xfId="1054"/>
    <cellStyle name="汇总 3 2" xfId="1055"/>
    <cellStyle name="汇总 3 2 2" xfId="1056"/>
    <cellStyle name="汇总 4" xfId="1057"/>
    <cellStyle name="汇总 4 2" xfId="1058"/>
    <cellStyle name="汇总 4 2 2" xfId="1059"/>
    <cellStyle name="汇总 5" xfId="1060"/>
    <cellStyle name="汇总 5 2" xfId="1061"/>
    <cellStyle name="着色 2 3" xfId="1062"/>
    <cellStyle name="汇总 5 2 2" xfId="1063"/>
    <cellStyle name="汇总 6" xfId="1064"/>
    <cellStyle name="汇总 6 2" xfId="1065"/>
    <cellStyle name="汇总 6 2 2" xfId="1066"/>
    <cellStyle name="汇总 7 2 2" xfId="1067"/>
    <cellStyle name="汇总 8" xfId="1068"/>
    <cellStyle name="汇总 8 2" xfId="1069"/>
    <cellStyle name="汇总 8 2 2" xfId="1070"/>
    <cellStyle name="汇总 9" xfId="1071"/>
    <cellStyle name="汇总 9 2" xfId="1072"/>
    <cellStyle name="汇总 9 2 2" xfId="1073"/>
    <cellStyle name="注释 12 2 2" xfId="1074"/>
    <cellStyle name="计算 14" xfId="1075"/>
    <cellStyle name="计算 14 2" xfId="1076"/>
    <cellStyle name="计算 15" xfId="1077"/>
    <cellStyle name="计算 15 2" xfId="1078"/>
    <cellStyle name="计算 2" xfId="1079"/>
    <cellStyle name="计算 2 2" xfId="1080"/>
    <cellStyle name="计算 2 2 2" xfId="1081"/>
    <cellStyle name="注释 9 2" xfId="1082"/>
    <cellStyle name="计算 9" xfId="1083"/>
    <cellStyle name="注释 9 2 2" xfId="1084"/>
    <cellStyle name="计算 9 2" xfId="1085"/>
    <cellStyle name="计算 9 2 2" xfId="1086"/>
    <cellStyle name="检查单元格 10" xfId="1087"/>
    <cellStyle name="检查单元格 10 2" xfId="1088"/>
    <cellStyle name="检查单元格 10 2 2" xfId="1089"/>
    <cellStyle name="检查单元格 11" xfId="1090"/>
    <cellStyle name="检查单元格 11 2" xfId="1091"/>
    <cellStyle name="检查单元格 11 2 2" xfId="1092"/>
    <cellStyle name="检查单元格 12" xfId="1093"/>
    <cellStyle name="检查单元格 12 2" xfId="1094"/>
    <cellStyle name="检查单元格 12 2 2" xfId="1095"/>
    <cellStyle name="检查单元格 13" xfId="1096"/>
    <cellStyle name="检查单元格 13 2" xfId="1097"/>
    <cellStyle name="检查单元格 14" xfId="1098"/>
    <cellStyle name="检查单元格 14 2" xfId="1099"/>
    <cellStyle name="检查单元格 15" xfId="1100"/>
    <cellStyle name="检查单元格 15 2" xfId="1101"/>
    <cellStyle name="检查单元格 2" xfId="1102"/>
    <cellStyle name="检查单元格 2 2" xfId="1103"/>
    <cellStyle name="检查单元格 3" xfId="1104"/>
    <cellStyle name="检查单元格 3 2" xfId="1105"/>
    <cellStyle name="检查单元格 3 2 2" xfId="1106"/>
    <cellStyle name="检查单元格 4" xfId="1107"/>
    <cellStyle name="检查单元格 4 2" xfId="1108"/>
    <cellStyle name="检查单元格 4 2 2" xfId="1109"/>
    <cellStyle name="检查单元格 5 2 2" xfId="1110"/>
    <cellStyle name="检查单元格 6 2" xfId="1111"/>
    <cellStyle name="检查单元格 6 2 2" xfId="1112"/>
    <cellStyle name="输出 3 2 2" xfId="1113"/>
    <cellStyle name="检查单元格 7" xfId="1114"/>
    <cellStyle name="检查单元格 7 2" xfId="1115"/>
    <cellStyle name="检查单元格 7 2 2" xfId="1116"/>
    <cellStyle name="检查单元格 8" xfId="1117"/>
    <cellStyle name="检查单元格 8 2" xfId="1118"/>
    <cellStyle name="检查单元格 8 2 2" xfId="1119"/>
    <cellStyle name="检查单元格 9" xfId="1120"/>
    <cellStyle name="检查单元格 9 2" xfId="1121"/>
    <cellStyle name="检查单元格 9 2 2" xfId="1122"/>
    <cellStyle name="解释性文本 10" xfId="1123"/>
    <cellStyle name="解释性文本 10 2" xfId="1124"/>
    <cellStyle name="着色 3 3" xfId="1125"/>
    <cellStyle name="解释性文本 10 2 2" xfId="1126"/>
    <cellStyle name="解释性文本 11" xfId="1127"/>
    <cellStyle name="解释性文本 11 2" xfId="1128"/>
    <cellStyle name="解释性文本 11 2 2" xfId="1129"/>
    <cellStyle name="解释性文本 12" xfId="1130"/>
    <cellStyle name="解释性文本 12 2" xfId="1131"/>
    <cellStyle name="解释性文本 12 2 2" xfId="1132"/>
    <cellStyle name="适中 15 2" xfId="1133"/>
    <cellStyle name="解释性文本 13" xfId="1134"/>
    <cellStyle name="解释性文本 13 2" xfId="1135"/>
    <cellStyle name="解释性文本 14" xfId="1136"/>
    <cellStyle name="解释性文本 14 2" xfId="1137"/>
    <cellStyle name="解释性文本 15" xfId="1138"/>
    <cellStyle name="解释性文本 15 2" xfId="1139"/>
    <cellStyle name="解释性文本 2 2" xfId="1140"/>
    <cellStyle name="解释性文本 2 2 2" xfId="1141"/>
    <cellStyle name="解释性文本 3 2 2" xfId="1142"/>
    <cellStyle name="解释性文本 4" xfId="1143"/>
    <cellStyle name="解释性文本 4 2" xfId="1144"/>
    <cellStyle name="解释性文本 4 2 2" xfId="1145"/>
    <cellStyle name="警告文本 11 2 2" xfId="1146"/>
    <cellStyle name="警告文本 12" xfId="1147"/>
    <cellStyle name="警告文本 12 2" xfId="1148"/>
    <cellStyle name="警告文本 12 2 2" xfId="1149"/>
    <cellStyle name="警告文本 13" xfId="1150"/>
    <cellStyle name="警告文本 13 2" xfId="1151"/>
    <cellStyle name="警告文本 14" xfId="1152"/>
    <cellStyle name="警告文本 14 2" xfId="1153"/>
    <cellStyle name="警告文本 15" xfId="1154"/>
    <cellStyle name="警告文本 15 2" xfId="1155"/>
    <cellStyle name="警告文本 2" xfId="1156"/>
    <cellStyle name="警告文本 2 2" xfId="1157"/>
    <cellStyle name="警告文本 2 2 2" xfId="1158"/>
    <cellStyle name="警告文本 3" xfId="1159"/>
    <cellStyle name="警告文本 3 2" xfId="1160"/>
    <cellStyle name="警告文本 3 2 2" xfId="1161"/>
    <cellStyle name="警告文本 4" xfId="1162"/>
    <cellStyle name="警告文本 4 2" xfId="1163"/>
    <cellStyle name="警告文本 4 2 2" xfId="1164"/>
    <cellStyle name="警告文本 5 2" xfId="1165"/>
    <cellStyle name="着色 2 4" xfId="1166"/>
    <cellStyle name="警告文本 5 2 2" xfId="1167"/>
    <cellStyle name="警告文本 6" xfId="1168"/>
    <cellStyle name="警告文本 6 2" xfId="1169"/>
    <cellStyle name="警告文本 6 2 2" xfId="1170"/>
    <cellStyle name="警告文本 7 2" xfId="1171"/>
    <cellStyle name="警告文本 7 2 2" xfId="1172"/>
    <cellStyle name="警告文本 8" xfId="1173"/>
    <cellStyle name="警告文本 8 2" xfId="1174"/>
    <cellStyle name="警告文本 8 2 2" xfId="1175"/>
    <cellStyle name="警告文本 9" xfId="1176"/>
    <cellStyle name="警告文本 9 2" xfId="1177"/>
    <cellStyle name="警告文本 9 2 2" xfId="1178"/>
    <cellStyle name="链接单元格 10" xfId="1179"/>
    <cellStyle name="链接单元格 10 2" xfId="1180"/>
    <cellStyle name="链接单元格 11" xfId="1181"/>
    <cellStyle name="链接单元格 11 2" xfId="1182"/>
    <cellStyle name="链接单元格 11 2 2" xfId="1183"/>
    <cellStyle name="链接单元格 12" xfId="1184"/>
    <cellStyle name="链接单元格 12 2" xfId="1185"/>
    <cellStyle name="链接单元格 12 2 2" xfId="1186"/>
    <cellStyle name="链接单元格 13 2" xfId="1187"/>
    <cellStyle name="链接单元格 14" xfId="1188"/>
    <cellStyle name="链接单元格 14 2" xfId="1189"/>
    <cellStyle name="链接单元格 15" xfId="1190"/>
    <cellStyle name="链接单元格 15 2" xfId="1191"/>
    <cellStyle name="链接单元格 2" xfId="1192"/>
    <cellStyle name="链接单元格 2 2" xfId="1193"/>
    <cellStyle name="链接单元格 2 2 2" xfId="1194"/>
    <cellStyle name="链接单元格 3" xfId="1195"/>
    <cellStyle name="链接单元格 3 2" xfId="1196"/>
    <cellStyle name="链接单元格 3 2 2" xfId="1197"/>
    <cellStyle name="链接单元格 4" xfId="1198"/>
    <cellStyle name="链接单元格 4 2" xfId="1199"/>
    <cellStyle name="链接单元格 4 2 2" xfId="1200"/>
    <cellStyle name="着色 3 5 2" xfId="1201"/>
    <cellStyle name="链接单元格 5" xfId="1202"/>
    <cellStyle name="着色 4" xfId="1203"/>
    <cellStyle name="着色 3 5 2 2" xfId="1204"/>
    <cellStyle name="链接单元格 5 2" xfId="1205"/>
    <cellStyle name="链接单元格 6" xfId="1206"/>
    <cellStyle name="链接单元格 6 2" xfId="1207"/>
    <cellStyle name="链接单元格 6 2 2" xfId="1208"/>
    <cellStyle name="链接单元格 7 2 2" xfId="1209"/>
    <cellStyle name="链接单元格 8" xfId="1210"/>
    <cellStyle name="链接单元格 8 2" xfId="1211"/>
    <cellStyle name="链接单元格 9" xfId="1212"/>
    <cellStyle name="链接单元格 9 2" xfId="1213"/>
    <cellStyle name="链接单元格 9 2 2" xfId="1214"/>
    <cellStyle name="强调文字颜色 1 2" xfId="1215"/>
    <cellStyle name="强调文字颜色 1 2 2" xfId="1216"/>
    <cellStyle name="强调文字颜色 1 3" xfId="1217"/>
    <cellStyle name="强调文字颜色 1 3 2" xfId="1218"/>
    <cellStyle name="强调文字颜色 1 4" xfId="1219"/>
    <cellStyle name="强调文字颜色 1 4 2" xfId="1220"/>
    <cellStyle name="强调文字颜色 2 2" xfId="1221"/>
    <cellStyle name="强调文字颜色 2 2 2" xfId="1222"/>
    <cellStyle name="强调文字颜色 2 3" xfId="1223"/>
    <cellStyle name="强调文字颜色 2 4" xfId="1224"/>
    <cellStyle name="强调文字颜色 2 4 2" xfId="1225"/>
    <cellStyle name="强调文字颜色 3 2" xfId="1226"/>
    <cellStyle name="强调文字颜色 3 2 2" xfId="1227"/>
    <cellStyle name="强调文字颜色 4 2" xfId="1228"/>
    <cellStyle name="强调文字颜色 4 2 2" xfId="1229"/>
    <cellStyle name="适中 10 2 2" xfId="1230"/>
    <cellStyle name="强调文字颜色 4 3" xfId="1231"/>
    <cellStyle name="强调文字颜色 4 3 2" xfId="1232"/>
    <cellStyle name="强调文字颜色 4 4" xfId="1233"/>
    <cellStyle name="强调文字颜色 4 4 2" xfId="1234"/>
    <cellStyle name="强调文字颜色 5 2" xfId="1235"/>
    <cellStyle name="强调文字颜色 5 2 2" xfId="1236"/>
    <cellStyle name="强调文字颜色 5 3" xfId="1237"/>
    <cellStyle name="强调文字颜色 5 3 2" xfId="1238"/>
    <cellStyle name="强调文字颜色 5 4" xfId="1239"/>
    <cellStyle name="强调文字颜色 5 4 2" xfId="1240"/>
    <cellStyle name="强调文字颜色 6 2" xfId="1241"/>
    <cellStyle name="强调文字颜色 6 2 2" xfId="1242"/>
    <cellStyle name="强调文字颜色 6 3" xfId="1243"/>
    <cellStyle name="强调文字颜色 6 3 2" xfId="1244"/>
    <cellStyle name="强调文字颜色 6 4" xfId="1245"/>
    <cellStyle name="强调文字颜色 6 4 2" xfId="1246"/>
    <cellStyle name="输入 15 2" xfId="1247"/>
    <cellStyle name="适中 10" xfId="1248"/>
    <cellStyle name="适中 10 2" xfId="1249"/>
    <cellStyle name="适中 11" xfId="1250"/>
    <cellStyle name="适中 11 2" xfId="1251"/>
    <cellStyle name="适中 11 2 2" xfId="1252"/>
    <cellStyle name="适中 12" xfId="1253"/>
    <cellStyle name="适中 12 2" xfId="1254"/>
    <cellStyle name="适中 12 2 2" xfId="1255"/>
    <cellStyle name="适中 13" xfId="1256"/>
    <cellStyle name="输出 13" xfId="1257"/>
    <cellStyle name="适中 13 2" xfId="1258"/>
    <cellStyle name="适中 14" xfId="1259"/>
    <cellStyle name="适中 15" xfId="1260"/>
    <cellStyle name="适中 2" xfId="1261"/>
    <cellStyle name="适中 2 2" xfId="1262"/>
    <cellStyle name="适中 3" xfId="1263"/>
    <cellStyle name="适中 3 2" xfId="1264"/>
    <cellStyle name="适中 3 2 2" xfId="1265"/>
    <cellStyle name="适中 4" xfId="1266"/>
    <cellStyle name="适中 4 2" xfId="1267"/>
    <cellStyle name="适中 4 2 2" xfId="1268"/>
    <cellStyle name="适中 5" xfId="1269"/>
    <cellStyle name="适中 5 2" xfId="1270"/>
    <cellStyle name="适中 5 2 2" xfId="1271"/>
    <cellStyle name="适中 6" xfId="1272"/>
    <cellStyle name="适中 6 2" xfId="1273"/>
    <cellStyle name="适中 6 2 2" xfId="1274"/>
    <cellStyle name="适中 7" xfId="1275"/>
    <cellStyle name="适中 7 2" xfId="1276"/>
    <cellStyle name="适中 7 2 2" xfId="1277"/>
    <cellStyle name="适中 8" xfId="1278"/>
    <cellStyle name="适中 9 2 2" xfId="1279"/>
    <cellStyle name="输出 10" xfId="1280"/>
    <cellStyle name="输出 10 2" xfId="1281"/>
    <cellStyle name="输出 10 2 2" xfId="1282"/>
    <cellStyle name="输出 11" xfId="1283"/>
    <cellStyle name="输出 12" xfId="1284"/>
    <cellStyle name="输出 12 2" xfId="1285"/>
    <cellStyle name="输出 12 2 2" xfId="1286"/>
    <cellStyle name="输出 13 2" xfId="1287"/>
    <cellStyle name="输出 14" xfId="1288"/>
    <cellStyle name="输出 14 2" xfId="1289"/>
    <cellStyle name="输出 15" xfId="1290"/>
    <cellStyle name="输出 15 2" xfId="1291"/>
    <cellStyle name="输出 2" xfId="1292"/>
    <cellStyle name="输出 2 2" xfId="1293"/>
    <cellStyle name="输出 2 2 2" xfId="1294"/>
    <cellStyle name="输出 3" xfId="1295"/>
    <cellStyle name="输出 3 2" xfId="1296"/>
    <cellStyle name="输出 4" xfId="1297"/>
    <cellStyle name="输出 5" xfId="1298"/>
    <cellStyle name="输出 5 2" xfId="1299"/>
    <cellStyle name="输出 6" xfId="1300"/>
    <cellStyle name="输出 7" xfId="1301"/>
    <cellStyle name="输出 7 2" xfId="1302"/>
    <cellStyle name="输出 7 2 2" xfId="1303"/>
    <cellStyle name="输出 8" xfId="1304"/>
    <cellStyle name="输出 8 2" xfId="1305"/>
    <cellStyle name="输出 8 2 2" xfId="1306"/>
    <cellStyle name="输出 9" xfId="1307"/>
    <cellStyle name="输出 9 2" xfId="1308"/>
    <cellStyle name="输出 9 2 2" xfId="1309"/>
    <cellStyle name="输入 10" xfId="1310"/>
    <cellStyle name="输入 10 2" xfId="1311"/>
    <cellStyle name="输入 10 2 2" xfId="1312"/>
    <cellStyle name="输入 11" xfId="1313"/>
    <cellStyle name="输入 11 2" xfId="1314"/>
    <cellStyle name="输入 11 2 2" xfId="1315"/>
    <cellStyle name="输入 12" xfId="1316"/>
    <cellStyle name="输入 12 2" xfId="1317"/>
    <cellStyle name="输入 12 2 2" xfId="1318"/>
    <cellStyle name="输入 13 2" xfId="1319"/>
    <cellStyle name="输入 14" xfId="1320"/>
    <cellStyle name="输入 14 2" xfId="1321"/>
    <cellStyle name="输入 15" xfId="1322"/>
    <cellStyle name="输入 4" xfId="1323"/>
    <cellStyle name="输入 4 2" xfId="1324"/>
    <cellStyle name="输入 4 2 2" xfId="1325"/>
    <cellStyle name="输入 5" xfId="1326"/>
    <cellStyle name="输入 5 2" xfId="1327"/>
    <cellStyle name="输入 5 2 2" xfId="1328"/>
    <cellStyle name="输入 6" xfId="1329"/>
    <cellStyle name="输入 6 2" xfId="1330"/>
    <cellStyle name="输入 6 2 2" xfId="1331"/>
    <cellStyle name="输入 7" xfId="1332"/>
    <cellStyle name="注释 3" xfId="1333"/>
    <cellStyle name="输入 7 2" xfId="1334"/>
    <cellStyle name="注释 3 2" xfId="1335"/>
    <cellStyle name="输入 7 2 2" xfId="1336"/>
    <cellStyle name="输入 8" xfId="1337"/>
    <cellStyle name="输入 8 2" xfId="1338"/>
    <cellStyle name="输入 8 2 2" xfId="1339"/>
    <cellStyle name="输入 9" xfId="1340"/>
    <cellStyle name="输入 9 2" xfId="1341"/>
    <cellStyle name="输入 9 2 2" xfId="1342"/>
    <cellStyle name="㼿㼿" xfId="1343"/>
    <cellStyle name="着色 1" xfId="1344"/>
    <cellStyle name="着色 1 3" xfId="1345"/>
    <cellStyle name="着色 1 3 2" xfId="1346"/>
    <cellStyle name="着色 1 3 2 2" xfId="1347"/>
    <cellStyle name="着色 1 4" xfId="1348"/>
    <cellStyle name="着色 1 4 2" xfId="1349"/>
    <cellStyle name="着色 1 4 2 2" xfId="1350"/>
    <cellStyle name="着色 1 5" xfId="1351"/>
    <cellStyle name="着色 1 5 2" xfId="1352"/>
    <cellStyle name="着色 1 5 2 2" xfId="1353"/>
    <cellStyle name="着色 1 6" xfId="1354"/>
    <cellStyle name="着色 1 6 2" xfId="1355"/>
    <cellStyle name="着色 1 6 2 2" xfId="1356"/>
    <cellStyle name="着色 1 7" xfId="1357"/>
    <cellStyle name="着色 1 7 2" xfId="1358"/>
    <cellStyle name="着色 2 3 2" xfId="1359"/>
    <cellStyle name="着色 2 3 2 2" xfId="1360"/>
    <cellStyle name="着色 2 4 2" xfId="1361"/>
    <cellStyle name="着色 2 4 2 2" xfId="1362"/>
    <cellStyle name="着色 2 5" xfId="1363"/>
    <cellStyle name="着色 2 5 2" xfId="1364"/>
    <cellStyle name="着色 2 5 2 2" xfId="1365"/>
    <cellStyle name="着色 2 6 2" xfId="1366"/>
    <cellStyle name="着色 2 7" xfId="1367"/>
    <cellStyle name="着色 2 7 2" xfId="1368"/>
    <cellStyle name="着色 3" xfId="1369"/>
    <cellStyle name="着色 3 3 2" xfId="1370"/>
    <cellStyle name="着色 3 3 2 2" xfId="1371"/>
    <cellStyle name="着色 3 4" xfId="1372"/>
    <cellStyle name="着色 3 4 2" xfId="1373"/>
    <cellStyle name="着色 3 5" xfId="1374"/>
    <cellStyle name="着色 3 6" xfId="1375"/>
    <cellStyle name="着色 3 6 2" xfId="1376"/>
    <cellStyle name="着色 3 6 2 2" xfId="1377"/>
    <cellStyle name="着色 3 7" xfId="1378"/>
    <cellStyle name="着色 3 7 2" xfId="1379"/>
    <cellStyle name="着色 4 3" xfId="1380"/>
    <cellStyle name="着色 4 4" xfId="1381"/>
    <cellStyle name="着色 4 5" xfId="1382"/>
    <cellStyle name="着色 4 5 2" xfId="1383"/>
    <cellStyle name="着色 4 5 2 2" xfId="1384"/>
    <cellStyle name="着色 4 6" xfId="1385"/>
    <cellStyle name="着色 4 6 2" xfId="1386"/>
    <cellStyle name="着色 4 6 2 2" xfId="1387"/>
    <cellStyle name="着色 4 7" xfId="1388"/>
    <cellStyle name="着色 4 7 2" xfId="1389"/>
    <cellStyle name="着色 5" xfId="1390"/>
    <cellStyle name="着色 5 2" xfId="1391"/>
    <cellStyle name="着色 5 2 2" xfId="1392"/>
    <cellStyle name="着色 5 2 2 2" xfId="1393"/>
    <cellStyle name="着色 5 3" xfId="1394"/>
    <cellStyle name="着色 5 3 2" xfId="1395"/>
    <cellStyle name="着色 5 3 2 2" xfId="1396"/>
    <cellStyle name="着色 5 4" xfId="1397"/>
    <cellStyle name="着色 5 4 2" xfId="1398"/>
    <cellStyle name="着色 5 4 2 2" xfId="1399"/>
    <cellStyle name="着色 5 5" xfId="1400"/>
    <cellStyle name="着色 5 5 2" xfId="1401"/>
    <cellStyle name="着色 5 5 2 2" xfId="1402"/>
    <cellStyle name="着色 5 6" xfId="1403"/>
    <cellStyle name="着色 5 6 2" xfId="1404"/>
    <cellStyle name="着色 5 6 2 2" xfId="1405"/>
    <cellStyle name="着色 5 7" xfId="1406"/>
    <cellStyle name="着色 5 7 2" xfId="1407"/>
    <cellStyle name="着色 6" xfId="1408"/>
    <cellStyle name="着色 6 2" xfId="1409"/>
    <cellStyle name="着色 6 2 2" xfId="1410"/>
    <cellStyle name="着色 6 2 2 2" xfId="1411"/>
    <cellStyle name="着色 6 3 2" xfId="1412"/>
    <cellStyle name="着色 6 4" xfId="1413"/>
    <cellStyle name="着色 6 4 2" xfId="1414"/>
    <cellStyle name="着色 6 4 2 2" xfId="1415"/>
    <cellStyle name="着色 6 5" xfId="1416"/>
    <cellStyle name="着色 6 5 2" xfId="1417"/>
    <cellStyle name="着色 6 6" xfId="1418"/>
    <cellStyle name="着色 6 6 2" xfId="1419"/>
    <cellStyle name="着色 6 6 2 2" xfId="1420"/>
    <cellStyle name="着色 6 7" xfId="1421"/>
    <cellStyle name="着色 6 7 2" xfId="1422"/>
    <cellStyle name="注释 2 2" xfId="1423"/>
    <cellStyle name="注释 2 2 2" xfId="1424"/>
    <cellStyle name="注释 3 2 2" xfId="1425"/>
    <cellStyle name="注释 4" xfId="1426"/>
    <cellStyle name="注释 5" xfId="1427"/>
    <cellStyle name="注释 5 2" xfId="1428"/>
    <cellStyle name="注释 5 2 2" xfId="1429"/>
    <cellStyle name="注释 6" xfId="1430"/>
    <cellStyle name="注释 6 2" xfId="1431"/>
    <cellStyle name="注释 6 2 2" xfId="1432"/>
    <cellStyle name="注释 7 2" xfId="1433"/>
    <cellStyle name="注释 7 2 2" xfId="1434"/>
    <cellStyle name="注释 8" xfId="1435"/>
    <cellStyle name="注释 8 2" xfId="1436"/>
    <cellStyle name="注释 8 2 2" xfId="1437"/>
    <cellStyle name="注释 9" xfId="143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9"/>
  <sheetViews>
    <sheetView tabSelected="1" zoomScale="85" zoomScaleNormal="85" workbookViewId="0">
      <pane ySplit="3" topLeftCell="A145" activePane="bottomLeft" state="frozen"/>
      <selection/>
      <selection pane="bottomLeft" activeCell="B281" sqref="B281"/>
    </sheetView>
  </sheetViews>
  <sheetFormatPr defaultColWidth="8.75" defaultRowHeight="13.8" outlineLevelCol="5"/>
  <cols>
    <col min="1" max="1" width="9.625" style="16" customWidth="1"/>
    <col min="2" max="2" width="11.2916666666667" style="17" customWidth="1"/>
    <col min="3" max="3" width="15.525" style="18" customWidth="1"/>
    <col min="4" max="4" width="18.3416666666667" style="17" customWidth="1"/>
    <col min="5" max="5" width="30.7" style="16" customWidth="1"/>
    <col min="6" max="6" width="9.05833333333333" style="3" customWidth="1"/>
    <col min="7" max="16384" width="8.75" style="16"/>
  </cols>
  <sheetData>
    <row r="1" ht="14.4" spans="1:1">
      <c r="A1" s="19" t="s">
        <v>0</v>
      </c>
    </row>
    <row r="2" ht="27" customHeight="1" spans="1:6">
      <c r="A2" s="4" t="s">
        <v>1</v>
      </c>
      <c r="B2" s="20"/>
      <c r="C2" s="21"/>
      <c r="D2" s="20"/>
      <c r="E2" s="6"/>
      <c r="F2" s="5"/>
    </row>
    <row r="3" ht="28.8" spans="1:6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s="14" customFormat="1" ht="14.4" spans="1:6">
      <c r="A4" s="8" t="s">
        <v>8</v>
      </c>
      <c r="B4" s="22"/>
      <c r="C4" s="23"/>
      <c r="D4" s="24"/>
      <c r="E4" s="8"/>
      <c r="F4" s="9">
        <f>F5+F257</f>
        <v>3100</v>
      </c>
    </row>
    <row r="5" s="15" customFormat="1" ht="14.4" spans="1:6">
      <c r="A5" s="10" t="s">
        <v>9</v>
      </c>
      <c r="B5" s="25"/>
      <c r="C5" s="26"/>
      <c r="D5" s="25"/>
      <c r="E5" s="11"/>
      <c r="F5" s="12">
        <f>F6+F18+F34+F45+F63+F82+F102+F124+F137+F155+F179+F204+F220+F240</f>
        <v>3035</v>
      </c>
    </row>
    <row r="6" s="15" customFormat="1" ht="14.4" spans="1:6">
      <c r="A6" s="10" t="s">
        <v>10</v>
      </c>
      <c r="B6" s="25" t="s">
        <v>11</v>
      </c>
      <c r="C6" s="26"/>
      <c r="D6" s="25"/>
      <c r="E6" s="10"/>
      <c r="F6" s="12">
        <f>F7+F13</f>
        <v>163</v>
      </c>
    </row>
    <row r="7" s="15" customFormat="1" ht="28.8" spans="1:6">
      <c r="A7" s="10" t="s">
        <v>12</v>
      </c>
      <c r="B7" s="25" t="s">
        <v>13</v>
      </c>
      <c r="C7" s="26"/>
      <c r="D7" s="25"/>
      <c r="E7" s="10"/>
      <c r="F7" s="12">
        <v>86</v>
      </c>
    </row>
    <row r="8" ht="28.8" spans="1:6">
      <c r="A8" s="27"/>
      <c r="B8" s="28" t="s">
        <v>14</v>
      </c>
      <c r="C8" s="26" t="s">
        <v>15</v>
      </c>
      <c r="D8" s="28" t="s">
        <v>16</v>
      </c>
      <c r="E8" s="11" t="s">
        <v>17</v>
      </c>
      <c r="F8" s="29">
        <v>26</v>
      </c>
    </row>
    <row r="9" ht="28.8" spans="1:6">
      <c r="A9" s="30"/>
      <c r="B9" s="31"/>
      <c r="C9" s="26" t="s">
        <v>18</v>
      </c>
      <c r="D9" s="28" t="s">
        <v>16</v>
      </c>
      <c r="E9" s="26" t="s">
        <v>19</v>
      </c>
      <c r="F9" s="32"/>
    </row>
    <row r="10" ht="28.8" spans="1:6">
      <c r="A10" s="33"/>
      <c r="B10" s="34" t="s">
        <v>20</v>
      </c>
      <c r="C10" s="26" t="s">
        <v>21</v>
      </c>
      <c r="D10" s="28" t="s">
        <v>16</v>
      </c>
      <c r="E10" s="26" t="s">
        <v>22</v>
      </c>
      <c r="F10" s="35">
        <v>40</v>
      </c>
    </row>
    <row r="11" ht="43.2" spans="1:6">
      <c r="A11" s="30"/>
      <c r="B11" s="31"/>
      <c r="C11" s="26" t="s">
        <v>23</v>
      </c>
      <c r="D11" s="28" t="s">
        <v>16</v>
      </c>
      <c r="E11" s="26" t="s">
        <v>24</v>
      </c>
      <c r="F11" s="32"/>
    </row>
    <row r="12" ht="43.2" spans="1:6">
      <c r="A12" s="27"/>
      <c r="B12" s="34" t="s">
        <v>25</v>
      </c>
      <c r="C12" s="26" t="s">
        <v>26</v>
      </c>
      <c r="D12" s="28" t="s">
        <v>16</v>
      </c>
      <c r="E12" s="26" t="s">
        <v>27</v>
      </c>
      <c r="F12" s="35">
        <v>20</v>
      </c>
    </row>
    <row r="13" s="15" customFormat="1" ht="28.8" spans="1:6">
      <c r="A13" s="10"/>
      <c r="B13" s="25" t="s">
        <v>28</v>
      </c>
      <c r="C13" s="26"/>
      <c r="D13" s="25"/>
      <c r="E13" s="25"/>
      <c r="F13" s="12">
        <v>77</v>
      </c>
    </row>
    <row r="14" ht="28.8" spans="1:6">
      <c r="A14" s="27"/>
      <c r="B14" s="28" t="s">
        <v>29</v>
      </c>
      <c r="C14" s="26" t="s">
        <v>30</v>
      </c>
      <c r="D14" s="26" t="s">
        <v>16</v>
      </c>
      <c r="E14" s="26" t="s">
        <v>31</v>
      </c>
      <c r="F14" s="29">
        <v>53</v>
      </c>
    </row>
    <row r="15" ht="43.2" spans="1:6">
      <c r="A15" s="30"/>
      <c r="B15" s="31"/>
      <c r="C15" s="26" t="s">
        <v>32</v>
      </c>
      <c r="D15" s="26" t="s">
        <v>16</v>
      </c>
      <c r="E15" s="26" t="s">
        <v>33</v>
      </c>
      <c r="F15" s="32"/>
    </row>
    <row r="16" ht="28.8" spans="1:6">
      <c r="A16" s="33"/>
      <c r="B16" s="34" t="s">
        <v>34</v>
      </c>
      <c r="C16" s="26" t="s">
        <v>35</v>
      </c>
      <c r="D16" s="26" t="s">
        <v>16</v>
      </c>
      <c r="E16" s="26" t="s">
        <v>36</v>
      </c>
      <c r="F16" s="35">
        <v>24</v>
      </c>
    </row>
    <row r="17" ht="28.8" spans="1:6">
      <c r="A17" s="30"/>
      <c r="B17" s="31"/>
      <c r="C17" s="26" t="s">
        <v>37</v>
      </c>
      <c r="D17" s="26" t="s">
        <v>16</v>
      </c>
      <c r="E17" s="26" t="s">
        <v>38</v>
      </c>
      <c r="F17" s="32"/>
    </row>
    <row r="18" s="15" customFormat="1" ht="14.4" spans="1:6">
      <c r="A18" s="10" t="s">
        <v>39</v>
      </c>
      <c r="B18" s="25" t="s">
        <v>40</v>
      </c>
      <c r="C18" s="26"/>
      <c r="D18" s="25"/>
      <c r="E18" s="25"/>
      <c r="F18" s="12">
        <f>F19+F22</f>
        <v>154</v>
      </c>
    </row>
    <row r="19" s="15" customFormat="1" ht="28.8" spans="1:6">
      <c r="A19" s="10"/>
      <c r="B19" s="25" t="s">
        <v>13</v>
      </c>
      <c r="C19" s="26"/>
      <c r="D19" s="25"/>
      <c r="E19" s="25"/>
      <c r="F19" s="12">
        <v>38</v>
      </c>
    </row>
    <row r="20" ht="43.2" spans="1:6">
      <c r="A20" s="36"/>
      <c r="B20" s="28" t="s">
        <v>14</v>
      </c>
      <c r="C20" s="26" t="s">
        <v>41</v>
      </c>
      <c r="D20" s="28" t="s">
        <v>16</v>
      </c>
      <c r="E20" s="26" t="s">
        <v>42</v>
      </c>
      <c r="F20" s="29">
        <v>38</v>
      </c>
    </row>
    <row r="21" ht="28.8" spans="1:6">
      <c r="A21" s="37"/>
      <c r="B21" s="34"/>
      <c r="C21" s="26" t="s">
        <v>43</v>
      </c>
      <c r="D21" s="28" t="s">
        <v>16</v>
      </c>
      <c r="E21" s="26" t="s">
        <v>44</v>
      </c>
      <c r="F21" s="32"/>
    </row>
    <row r="22" s="15" customFormat="1" ht="28.8" spans="1:6">
      <c r="A22" s="10"/>
      <c r="B22" s="25" t="s">
        <v>28</v>
      </c>
      <c r="C22" s="26"/>
      <c r="D22" s="25"/>
      <c r="E22" s="25"/>
      <c r="F22" s="12">
        <f>F23+F25+F27+F30+F32</f>
        <v>116</v>
      </c>
    </row>
    <row r="23" ht="28.8" spans="1:6">
      <c r="A23" s="27"/>
      <c r="B23" s="28" t="s">
        <v>45</v>
      </c>
      <c r="C23" s="26" t="s">
        <v>46</v>
      </c>
      <c r="D23" s="28" t="s">
        <v>16</v>
      </c>
      <c r="E23" s="26" t="s">
        <v>22</v>
      </c>
      <c r="F23" s="29">
        <v>15</v>
      </c>
    </row>
    <row r="24" ht="28.8" spans="1:6">
      <c r="A24" s="30"/>
      <c r="B24" s="31"/>
      <c r="C24" s="26" t="s">
        <v>47</v>
      </c>
      <c r="D24" s="28" t="s">
        <v>16</v>
      </c>
      <c r="E24" s="26" t="s">
        <v>48</v>
      </c>
      <c r="F24" s="32"/>
    </row>
    <row r="25" ht="28.8" spans="1:6">
      <c r="A25" s="33"/>
      <c r="B25" s="34" t="s">
        <v>49</v>
      </c>
      <c r="C25" s="26" t="s">
        <v>50</v>
      </c>
      <c r="D25" s="28" t="s">
        <v>16</v>
      </c>
      <c r="E25" s="26" t="s">
        <v>36</v>
      </c>
      <c r="F25" s="29">
        <v>24</v>
      </c>
    </row>
    <row r="26" ht="28.8" spans="1:6">
      <c r="A26" s="30"/>
      <c r="B26" s="31"/>
      <c r="C26" s="26" t="s">
        <v>51</v>
      </c>
      <c r="D26" s="28" t="s">
        <v>16</v>
      </c>
      <c r="E26" s="26" t="s">
        <v>52</v>
      </c>
      <c r="F26" s="32"/>
    </row>
    <row r="27" ht="28.8" spans="1:6">
      <c r="A27" s="33"/>
      <c r="B27" s="34" t="s">
        <v>53</v>
      </c>
      <c r="C27" s="26" t="s">
        <v>54</v>
      </c>
      <c r="D27" s="28" t="s">
        <v>16</v>
      </c>
      <c r="E27" s="26" t="s">
        <v>55</v>
      </c>
      <c r="F27" s="35">
        <v>39</v>
      </c>
    </row>
    <row r="28" ht="28.8" spans="1:6">
      <c r="A28" s="33"/>
      <c r="B28" s="34"/>
      <c r="C28" s="26" t="s">
        <v>56</v>
      </c>
      <c r="D28" s="28" t="s">
        <v>16</v>
      </c>
      <c r="E28" s="26" t="s">
        <v>57</v>
      </c>
      <c r="F28" s="35"/>
    </row>
    <row r="29" ht="28.8" spans="1:6">
      <c r="A29" s="30"/>
      <c r="B29" s="31"/>
      <c r="C29" s="26" t="s">
        <v>58</v>
      </c>
      <c r="D29" s="28" t="s">
        <v>16</v>
      </c>
      <c r="E29" s="26" t="s">
        <v>59</v>
      </c>
      <c r="F29" s="32"/>
    </row>
    <row r="30" ht="28.8" spans="1:6">
      <c r="A30" s="33"/>
      <c r="B30" s="34" t="s">
        <v>60</v>
      </c>
      <c r="C30" s="26" t="s">
        <v>61</v>
      </c>
      <c r="D30" s="28" t="s">
        <v>16</v>
      </c>
      <c r="E30" s="26" t="s">
        <v>62</v>
      </c>
      <c r="F30" s="35">
        <v>20</v>
      </c>
    </row>
    <row r="31" ht="28.8" spans="1:6">
      <c r="A31" s="30"/>
      <c r="B31" s="31"/>
      <c r="C31" s="26" t="s">
        <v>63</v>
      </c>
      <c r="D31" s="28" t="s">
        <v>16</v>
      </c>
      <c r="E31" s="26" t="s">
        <v>64</v>
      </c>
      <c r="F31" s="32"/>
    </row>
    <row r="32" ht="28.8" spans="1:6">
      <c r="A32" s="33"/>
      <c r="B32" s="34" t="s">
        <v>65</v>
      </c>
      <c r="C32" s="26" t="s">
        <v>66</v>
      </c>
      <c r="D32" s="28" t="s">
        <v>16</v>
      </c>
      <c r="E32" s="26" t="s">
        <v>67</v>
      </c>
      <c r="F32" s="29">
        <v>18</v>
      </c>
    </row>
    <row r="33" ht="28.8" spans="1:6">
      <c r="A33" s="30"/>
      <c r="B33" s="31"/>
      <c r="C33" s="26" t="s">
        <v>68</v>
      </c>
      <c r="D33" s="28" t="s">
        <v>16</v>
      </c>
      <c r="E33" s="26" t="s">
        <v>52</v>
      </c>
      <c r="F33" s="32"/>
    </row>
    <row r="34" s="15" customFormat="1" ht="14.4" spans="1:6">
      <c r="A34" s="10" t="s">
        <v>69</v>
      </c>
      <c r="B34" s="25" t="s">
        <v>70</v>
      </c>
      <c r="C34" s="26"/>
      <c r="D34" s="25"/>
      <c r="E34" s="25"/>
      <c r="F34" s="12">
        <f>F35+F41</f>
        <v>306</v>
      </c>
    </row>
    <row r="35" s="15" customFormat="1" ht="28.8" spans="1:6">
      <c r="A35" s="10"/>
      <c r="B35" s="25" t="s">
        <v>13</v>
      </c>
      <c r="C35" s="26"/>
      <c r="D35" s="25"/>
      <c r="E35" s="25"/>
      <c r="F35" s="12">
        <f>F36+F39+F40</f>
        <v>197</v>
      </c>
    </row>
    <row r="36" ht="28.8" spans="1:6">
      <c r="A36" s="36"/>
      <c r="B36" s="28" t="s">
        <v>14</v>
      </c>
      <c r="C36" s="26" t="s">
        <v>71</v>
      </c>
      <c r="D36" s="28" t="s">
        <v>16</v>
      </c>
      <c r="E36" s="26" t="s">
        <v>72</v>
      </c>
      <c r="F36" s="29">
        <v>105</v>
      </c>
    </row>
    <row r="37" ht="28.8" spans="1:6">
      <c r="A37" s="38"/>
      <c r="B37" s="34"/>
      <c r="C37" s="26" t="s">
        <v>73</v>
      </c>
      <c r="D37" s="28" t="s">
        <v>16</v>
      </c>
      <c r="E37" s="26" t="s">
        <v>74</v>
      </c>
      <c r="F37" s="35"/>
    </row>
    <row r="38" ht="43.2" spans="1:6">
      <c r="A38" s="37"/>
      <c r="B38" s="31"/>
      <c r="C38" s="26" t="s">
        <v>75</v>
      </c>
      <c r="D38" s="28" t="s">
        <v>16</v>
      </c>
      <c r="E38" s="26" t="s">
        <v>76</v>
      </c>
      <c r="F38" s="32"/>
    </row>
    <row r="39" ht="43.2" spans="1:6">
      <c r="A39" s="38"/>
      <c r="B39" s="34" t="s">
        <v>77</v>
      </c>
      <c r="C39" s="26" t="s">
        <v>78</v>
      </c>
      <c r="D39" s="28" t="s">
        <v>16</v>
      </c>
      <c r="E39" s="26" t="s">
        <v>79</v>
      </c>
      <c r="F39" s="35">
        <v>25</v>
      </c>
    </row>
    <row r="40" ht="28.8" spans="1:6">
      <c r="A40" s="11"/>
      <c r="B40" s="26" t="s">
        <v>80</v>
      </c>
      <c r="C40" s="26" t="s">
        <v>81</v>
      </c>
      <c r="D40" s="26" t="s">
        <v>16</v>
      </c>
      <c r="E40" s="26" t="s">
        <v>82</v>
      </c>
      <c r="F40" s="13">
        <v>67</v>
      </c>
    </row>
    <row r="41" s="15" customFormat="1" ht="28.8" spans="1:6">
      <c r="A41" s="10"/>
      <c r="B41" s="25" t="s">
        <v>28</v>
      </c>
      <c r="C41" s="26"/>
      <c r="D41" s="25"/>
      <c r="E41" s="25"/>
      <c r="F41" s="12">
        <f>F42+F43+F44</f>
        <v>109</v>
      </c>
    </row>
    <row r="42" ht="57.6" spans="1:6">
      <c r="A42" s="11"/>
      <c r="B42" s="26" t="s">
        <v>83</v>
      </c>
      <c r="C42" s="26" t="s">
        <v>84</v>
      </c>
      <c r="D42" s="28" t="s">
        <v>16</v>
      </c>
      <c r="E42" s="26" t="s">
        <v>85</v>
      </c>
      <c r="F42" s="13">
        <v>19</v>
      </c>
    </row>
    <row r="43" ht="72" spans="1:6">
      <c r="A43" s="27"/>
      <c r="B43" s="28" t="s">
        <v>86</v>
      </c>
      <c r="C43" s="26" t="s">
        <v>87</v>
      </c>
      <c r="D43" s="26" t="s">
        <v>16</v>
      </c>
      <c r="E43" s="26" t="s">
        <v>88</v>
      </c>
      <c r="F43" s="29">
        <v>69</v>
      </c>
    </row>
    <row r="44" ht="43.2" spans="1:6">
      <c r="A44" s="11"/>
      <c r="B44" s="26" t="s">
        <v>89</v>
      </c>
      <c r="C44" s="26" t="s">
        <v>90</v>
      </c>
      <c r="D44" s="26" t="s">
        <v>16</v>
      </c>
      <c r="E44" s="26" t="s">
        <v>91</v>
      </c>
      <c r="F44" s="13">
        <v>21</v>
      </c>
    </row>
    <row r="45" s="15" customFormat="1" ht="14.4" spans="1:6">
      <c r="A45" s="10" t="s">
        <v>92</v>
      </c>
      <c r="B45" s="25" t="s">
        <v>93</v>
      </c>
      <c r="C45" s="26"/>
      <c r="D45" s="25"/>
      <c r="E45" s="25"/>
      <c r="F45" s="12">
        <v>209</v>
      </c>
    </row>
    <row r="46" s="15" customFormat="1" ht="28.8" spans="1:6">
      <c r="A46" s="10"/>
      <c r="B46" s="25" t="s">
        <v>13</v>
      </c>
      <c r="C46" s="26"/>
      <c r="D46" s="25"/>
      <c r="E46" s="25"/>
      <c r="F46" s="12">
        <v>41</v>
      </c>
    </row>
    <row r="47" ht="28.8" spans="1:6">
      <c r="A47" s="27"/>
      <c r="B47" s="28" t="s">
        <v>14</v>
      </c>
      <c r="C47" s="26" t="s">
        <v>94</v>
      </c>
      <c r="D47" s="28" t="s">
        <v>16</v>
      </c>
      <c r="E47" s="26" t="s">
        <v>95</v>
      </c>
      <c r="F47" s="29">
        <v>38</v>
      </c>
    </row>
    <row r="48" ht="28.8" spans="1:6">
      <c r="A48" s="30"/>
      <c r="B48" s="31"/>
      <c r="C48" s="26" t="s">
        <v>96</v>
      </c>
      <c r="D48" s="26" t="s">
        <v>16</v>
      </c>
      <c r="E48" s="26" t="s">
        <v>97</v>
      </c>
      <c r="F48" s="32"/>
    </row>
    <row r="49" ht="28.8" spans="1:6">
      <c r="A49" s="11"/>
      <c r="B49" s="26" t="s">
        <v>98</v>
      </c>
      <c r="C49" s="26" t="s">
        <v>99</v>
      </c>
      <c r="D49" s="26" t="s">
        <v>16</v>
      </c>
      <c r="E49" s="26" t="s">
        <v>100</v>
      </c>
      <c r="F49" s="13">
        <v>3</v>
      </c>
    </row>
    <row r="50" s="15" customFormat="1" ht="28.8" spans="1:6">
      <c r="A50" s="10"/>
      <c r="B50" s="25" t="s">
        <v>28</v>
      </c>
      <c r="C50" s="26"/>
      <c r="D50" s="25"/>
      <c r="E50" s="25"/>
      <c r="F50" s="12">
        <v>168</v>
      </c>
    </row>
    <row r="51" ht="28.8" spans="1:6">
      <c r="A51" s="27"/>
      <c r="B51" s="28" t="s">
        <v>101</v>
      </c>
      <c r="C51" s="26" t="s">
        <v>102</v>
      </c>
      <c r="D51" s="28" t="s">
        <v>16</v>
      </c>
      <c r="E51" s="26" t="s">
        <v>103</v>
      </c>
      <c r="F51" s="29">
        <v>26</v>
      </c>
    </row>
    <row r="52" ht="28.8" spans="1:6">
      <c r="A52" s="30"/>
      <c r="B52" s="31"/>
      <c r="C52" s="26" t="s">
        <v>104</v>
      </c>
      <c r="D52" s="28" t="s">
        <v>16</v>
      </c>
      <c r="E52" s="26" t="s">
        <v>105</v>
      </c>
      <c r="F52" s="32"/>
    </row>
    <row r="53" ht="72" spans="1:6">
      <c r="A53" s="11"/>
      <c r="B53" s="26" t="s">
        <v>106</v>
      </c>
      <c r="C53" s="26" t="s">
        <v>107</v>
      </c>
      <c r="D53" s="28" t="s">
        <v>16</v>
      </c>
      <c r="E53" s="26" t="s">
        <v>108</v>
      </c>
      <c r="F53" s="13">
        <v>31</v>
      </c>
    </row>
    <row r="54" ht="28.8" spans="1:6">
      <c r="A54" s="11"/>
      <c r="B54" s="26" t="s">
        <v>109</v>
      </c>
      <c r="C54" s="26" t="s">
        <v>110</v>
      </c>
      <c r="D54" s="28" t="s">
        <v>16</v>
      </c>
      <c r="E54" s="26" t="s">
        <v>111</v>
      </c>
      <c r="F54" s="13">
        <v>9</v>
      </c>
    </row>
    <row r="55" ht="43.2" spans="1:6">
      <c r="A55" s="11"/>
      <c r="B55" s="26" t="s">
        <v>112</v>
      </c>
      <c r="C55" s="26" t="s">
        <v>113</v>
      </c>
      <c r="D55" s="28" t="s">
        <v>16</v>
      </c>
      <c r="E55" s="26" t="s">
        <v>114</v>
      </c>
      <c r="F55" s="13">
        <v>20</v>
      </c>
    </row>
    <row r="56" ht="28.8" spans="1:6">
      <c r="A56" s="27"/>
      <c r="B56" s="28" t="s">
        <v>115</v>
      </c>
      <c r="C56" s="26" t="s">
        <v>116</v>
      </c>
      <c r="D56" s="28" t="s">
        <v>16</v>
      </c>
      <c r="E56" s="26" t="s">
        <v>22</v>
      </c>
      <c r="F56" s="29">
        <v>25</v>
      </c>
    </row>
    <row r="57" ht="28.8" spans="1:6">
      <c r="A57" s="33"/>
      <c r="B57" s="34"/>
      <c r="C57" s="26" t="s">
        <v>117</v>
      </c>
      <c r="D57" s="28" t="s">
        <v>16</v>
      </c>
      <c r="E57" s="26" t="s">
        <v>118</v>
      </c>
      <c r="F57" s="35"/>
    </row>
    <row r="58" ht="28.8" spans="1:6">
      <c r="A58" s="30"/>
      <c r="B58" s="31"/>
      <c r="C58" s="26" t="s">
        <v>119</v>
      </c>
      <c r="D58" s="28" t="s">
        <v>16</v>
      </c>
      <c r="E58" s="26" t="s">
        <v>120</v>
      </c>
      <c r="F58" s="32"/>
    </row>
    <row r="59" ht="28.8" spans="1:6">
      <c r="A59" s="33"/>
      <c r="B59" s="34" t="s">
        <v>121</v>
      </c>
      <c r="C59" s="26" t="s">
        <v>122</v>
      </c>
      <c r="D59" s="28" t="s">
        <v>16</v>
      </c>
      <c r="E59" s="26" t="s">
        <v>123</v>
      </c>
      <c r="F59" s="29">
        <v>42</v>
      </c>
    </row>
    <row r="60" ht="28.8" spans="1:6">
      <c r="A60" s="30"/>
      <c r="B60" s="31"/>
      <c r="C60" s="26" t="s">
        <v>124</v>
      </c>
      <c r="D60" s="28" t="s">
        <v>16</v>
      </c>
      <c r="E60" s="26" t="s">
        <v>125</v>
      </c>
      <c r="F60" s="32"/>
    </row>
    <row r="61" ht="28.8" spans="1:6">
      <c r="A61" s="27"/>
      <c r="B61" s="28" t="s">
        <v>126</v>
      </c>
      <c r="C61" s="26" t="s">
        <v>127</v>
      </c>
      <c r="D61" s="28" t="s">
        <v>16</v>
      </c>
      <c r="E61" s="26" t="s">
        <v>22</v>
      </c>
      <c r="F61" s="29">
        <v>15</v>
      </c>
    </row>
    <row r="62" ht="28.8" spans="1:6">
      <c r="A62" s="30"/>
      <c r="B62" s="31"/>
      <c r="C62" s="26" t="s">
        <v>128</v>
      </c>
      <c r="D62" s="26" t="s">
        <v>16</v>
      </c>
      <c r="E62" s="26" t="s">
        <v>48</v>
      </c>
      <c r="F62" s="32"/>
    </row>
    <row r="63" s="15" customFormat="1" ht="14.4" spans="1:6">
      <c r="A63" s="10" t="s">
        <v>129</v>
      </c>
      <c r="B63" s="25" t="s">
        <v>130</v>
      </c>
      <c r="C63" s="26"/>
      <c r="D63" s="25"/>
      <c r="E63" s="25"/>
      <c r="F63" s="12">
        <v>240</v>
      </c>
    </row>
    <row r="64" s="15" customFormat="1" ht="28.8" spans="1:6">
      <c r="A64" s="10"/>
      <c r="B64" s="25" t="s">
        <v>13</v>
      </c>
      <c r="C64" s="26"/>
      <c r="D64" s="25"/>
      <c r="E64" s="25"/>
      <c r="F64" s="12">
        <v>58</v>
      </c>
    </row>
    <row r="65" ht="28.8" spans="1:6">
      <c r="A65" s="27"/>
      <c r="B65" s="28" t="s">
        <v>14</v>
      </c>
      <c r="C65" s="26" t="s">
        <v>131</v>
      </c>
      <c r="D65" s="28" t="s">
        <v>16</v>
      </c>
      <c r="E65" s="26" t="s">
        <v>132</v>
      </c>
      <c r="F65" s="29">
        <v>48</v>
      </c>
    </row>
    <row r="66" ht="28.8" spans="1:6">
      <c r="A66" s="33"/>
      <c r="B66" s="34"/>
      <c r="C66" s="26" t="s">
        <v>133</v>
      </c>
      <c r="D66" s="28" t="s">
        <v>16</v>
      </c>
      <c r="E66" s="26" t="s">
        <v>134</v>
      </c>
      <c r="F66" s="35"/>
    </row>
    <row r="67" ht="28.8" spans="1:6">
      <c r="A67" s="30"/>
      <c r="B67" s="31"/>
      <c r="C67" s="26" t="s">
        <v>135</v>
      </c>
      <c r="D67" s="26" t="s">
        <v>16</v>
      </c>
      <c r="E67" s="26" t="s">
        <v>136</v>
      </c>
      <c r="F67" s="32"/>
    </row>
    <row r="68" ht="28.8" spans="1:6">
      <c r="A68" s="11"/>
      <c r="B68" s="26" t="s">
        <v>137</v>
      </c>
      <c r="C68" s="26" t="s">
        <v>138</v>
      </c>
      <c r="D68" s="26" t="s">
        <v>16</v>
      </c>
      <c r="E68" s="26" t="s">
        <v>139</v>
      </c>
      <c r="F68" s="13">
        <v>10</v>
      </c>
    </row>
    <row r="69" s="15" customFormat="1" ht="28.8" spans="1:6">
      <c r="A69" s="10"/>
      <c r="B69" s="25" t="s">
        <v>28</v>
      </c>
      <c r="C69" s="26"/>
      <c r="D69" s="25"/>
      <c r="E69" s="25"/>
      <c r="F69" s="12">
        <v>182</v>
      </c>
    </row>
    <row r="70" ht="28.8" spans="1:6">
      <c r="A70" s="27"/>
      <c r="B70" s="28" t="s">
        <v>140</v>
      </c>
      <c r="C70" s="26" t="s">
        <v>141</v>
      </c>
      <c r="D70" s="28" t="s">
        <v>16</v>
      </c>
      <c r="E70" s="26" t="s">
        <v>142</v>
      </c>
      <c r="F70" s="29">
        <v>22</v>
      </c>
    </row>
    <row r="71" ht="28.8" spans="1:6">
      <c r="A71" s="30"/>
      <c r="B71" s="31"/>
      <c r="C71" s="26" t="s">
        <v>143</v>
      </c>
      <c r="D71" s="28" t="s">
        <v>16</v>
      </c>
      <c r="E71" s="26" t="s">
        <v>144</v>
      </c>
      <c r="F71" s="32"/>
    </row>
    <row r="72" ht="43.2" spans="1:6">
      <c r="A72" s="11"/>
      <c r="B72" s="26" t="s">
        <v>145</v>
      </c>
      <c r="C72" s="26" t="s">
        <v>146</v>
      </c>
      <c r="D72" s="28" t="s">
        <v>16</v>
      </c>
      <c r="E72" s="26" t="s">
        <v>147</v>
      </c>
      <c r="F72" s="13">
        <v>30</v>
      </c>
    </row>
    <row r="73" ht="28.8" spans="1:6">
      <c r="A73" s="27"/>
      <c r="B73" s="28" t="s">
        <v>148</v>
      </c>
      <c r="C73" s="26" t="s">
        <v>149</v>
      </c>
      <c r="D73" s="28" t="s">
        <v>16</v>
      </c>
      <c r="E73" s="26" t="s">
        <v>142</v>
      </c>
      <c r="F73" s="29">
        <v>22</v>
      </c>
    </row>
    <row r="74" ht="28.8" spans="1:6">
      <c r="A74" s="30"/>
      <c r="B74" s="31"/>
      <c r="C74" s="26" t="s">
        <v>150</v>
      </c>
      <c r="D74" s="28" t="s">
        <v>16</v>
      </c>
      <c r="E74" s="26" t="s">
        <v>48</v>
      </c>
      <c r="F74" s="32"/>
    </row>
    <row r="75" ht="28.8" spans="1:6">
      <c r="A75" s="11"/>
      <c r="B75" s="26" t="s">
        <v>151</v>
      </c>
      <c r="C75" s="26" t="s">
        <v>152</v>
      </c>
      <c r="D75" s="28" t="s">
        <v>16</v>
      </c>
      <c r="E75" s="26" t="s">
        <v>153</v>
      </c>
      <c r="F75" s="13">
        <v>16</v>
      </c>
    </row>
    <row r="76" ht="28.8" spans="1:6">
      <c r="A76" s="27"/>
      <c r="B76" s="28" t="s">
        <v>154</v>
      </c>
      <c r="C76" s="26" t="s">
        <v>155</v>
      </c>
      <c r="D76" s="28" t="s">
        <v>16</v>
      </c>
      <c r="E76" s="26" t="s">
        <v>156</v>
      </c>
      <c r="F76" s="29">
        <v>23</v>
      </c>
    </row>
    <row r="77" ht="28.8" spans="1:6">
      <c r="A77" s="30"/>
      <c r="B77" s="31"/>
      <c r="C77" s="26" t="s">
        <v>157</v>
      </c>
      <c r="D77" s="28" t="s">
        <v>16</v>
      </c>
      <c r="E77" s="26" t="s">
        <v>158</v>
      </c>
      <c r="F77" s="32"/>
    </row>
    <row r="78" ht="28.8" spans="1:6">
      <c r="A78" s="33"/>
      <c r="B78" s="34" t="s">
        <v>159</v>
      </c>
      <c r="C78" s="26" t="s">
        <v>160</v>
      </c>
      <c r="D78" s="28" t="s">
        <v>16</v>
      </c>
      <c r="E78" s="26" t="s">
        <v>161</v>
      </c>
      <c r="F78" s="29">
        <v>22</v>
      </c>
    </row>
    <row r="79" ht="28.8" spans="1:6">
      <c r="A79" s="11"/>
      <c r="B79" s="26" t="s">
        <v>162</v>
      </c>
      <c r="C79" s="26" t="s">
        <v>163</v>
      </c>
      <c r="D79" s="28" t="s">
        <v>16</v>
      </c>
      <c r="E79" s="26" t="s">
        <v>164</v>
      </c>
      <c r="F79" s="13">
        <v>6</v>
      </c>
    </row>
    <row r="80" ht="43.2" spans="1:6">
      <c r="A80" s="11"/>
      <c r="B80" s="26" t="s">
        <v>165</v>
      </c>
      <c r="C80" s="26" t="s">
        <v>166</v>
      </c>
      <c r="D80" s="28" t="s">
        <v>16</v>
      </c>
      <c r="E80" s="26" t="s">
        <v>167</v>
      </c>
      <c r="F80" s="13">
        <v>23</v>
      </c>
    </row>
    <row r="81" ht="28.8" spans="1:6">
      <c r="A81" s="27"/>
      <c r="B81" s="28" t="s">
        <v>168</v>
      </c>
      <c r="C81" s="26" t="s">
        <v>169</v>
      </c>
      <c r="D81" s="28" t="s">
        <v>16</v>
      </c>
      <c r="E81" s="26" t="s">
        <v>170</v>
      </c>
      <c r="F81" s="29">
        <v>18</v>
      </c>
    </row>
    <row r="82" s="15" customFormat="1" ht="14.4" spans="1:6">
      <c r="A82" s="10" t="s">
        <v>171</v>
      </c>
      <c r="B82" s="25" t="s">
        <v>172</v>
      </c>
      <c r="C82" s="26"/>
      <c r="D82" s="25"/>
      <c r="E82" s="25"/>
      <c r="F82" s="12">
        <f>F83+F92</f>
        <v>210</v>
      </c>
    </row>
    <row r="83" s="15" customFormat="1" ht="28.8" spans="1:6">
      <c r="A83" s="10"/>
      <c r="B83" s="25" t="s">
        <v>13</v>
      </c>
      <c r="C83" s="26"/>
      <c r="D83" s="25"/>
      <c r="E83" s="25"/>
      <c r="F83" s="12">
        <v>73</v>
      </c>
    </row>
    <row r="84" ht="28.8" spans="1:6">
      <c r="A84" s="36"/>
      <c r="B84" s="28" t="s">
        <v>14</v>
      </c>
      <c r="C84" s="26" t="s">
        <v>173</v>
      </c>
      <c r="D84" s="28" t="s">
        <v>16</v>
      </c>
      <c r="E84" s="26" t="s">
        <v>174</v>
      </c>
      <c r="F84" s="29">
        <v>43</v>
      </c>
    </row>
    <row r="85" ht="28.8" spans="1:6">
      <c r="A85" s="38"/>
      <c r="B85" s="34"/>
      <c r="C85" s="26" t="s">
        <v>175</v>
      </c>
      <c r="D85" s="28" t="s">
        <v>16</v>
      </c>
      <c r="E85" s="26" t="s">
        <v>176</v>
      </c>
      <c r="F85" s="35"/>
    </row>
    <row r="86" ht="28.8" spans="1:6">
      <c r="A86" s="37"/>
      <c r="B86" s="31"/>
      <c r="C86" s="26" t="s">
        <v>177</v>
      </c>
      <c r="D86" s="28" t="s">
        <v>16</v>
      </c>
      <c r="E86" s="26" t="s">
        <v>178</v>
      </c>
      <c r="F86" s="32"/>
    </row>
    <row r="87" ht="28.8" spans="1:6">
      <c r="A87" s="11"/>
      <c r="B87" s="26" t="s">
        <v>179</v>
      </c>
      <c r="C87" s="26" t="s">
        <v>180</v>
      </c>
      <c r="D87" s="28" t="s">
        <v>16</v>
      </c>
      <c r="E87" s="26" t="s">
        <v>164</v>
      </c>
      <c r="F87" s="13">
        <v>6</v>
      </c>
    </row>
    <row r="88" ht="28.8" spans="1:6">
      <c r="A88" s="11"/>
      <c r="B88" s="26" t="s">
        <v>181</v>
      </c>
      <c r="C88" s="26" t="s">
        <v>182</v>
      </c>
      <c r="D88" s="28" t="s">
        <v>16</v>
      </c>
      <c r="E88" s="26" t="s">
        <v>100</v>
      </c>
      <c r="F88" s="13">
        <v>3</v>
      </c>
    </row>
    <row r="89" ht="28.8" spans="1:6">
      <c r="A89" s="11"/>
      <c r="B89" s="26" t="s">
        <v>183</v>
      </c>
      <c r="C89" s="26" t="s">
        <v>184</v>
      </c>
      <c r="D89" s="28" t="s">
        <v>16</v>
      </c>
      <c r="E89" s="26" t="s">
        <v>185</v>
      </c>
      <c r="F89" s="13">
        <v>8</v>
      </c>
    </row>
    <row r="90" ht="28.8" spans="1:6">
      <c r="A90" s="27"/>
      <c r="B90" s="28" t="s">
        <v>186</v>
      </c>
      <c r="C90" s="26" t="s">
        <v>187</v>
      </c>
      <c r="D90" s="28" t="s">
        <v>16</v>
      </c>
      <c r="E90" s="26" t="s">
        <v>188</v>
      </c>
      <c r="F90" s="29">
        <v>13</v>
      </c>
    </row>
    <row r="91" ht="28.8" spans="1:6">
      <c r="A91" s="30"/>
      <c r="B91" s="31"/>
      <c r="C91" s="26" t="s">
        <v>189</v>
      </c>
      <c r="D91" s="26" t="s">
        <v>16</v>
      </c>
      <c r="E91" s="26" t="s">
        <v>48</v>
      </c>
      <c r="F91" s="32"/>
    </row>
    <row r="92" s="15" customFormat="1" ht="28.8" spans="1:6">
      <c r="A92" s="10"/>
      <c r="B92" s="25" t="s">
        <v>28</v>
      </c>
      <c r="C92" s="26"/>
      <c r="D92" s="25"/>
      <c r="E92" s="25"/>
      <c r="F92" s="12">
        <f>F93+F94+F96+F97+F98+F100</f>
        <v>137</v>
      </c>
    </row>
    <row r="93" ht="43.2" spans="1:6">
      <c r="A93" s="27"/>
      <c r="B93" s="28" t="s">
        <v>190</v>
      </c>
      <c r="C93" s="26" t="s">
        <v>191</v>
      </c>
      <c r="D93" s="28" t="s">
        <v>16</v>
      </c>
      <c r="E93" s="26" t="s">
        <v>192</v>
      </c>
      <c r="F93" s="29">
        <v>24</v>
      </c>
    </row>
    <row r="94" ht="28.8" spans="1:6">
      <c r="A94" s="33"/>
      <c r="B94" s="34" t="s">
        <v>193</v>
      </c>
      <c r="C94" s="26" t="s">
        <v>194</v>
      </c>
      <c r="D94" s="28" t="s">
        <v>16</v>
      </c>
      <c r="E94" s="26" t="s">
        <v>195</v>
      </c>
      <c r="F94" s="29">
        <v>18</v>
      </c>
    </row>
    <row r="95" ht="28.8" spans="1:6">
      <c r="A95" s="30"/>
      <c r="B95" s="31"/>
      <c r="C95" s="26" t="s">
        <v>196</v>
      </c>
      <c r="D95" s="28" t="s">
        <v>16</v>
      </c>
      <c r="E95" s="26" t="s">
        <v>158</v>
      </c>
      <c r="F95" s="32"/>
    </row>
    <row r="96" ht="43.2" spans="1:6">
      <c r="A96" s="11"/>
      <c r="B96" s="26" t="s">
        <v>197</v>
      </c>
      <c r="C96" s="26" t="s">
        <v>198</v>
      </c>
      <c r="D96" s="28" t="s">
        <v>16</v>
      </c>
      <c r="E96" s="26" t="s">
        <v>199</v>
      </c>
      <c r="F96" s="13">
        <v>22</v>
      </c>
    </row>
    <row r="97" ht="57.6" spans="1:6">
      <c r="A97" s="11"/>
      <c r="B97" s="26" t="s">
        <v>200</v>
      </c>
      <c r="C97" s="26" t="s">
        <v>201</v>
      </c>
      <c r="D97" s="28" t="s">
        <v>16</v>
      </c>
      <c r="E97" s="26" t="s">
        <v>202</v>
      </c>
      <c r="F97" s="13">
        <v>39</v>
      </c>
    </row>
    <row r="98" ht="28.8" spans="1:6">
      <c r="A98" s="27"/>
      <c r="B98" s="28" t="s">
        <v>203</v>
      </c>
      <c r="C98" s="26" t="s">
        <v>204</v>
      </c>
      <c r="D98" s="28" t="s">
        <v>16</v>
      </c>
      <c r="E98" s="26" t="s">
        <v>205</v>
      </c>
      <c r="F98" s="29">
        <v>16</v>
      </c>
    </row>
    <row r="99" ht="28.8" spans="1:6">
      <c r="A99" s="30"/>
      <c r="B99" s="31"/>
      <c r="C99" s="26" t="s">
        <v>206</v>
      </c>
      <c r="D99" s="28" t="s">
        <v>16</v>
      </c>
      <c r="E99" s="26" t="s">
        <v>158</v>
      </c>
      <c r="F99" s="32"/>
    </row>
    <row r="100" ht="28.8" spans="1:6">
      <c r="A100" s="27"/>
      <c r="B100" s="28" t="s">
        <v>207</v>
      </c>
      <c r="C100" s="26" t="s">
        <v>208</v>
      </c>
      <c r="D100" s="28" t="s">
        <v>16</v>
      </c>
      <c r="E100" s="26" t="s">
        <v>195</v>
      </c>
      <c r="F100" s="29">
        <v>18</v>
      </c>
    </row>
    <row r="101" ht="28.8" spans="1:6">
      <c r="A101" s="30"/>
      <c r="B101" s="31"/>
      <c r="C101" s="26" t="s">
        <v>209</v>
      </c>
      <c r="D101" s="26" t="s">
        <v>16</v>
      </c>
      <c r="E101" s="26" t="s">
        <v>48</v>
      </c>
      <c r="F101" s="32"/>
    </row>
    <row r="102" s="15" customFormat="1" ht="14.4" spans="1:6">
      <c r="A102" s="10" t="s">
        <v>210</v>
      </c>
      <c r="B102" s="25" t="s">
        <v>211</v>
      </c>
      <c r="C102" s="26"/>
      <c r="D102" s="25"/>
      <c r="E102" s="25"/>
      <c r="F102" s="12">
        <v>275</v>
      </c>
    </row>
    <row r="103" s="15" customFormat="1" ht="28.8" spans="1:6">
      <c r="A103" s="10"/>
      <c r="B103" s="25" t="s">
        <v>13</v>
      </c>
      <c r="C103" s="26"/>
      <c r="D103" s="25"/>
      <c r="E103" s="25"/>
      <c r="F103" s="12">
        <v>107</v>
      </c>
    </row>
    <row r="104" ht="28.8" spans="1:6">
      <c r="A104" s="36"/>
      <c r="B104" s="28" t="s">
        <v>14</v>
      </c>
      <c r="C104" s="26" t="s">
        <v>212</v>
      </c>
      <c r="D104" s="28" t="s">
        <v>16</v>
      </c>
      <c r="E104" s="26" t="s">
        <v>213</v>
      </c>
      <c r="F104" s="29">
        <v>50</v>
      </c>
    </row>
    <row r="105" ht="28.8" spans="1:6">
      <c r="A105" s="38"/>
      <c r="B105" s="34"/>
      <c r="C105" s="26" t="s">
        <v>214</v>
      </c>
      <c r="D105" s="28" t="s">
        <v>16</v>
      </c>
      <c r="E105" s="26" t="s">
        <v>215</v>
      </c>
      <c r="F105" s="35"/>
    </row>
    <row r="106" ht="28.8" spans="1:6">
      <c r="A106" s="37"/>
      <c r="B106" s="31"/>
      <c r="C106" s="26" t="s">
        <v>216</v>
      </c>
      <c r="D106" s="26" t="s">
        <v>16</v>
      </c>
      <c r="E106" s="26" t="s">
        <v>217</v>
      </c>
      <c r="F106" s="32"/>
    </row>
    <row r="107" ht="14.4" spans="1:6">
      <c r="A107" s="38"/>
      <c r="B107" s="34" t="s">
        <v>218</v>
      </c>
      <c r="C107" s="26" t="s">
        <v>219</v>
      </c>
      <c r="D107" s="26"/>
      <c r="E107" s="26" t="s">
        <v>188</v>
      </c>
      <c r="F107" s="29">
        <v>13</v>
      </c>
    </row>
    <row r="108" ht="28.8" spans="1:6">
      <c r="A108" s="37"/>
      <c r="B108" s="31"/>
      <c r="C108" s="26" t="s">
        <v>220</v>
      </c>
      <c r="D108" s="26" t="s">
        <v>16</v>
      </c>
      <c r="E108" s="26" t="s">
        <v>48</v>
      </c>
      <c r="F108" s="32"/>
    </row>
    <row r="109" ht="43.2" spans="1:6">
      <c r="A109" s="11"/>
      <c r="B109" s="26" t="s">
        <v>221</v>
      </c>
      <c r="C109" s="26" t="s">
        <v>222</v>
      </c>
      <c r="D109" s="26" t="s">
        <v>16</v>
      </c>
      <c r="E109" s="26" t="s">
        <v>223</v>
      </c>
      <c r="F109" s="13">
        <v>30</v>
      </c>
    </row>
    <row r="110" ht="28.8" spans="1:6">
      <c r="A110" s="11"/>
      <c r="B110" s="26" t="s">
        <v>224</v>
      </c>
      <c r="C110" s="26" t="s">
        <v>225</v>
      </c>
      <c r="D110" s="26" t="s">
        <v>16</v>
      </c>
      <c r="E110" s="26" t="s">
        <v>226</v>
      </c>
      <c r="F110" s="13">
        <v>5</v>
      </c>
    </row>
    <row r="111" ht="28.8" spans="1:6">
      <c r="A111" s="11"/>
      <c r="B111" s="26" t="s">
        <v>227</v>
      </c>
      <c r="C111" s="26" t="s">
        <v>228</v>
      </c>
      <c r="D111" s="26" t="s">
        <v>16</v>
      </c>
      <c r="E111" s="26" t="s">
        <v>229</v>
      </c>
      <c r="F111" s="13">
        <v>4</v>
      </c>
    </row>
    <row r="112" ht="28.8" spans="1:6">
      <c r="A112" s="11"/>
      <c r="B112" s="26" t="s">
        <v>230</v>
      </c>
      <c r="C112" s="26" t="s">
        <v>231</v>
      </c>
      <c r="D112" s="26" t="s">
        <v>16</v>
      </c>
      <c r="E112" s="26" t="s">
        <v>226</v>
      </c>
      <c r="F112" s="13">
        <v>5</v>
      </c>
    </row>
    <row r="113" s="15" customFormat="1" ht="28.8" spans="1:6">
      <c r="A113" s="10"/>
      <c r="B113" s="25" t="s">
        <v>28</v>
      </c>
      <c r="C113" s="26"/>
      <c r="D113" s="25"/>
      <c r="E113" s="25"/>
      <c r="F113" s="12">
        <v>168</v>
      </c>
    </row>
    <row r="114" ht="28.8" spans="1:6">
      <c r="A114" s="27"/>
      <c r="B114" s="28" t="s">
        <v>232</v>
      </c>
      <c r="C114" s="26" t="s">
        <v>233</v>
      </c>
      <c r="D114" s="28" t="s">
        <v>16</v>
      </c>
      <c r="E114" s="26" t="s">
        <v>22</v>
      </c>
      <c r="F114" s="29">
        <v>15</v>
      </c>
    </row>
    <row r="115" ht="28.8" spans="1:6">
      <c r="A115" s="30"/>
      <c r="B115" s="31"/>
      <c r="C115" s="26" t="s">
        <v>234</v>
      </c>
      <c r="D115" s="26" t="s">
        <v>16</v>
      </c>
      <c r="E115" s="26" t="s">
        <v>158</v>
      </c>
      <c r="F115" s="32"/>
    </row>
    <row r="116" ht="43.2" spans="1:6">
      <c r="A116" s="11"/>
      <c r="B116" s="26" t="s">
        <v>235</v>
      </c>
      <c r="C116" s="26" t="s">
        <v>236</v>
      </c>
      <c r="D116" s="26" t="s">
        <v>16</v>
      </c>
      <c r="E116" s="26" t="s">
        <v>237</v>
      </c>
      <c r="F116" s="13">
        <v>25</v>
      </c>
    </row>
    <row r="117" ht="43.2" spans="1:6">
      <c r="A117" s="11"/>
      <c r="B117" s="26" t="s">
        <v>238</v>
      </c>
      <c r="C117" s="26" t="s">
        <v>239</v>
      </c>
      <c r="D117" s="28" t="s">
        <v>16</v>
      </c>
      <c r="E117" s="26" t="s">
        <v>240</v>
      </c>
      <c r="F117" s="13">
        <v>30</v>
      </c>
    </row>
    <row r="118" ht="28.8" spans="1:6">
      <c r="A118" s="11"/>
      <c r="B118" s="26" t="s">
        <v>241</v>
      </c>
      <c r="C118" s="26" t="s">
        <v>242</v>
      </c>
      <c r="D118" s="28" t="s">
        <v>16</v>
      </c>
      <c r="E118" s="26" t="s">
        <v>243</v>
      </c>
      <c r="F118" s="13">
        <v>24</v>
      </c>
    </row>
    <row r="119" ht="28.8" spans="1:6">
      <c r="A119" s="27"/>
      <c r="B119" s="28" t="s">
        <v>244</v>
      </c>
      <c r="C119" s="26" t="s">
        <v>245</v>
      </c>
      <c r="D119" s="28" t="s">
        <v>16</v>
      </c>
      <c r="E119" s="26" t="s">
        <v>205</v>
      </c>
      <c r="F119" s="29">
        <v>16</v>
      </c>
    </row>
    <row r="120" ht="28.8" spans="1:6">
      <c r="A120" s="30"/>
      <c r="B120" s="31"/>
      <c r="C120" s="26" t="s">
        <v>246</v>
      </c>
      <c r="D120" s="28" t="s">
        <v>16</v>
      </c>
      <c r="E120" s="26" t="s">
        <v>144</v>
      </c>
      <c r="F120" s="32"/>
    </row>
    <row r="121" ht="28.8" spans="1:6">
      <c r="A121" s="33"/>
      <c r="B121" s="34" t="s">
        <v>247</v>
      </c>
      <c r="C121" s="26" t="s">
        <v>248</v>
      </c>
      <c r="D121" s="28" t="s">
        <v>16</v>
      </c>
      <c r="E121" s="26" t="s">
        <v>249</v>
      </c>
      <c r="F121" s="35">
        <v>24</v>
      </c>
    </row>
    <row r="122" ht="28.8" spans="1:6">
      <c r="A122" s="30"/>
      <c r="B122" s="31"/>
      <c r="C122" s="26" t="s">
        <v>250</v>
      </c>
      <c r="D122" s="28" t="s">
        <v>16</v>
      </c>
      <c r="E122" s="26" t="s">
        <v>158</v>
      </c>
      <c r="F122" s="32"/>
    </row>
    <row r="123" ht="57.6" spans="1:6">
      <c r="A123" s="11"/>
      <c r="B123" s="26" t="s">
        <v>251</v>
      </c>
      <c r="C123" s="26" t="s">
        <v>252</v>
      </c>
      <c r="D123" s="26" t="s">
        <v>16</v>
      </c>
      <c r="E123" s="26" t="s">
        <v>253</v>
      </c>
      <c r="F123" s="13">
        <v>34</v>
      </c>
    </row>
    <row r="124" s="15" customFormat="1" ht="28.8" spans="1:6">
      <c r="A124" s="10" t="s">
        <v>254</v>
      </c>
      <c r="B124" s="25" t="s">
        <v>255</v>
      </c>
      <c r="C124" s="26"/>
      <c r="D124" s="25"/>
      <c r="E124" s="25"/>
      <c r="F124" s="12">
        <v>126</v>
      </c>
    </row>
    <row r="125" s="15" customFormat="1" ht="28.8" spans="1:6">
      <c r="A125" s="10"/>
      <c r="B125" s="25" t="s">
        <v>13</v>
      </c>
      <c r="C125" s="26"/>
      <c r="D125" s="25"/>
      <c r="E125" s="25"/>
      <c r="F125" s="12">
        <v>54</v>
      </c>
    </row>
    <row r="126" ht="28.8" spans="1:6">
      <c r="A126" s="36"/>
      <c r="B126" s="28" t="s">
        <v>14</v>
      </c>
      <c r="C126" s="26" t="s">
        <v>256</v>
      </c>
      <c r="D126" s="28" t="s">
        <v>16</v>
      </c>
      <c r="E126" s="26" t="s">
        <v>257</v>
      </c>
      <c r="F126" s="29">
        <v>25</v>
      </c>
    </row>
    <row r="127" ht="28.8" spans="1:6">
      <c r="A127" s="37"/>
      <c r="B127" s="31"/>
      <c r="C127" s="26" t="s">
        <v>258</v>
      </c>
      <c r="D127" s="28" t="s">
        <v>16</v>
      </c>
      <c r="E127" s="26" t="s">
        <v>259</v>
      </c>
      <c r="F127" s="32"/>
    </row>
    <row r="128" ht="28.8" spans="1:6">
      <c r="A128" s="38"/>
      <c r="B128" s="34" t="s">
        <v>260</v>
      </c>
      <c r="C128" s="26" t="s">
        <v>261</v>
      </c>
      <c r="D128" s="28" t="s">
        <v>16</v>
      </c>
      <c r="E128" s="26" t="s">
        <v>205</v>
      </c>
      <c r="F128" s="29">
        <v>26</v>
      </c>
    </row>
    <row r="129" ht="28.8" spans="1:6">
      <c r="A129" s="38"/>
      <c r="B129" s="34"/>
      <c r="C129" s="26" t="s">
        <v>262</v>
      </c>
      <c r="D129" s="28" t="s">
        <v>16</v>
      </c>
      <c r="E129" s="26" t="s">
        <v>118</v>
      </c>
      <c r="F129" s="35"/>
    </row>
    <row r="130" ht="28.8" spans="1:6">
      <c r="A130" s="37"/>
      <c r="B130" s="31"/>
      <c r="C130" s="26" t="s">
        <v>263</v>
      </c>
      <c r="D130" s="26" t="s">
        <v>16</v>
      </c>
      <c r="E130" s="26" t="s">
        <v>52</v>
      </c>
      <c r="F130" s="32"/>
    </row>
    <row r="131" ht="28.8" spans="1:6">
      <c r="A131" s="11"/>
      <c r="B131" s="26" t="s">
        <v>264</v>
      </c>
      <c r="C131" s="26" t="s">
        <v>265</v>
      </c>
      <c r="D131" s="26" t="s">
        <v>16</v>
      </c>
      <c r="E131" s="26" t="s">
        <v>100</v>
      </c>
      <c r="F131" s="13">
        <v>3</v>
      </c>
    </row>
    <row r="132" s="15" customFormat="1" ht="28.8" spans="1:6">
      <c r="A132" s="10"/>
      <c r="B132" s="25" t="s">
        <v>28</v>
      </c>
      <c r="C132" s="25"/>
      <c r="D132" s="25"/>
      <c r="E132" s="25"/>
      <c r="F132" s="12">
        <v>72</v>
      </c>
    </row>
    <row r="133" ht="28.8" spans="1:6">
      <c r="A133" s="27"/>
      <c r="B133" s="28" t="s">
        <v>266</v>
      </c>
      <c r="C133" s="26" t="s">
        <v>267</v>
      </c>
      <c r="D133" s="28" t="s">
        <v>16</v>
      </c>
      <c r="E133" s="26" t="s">
        <v>62</v>
      </c>
      <c r="F133" s="29">
        <v>28</v>
      </c>
    </row>
    <row r="134" ht="28.8" spans="1:6">
      <c r="A134" s="33"/>
      <c r="B134" s="34"/>
      <c r="C134" s="26" t="s">
        <v>268</v>
      </c>
      <c r="D134" s="28" t="s">
        <v>16</v>
      </c>
      <c r="E134" s="26" t="s">
        <v>74</v>
      </c>
      <c r="F134" s="35"/>
    </row>
    <row r="135" ht="28.8" spans="1:6">
      <c r="A135" s="30"/>
      <c r="B135" s="31"/>
      <c r="C135" s="26" t="s">
        <v>269</v>
      </c>
      <c r="D135" s="26" t="s">
        <v>16</v>
      </c>
      <c r="E135" s="26" t="s">
        <v>217</v>
      </c>
      <c r="F135" s="32"/>
    </row>
    <row r="136" ht="57.6" spans="1:6">
      <c r="A136" s="11"/>
      <c r="B136" s="26" t="s">
        <v>270</v>
      </c>
      <c r="C136" s="26" t="s">
        <v>271</v>
      </c>
      <c r="D136" s="26" t="s">
        <v>16</v>
      </c>
      <c r="E136" s="26" t="s">
        <v>272</v>
      </c>
      <c r="F136" s="13">
        <v>44</v>
      </c>
    </row>
    <row r="137" s="15" customFormat="1" ht="14.4" spans="1:6">
      <c r="A137" s="10" t="s">
        <v>273</v>
      </c>
      <c r="B137" s="25" t="s">
        <v>274</v>
      </c>
      <c r="C137" s="25"/>
      <c r="D137" s="25"/>
      <c r="E137" s="25"/>
      <c r="F137" s="12">
        <f>F138+F146</f>
        <v>185</v>
      </c>
    </row>
    <row r="138" s="15" customFormat="1" ht="28.8" spans="1:6">
      <c r="A138" s="10"/>
      <c r="B138" s="25" t="s">
        <v>13</v>
      </c>
      <c r="C138" s="25"/>
      <c r="D138" s="25"/>
      <c r="E138" s="25"/>
      <c r="F138" s="12">
        <f>F139+F141+F143+F144</f>
        <v>99</v>
      </c>
    </row>
    <row r="139" ht="28.8" spans="1:6">
      <c r="A139" s="36"/>
      <c r="B139" s="28" t="s">
        <v>14</v>
      </c>
      <c r="C139" s="26" t="s">
        <v>275</v>
      </c>
      <c r="D139" s="28" t="s">
        <v>16</v>
      </c>
      <c r="E139" s="26" t="s">
        <v>72</v>
      </c>
      <c r="F139" s="29">
        <v>31</v>
      </c>
    </row>
    <row r="140" ht="28.8" spans="1:6">
      <c r="A140" s="37"/>
      <c r="B140" s="31"/>
      <c r="C140" s="26" t="s">
        <v>276</v>
      </c>
      <c r="D140" s="28" t="s">
        <v>16</v>
      </c>
      <c r="E140" s="26" t="s">
        <v>277</v>
      </c>
      <c r="F140" s="32"/>
    </row>
    <row r="141" ht="28.8" spans="1:6">
      <c r="A141" s="38"/>
      <c r="B141" s="34" t="s">
        <v>278</v>
      </c>
      <c r="C141" s="26" t="s">
        <v>279</v>
      </c>
      <c r="D141" s="28" t="s">
        <v>16</v>
      </c>
      <c r="E141" s="26" t="s">
        <v>280</v>
      </c>
      <c r="F141" s="29">
        <v>29</v>
      </c>
    </row>
    <row r="142" ht="28.8" spans="1:6">
      <c r="A142" s="37"/>
      <c r="B142" s="31"/>
      <c r="C142" s="26" t="s">
        <v>281</v>
      </c>
      <c r="D142" s="28" t="s">
        <v>16</v>
      </c>
      <c r="E142" s="26" t="s">
        <v>282</v>
      </c>
      <c r="F142" s="32"/>
    </row>
    <row r="143" ht="43.2" spans="1:6">
      <c r="A143" s="11"/>
      <c r="B143" s="26" t="s">
        <v>283</v>
      </c>
      <c r="C143" s="26" t="s">
        <v>284</v>
      </c>
      <c r="D143" s="28" t="s">
        <v>16</v>
      </c>
      <c r="E143" s="26" t="s">
        <v>285</v>
      </c>
      <c r="F143" s="13">
        <v>24</v>
      </c>
    </row>
    <row r="144" ht="28.8" spans="1:6">
      <c r="A144" s="27"/>
      <c r="B144" s="28" t="s">
        <v>286</v>
      </c>
      <c r="C144" s="26" t="s">
        <v>287</v>
      </c>
      <c r="D144" s="28" t="s">
        <v>16</v>
      </c>
      <c r="E144" s="26" t="s">
        <v>22</v>
      </c>
      <c r="F144" s="29">
        <v>15</v>
      </c>
    </row>
    <row r="145" ht="28.8" spans="1:6">
      <c r="A145" s="30"/>
      <c r="B145" s="31"/>
      <c r="C145" s="26" t="s">
        <v>288</v>
      </c>
      <c r="D145" s="26" t="s">
        <v>16</v>
      </c>
      <c r="E145" s="26" t="s">
        <v>144</v>
      </c>
      <c r="F145" s="32"/>
    </row>
    <row r="146" s="15" customFormat="1" ht="28.8" spans="1:6">
      <c r="A146" s="10"/>
      <c r="B146" s="25" t="s">
        <v>28</v>
      </c>
      <c r="C146" s="26"/>
      <c r="D146" s="25"/>
      <c r="E146" s="25"/>
      <c r="F146" s="12">
        <f>F147+F149+F151+F153</f>
        <v>86</v>
      </c>
    </row>
    <row r="147" ht="28.8" spans="1:6">
      <c r="A147" s="27"/>
      <c r="B147" s="28" t="s">
        <v>289</v>
      </c>
      <c r="C147" s="26" t="s">
        <v>290</v>
      </c>
      <c r="D147" s="28" t="s">
        <v>16</v>
      </c>
      <c r="E147" s="26" t="s">
        <v>142</v>
      </c>
      <c r="F147" s="29">
        <v>22</v>
      </c>
    </row>
    <row r="148" ht="28.8" spans="1:6">
      <c r="A148" s="30"/>
      <c r="B148" s="31"/>
      <c r="C148" s="26" t="s">
        <v>291</v>
      </c>
      <c r="D148" s="28" t="s">
        <v>16</v>
      </c>
      <c r="E148" s="26" t="s">
        <v>158</v>
      </c>
      <c r="F148" s="32"/>
    </row>
    <row r="149" ht="28.8" spans="1:6">
      <c r="A149" s="33"/>
      <c r="B149" s="34" t="s">
        <v>292</v>
      </c>
      <c r="C149" s="26" t="s">
        <v>293</v>
      </c>
      <c r="D149" s="28" t="s">
        <v>16</v>
      </c>
      <c r="E149" s="26" t="s">
        <v>195</v>
      </c>
      <c r="F149" s="35">
        <v>18</v>
      </c>
    </row>
    <row r="150" ht="28.8" spans="1:6">
      <c r="A150" s="30"/>
      <c r="B150" s="31"/>
      <c r="C150" s="26" t="s">
        <v>294</v>
      </c>
      <c r="D150" s="28" t="s">
        <v>16</v>
      </c>
      <c r="E150" s="26" t="s">
        <v>295</v>
      </c>
      <c r="F150" s="32"/>
    </row>
    <row r="151" ht="28.8" spans="1:6">
      <c r="A151" s="33"/>
      <c r="B151" s="34" t="s">
        <v>296</v>
      </c>
      <c r="C151" s="26" t="s">
        <v>297</v>
      </c>
      <c r="D151" s="28" t="s">
        <v>16</v>
      </c>
      <c r="E151" s="26" t="s">
        <v>298</v>
      </c>
      <c r="F151" s="35">
        <v>26</v>
      </c>
    </row>
    <row r="152" ht="28.8" spans="1:6">
      <c r="A152" s="30"/>
      <c r="B152" s="31"/>
      <c r="C152" s="26" t="s">
        <v>299</v>
      </c>
      <c r="D152" s="28" t="s">
        <v>16</v>
      </c>
      <c r="E152" s="26" t="s">
        <v>300</v>
      </c>
      <c r="F152" s="32"/>
    </row>
    <row r="153" ht="28.8" spans="1:6">
      <c r="A153" s="33"/>
      <c r="B153" s="34" t="s">
        <v>301</v>
      </c>
      <c r="C153" s="26" t="s">
        <v>302</v>
      </c>
      <c r="D153" s="28" t="s">
        <v>16</v>
      </c>
      <c r="E153" s="26" t="s">
        <v>195</v>
      </c>
      <c r="F153" s="35">
        <v>20</v>
      </c>
    </row>
    <row r="154" ht="28.8" spans="1:6">
      <c r="A154" s="30"/>
      <c r="B154" s="31"/>
      <c r="C154" s="26" t="s">
        <v>303</v>
      </c>
      <c r="D154" s="26" t="s">
        <v>16</v>
      </c>
      <c r="E154" s="26" t="s">
        <v>304</v>
      </c>
      <c r="F154" s="32"/>
    </row>
    <row r="155" s="15" customFormat="1" ht="14.4" spans="1:6">
      <c r="A155" s="10" t="s">
        <v>305</v>
      </c>
      <c r="B155" s="25" t="s">
        <v>306</v>
      </c>
      <c r="C155" s="25"/>
      <c r="D155" s="25"/>
      <c r="E155" s="25"/>
      <c r="F155" s="12">
        <f>F156+F166</f>
        <v>244</v>
      </c>
    </row>
    <row r="156" s="15" customFormat="1" ht="28.8" spans="1:6">
      <c r="A156" s="10"/>
      <c r="B156" s="25" t="s">
        <v>13</v>
      </c>
      <c r="C156" s="25"/>
      <c r="D156" s="25"/>
      <c r="E156" s="25"/>
      <c r="F156" s="12">
        <v>115</v>
      </c>
    </row>
    <row r="157" ht="72" spans="1:6">
      <c r="A157" s="36"/>
      <c r="B157" s="28" t="s">
        <v>14</v>
      </c>
      <c r="C157" s="26" t="s">
        <v>307</v>
      </c>
      <c r="D157" s="28" t="s">
        <v>16</v>
      </c>
      <c r="E157" s="26" t="s">
        <v>308</v>
      </c>
      <c r="F157" s="29">
        <v>61</v>
      </c>
    </row>
    <row r="158" ht="43.2" spans="1:6">
      <c r="A158" s="37"/>
      <c r="B158" s="31"/>
      <c r="C158" s="26" t="s">
        <v>309</v>
      </c>
      <c r="D158" s="28" t="s">
        <v>16</v>
      </c>
      <c r="E158" s="26" t="s">
        <v>310</v>
      </c>
      <c r="F158" s="32"/>
    </row>
    <row r="159" ht="28.8" spans="1:6">
      <c r="A159" s="38"/>
      <c r="B159" s="34" t="s">
        <v>311</v>
      </c>
      <c r="C159" s="26" t="s">
        <v>312</v>
      </c>
      <c r="D159" s="28" t="s">
        <v>16</v>
      </c>
      <c r="E159" s="26" t="s">
        <v>195</v>
      </c>
      <c r="F159" s="35">
        <v>18</v>
      </c>
    </row>
    <row r="160" ht="28.8" spans="1:6">
      <c r="A160" s="37"/>
      <c r="B160" s="31"/>
      <c r="C160" s="26" t="s">
        <v>313</v>
      </c>
      <c r="D160" s="28" t="s">
        <v>16</v>
      </c>
      <c r="E160" s="26" t="s">
        <v>158</v>
      </c>
      <c r="F160" s="32"/>
    </row>
    <row r="161" ht="28.8" spans="1:6">
      <c r="A161" s="38"/>
      <c r="B161" s="34" t="s">
        <v>314</v>
      </c>
      <c r="C161" s="26" t="s">
        <v>315</v>
      </c>
      <c r="D161" s="28" t="s">
        <v>16</v>
      </c>
      <c r="E161" s="26" t="s">
        <v>316</v>
      </c>
      <c r="F161" s="35">
        <v>20</v>
      </c>
    </row>
    <row r="162" ht="28.8" spans="1:6">
      <c r="A162" s="37"/>
      <c r="B162" s="31"/>
      <c r="C162" s="26" t="s">
        <v>317</v>
      </c>
      <c r="D162" s="28" t="s">
        <v>16</v>
      </c>
      <c r="E162" s="26" t="s">
        <v>52</v>
      </c>
      <c r="F162" s="32"/>
    </row>
    <row r="163" ht="28.8" spans="1:6">
      <c r="A163" s="11"/>
      <c r="B163" s="26" t="s">
        <v>318</v>
      </c>
      <c r="C163" s="26" t="s">
        <v>319</v>
      </c>
      <c r="D163" s="28" t="s">
        <v>16</v>
      </c>
      <c r="E163" s="26" t="s">
        <v>100</v>
      </c>
      <c r="F163" s="13">
        <v>3</v>
      </c>
    </row>
    <row r="164" ht="28.8" spans="1:6">
      <c r="A164" s="27"/>
      <c r="B164" s="28" t="s">
        <v>320</v>
      </c>
      <c r="C164" s="26" t="s">
        <v>321</v>
      </c>
      <c r="D164" s="28" t="s">
        <v>16</v>
      </c>
      <c r="E164" s="26" t="s">
        <v>188</v>
      </c>
      <c r="F164" s="29">
        <v>13</v>
      </c>
    </row>
    <row r="165" ht="28.8" spans="1:6">
      <c r="A165" s="30"/>
      <c r="B165" s="31"/>
      <c r="C165" s="26" t="s">
        <v>322</v>
      </c>
      <c r="D165" s="26" t="s">
        <v>16</v>
      </c>
      <c r="E165" s="26" t="s">
        <v>48</v>
      </c>
      <c r="F165" s="32"/>
    </row>
    <row r="166" s="15" customFormat="1" ht="28.8" spans="1:6">
      <c r="A166" s="10"/>
      <c r="B166" s="25" t="s">
        <v>28</v>
      </c>
      <c r="C166" s="25"/>
      <c r="D166" s="25"/>
      <c r="E166" s="25"/>
      <c r="F166" s="12">
        <f>F167+F169+F170+F172+F173+F175+F176+F177+F178</f>
        <v>129</v>
      </c>
    </row>
    <row r="167" ht="28.8" spans="1:6">
      <c r="A167" s="27"/>
      <c r="B167" s="28" t="s">
        <v>323</v>
      </c>
      <c r="C167" s="26" t="s">
        <v>324</v>
      </c>
      <c r="D167" s="28" t="s">
        <v>16</v>
      </c>
      <c r="E167" s="26" t="s">
        <v>280</v>
      </c>
      <c r="F167" s="29">
        <v>19</v>
      </c>
    </row>
    <row r="168" ht="28.8" spans="1:6">
      <c r="A168" s="30"/>
      <c r="B168" s="31"/>
      <c r="C168" s="26" t="s">
        <v>325</v>
      </c>
      <c r="D168" s="28" t="s">
        <v>16</v>
      </c>
      <c r="E168" s="26" t="s">
        <v>158</v>
      </c>
      <c r="F168" s="32"/>
    </row>
    <row r="169" ht="28.8" spans="1:6">
      <c r="A169" s="11"/>
      <c r="B169" s="26" t="s">
        <v>326</v>
      </c>
      <c r="C169" s="26" t="s">
        <v>327</v>
      </c>
      <c r="D169" s="28" t="s">
        <v>16</v>
      </c>
      <c r="E169" s="26" t="s">
        <v>328</v>
      </c>
      <c r="F169" s="13">
        <v>10</v>
      </c>
    </row>
    <row r="170" ht="28.8" spans="1:6">
      <c r="A170" s="27"/>
      <c r="B170" s="28" t="s">
        <v>329</v>
      </c>
      <c r="C170" s="26" t="s">
        <v>330</v>
      </c>
      <c r="D170" s="28" t="s">
        <v>16</v>
      </c>
      <c r="E170" s="26" t="s">
        <v>22</v>
      </c>
      <c r="F170" s="29">
        <v>15</v>
      </c>
    </row>
    <row r="171" ht="28.8" spans="1:6">
      <c r="A171" s="30"/>
      <c r="B171" s="31"/>
      <c r="C171" s="26" t="s">
        <v>331</v>
      </c>
      <c r="D171" s="28" t="s">
        <v>16</v>
      </c>
      <c r="E171" s="26" t="s">
        <v>332</v>
      </c>
      <c r="F171" s="32"/>
    </row>
    <row r="172" ht="28.8" spans="1:6">
      <c r="A172" s="11"/>
      <c r="B172" s="26" t="s">
        <v>333</v>
      </c>
      <c r="C172" s="26" t="s">
        <v>334</v>
      </c>
      <c r="D172" s="28" t="s">
        <v>16</v>
      </c>
      <c r="E172" s="26" t="s">
        <v>335</v>
      </c>
      <c r="F172" s="13">
        <v>7</v>
      </c>
    </row>
    <row r="173" ht="28.8" spans="1:6">
      <c r="A173" s="27"/>
      <c r="B173" s="28" t="s">
        <v>336</v>
      </c>
      <c r="C173" s="26" t="s">
        <v>337</v>
      </c>
      <c r="D173" s="28" t="s">
        <v>16</v>
      </c>
      <c r="E173" s="26" t="s">
        <v>338</v>
      </c>
      <c r="F173" s="29">
        <v>17</v>
      </c>
    </row>
    <row r="174" ht="28.8" spans="1:6">
      <c r="A174" s="30"/>
      <c r="B174" s="31"/>
      <c r="C174" s="26" t="s">
        <v>339</v>
      </c>
      <c r="D174" s="26" t="s">
        <v>16</v>
      </c>
      <c r="E174" s="26" t="s">
        <v>144</v>
      </c>
      <c r="F174" s="32"/>
    </row>
    <row r="175" ht="28.8" spans="1:6">
      <c r="A175" s="11"/>
      <c r="B175" s="26" t="s">
        <v>340</v>
      </c>
      <c r="C175" s="26" t="s">
        <v>341</v>
      </c>
      <c r="D175" s="26" t="s">
        <v>16</v>
      </c>
      <c r="E175" s="26" t="s">
        <v>342</v>
      </c>
      <c r="F175" s="13">
        <v>15</v>
      </c>
    </row>
    <row r="176" ht="28.8" spans="1:6">
      <c r="A176" s="11"/>
      <c r="B176" s="26" t="s">
        <v>343</v>
      </c>
      <c r="C176" s="26" t="s">
        <v>344</v>
      </c>
      <c r="D176" s="26" t="s">
        <v>16</v>
      </c>
      <c r="E176" s="26" t="s">
        <v>226</v>
      </c>
      <c r="F176" s="13">
        <v>5</v>
      </c>
    </row>
    <row r="177" ht="43.2" spans="1:6">
      <c r="A177" s="11"/>
      <c r="B177" s="26" t="s">
        <v>345</v>
      </c>
      <c r="C177" s="26" t="s">
        <v>346</v>
      </c>
      <c r="D177" s="26" t="s">
        <v>16</v>
      </c>
      <c r="E177" s="26" t="s">
        <v>347</v>
      </c>
      <c r="F177" s="13">
        <v>23</v>
      </c>
    </row>
    <row r="178" ht="43.2" spans="1:6">
      <c r="A178" s="11"/>
      <c r="B178" s="26" t="s">
        <v>348</v>
      </c>
      <c r="C178" s="26" t="s">
        <v>349</v>
      </c>
      <c r="D178" s="26" t="s">
        <v>16</v>
      </c>
      <c r="E178" s="26" t="s">
        <v>350</v>
      </c>
      <c r="F178" s="13">
        <v>18</v>
      </c>
    </row>
    <row r="179" s="15" customFormat="1" ht="14.4" spans="1:6">
      <c r="A179" s="10" t="s">
        <v>351</v>
      </c>
      <c r="B179" s="25" t="s">
        <v>352</v>
      </c>
      <c r="C179" s="25"/>
      <c r="D179" s="25"/>
      <c r="E179" s="25"/>
      <c r="F179" s="12">
        <f>F180+F186</f>
        <v>231</v>
      </c>
    </row>
    <row r="180" s="15" customFormat="1" ht="28.8" spans="1:6">
      <c r="A180" s="10"/>
      <c r="B180" s="25" t="s">
        <v>13</v>
      </c>
      <c r="C180" s="25"/>
      <c r="D180" s="25"/>
      <c r="E180" s="25"/>
      <c r="F180" s="12">
        <v>77</v>
      </c>
    </row>
    <row r="181" ht="28.8" spans="1:6">
      <c r="A181" s="36"/>
      <c r="B181" s="28" t="s">
        <v>14</v>
      </c>
      <c r="C181" s="26" t="s">
        <v>353</v>
      </c>
      <c r="D181" s="28" t="s">
        <v>16</v>
      </c>
      <c r="E181" s="26" t="s">
        <v>354</v>
      </c>
      <c r="F181" s="29">
        <v>31</v>
      </c>
    </row>
    <row r="182" ht="28.8" spans="1:6">
      <c r="A182" s="37"/>
      <c r="B182" s="31"/>
      <c r="C182" s="26" t="s">
        <v>355</v>
      </c>
      <c r="D182" s="26" t="s">
        <v>16</v>
      </c>
      <c r="E182" s="26" t="s">
        <v>277</v>
      </c>
      <c r="F182" s="32"/>
    </row>
    <row r="183" ht="43.2" spans="1:6">
      <c r="A183" s="11"/>
      <c r="B183" s="26" t="s">
        <v>356</v>
      </c>
      <c r="C183" s="26" t="s">
        <v>357</v>
      </c>
      <c r="D183" s="26" t="s">
        <v>16</v>
      </c>
      <c r="E183" s="26" t="s">
        <v>358</v>
      </c>
      <c r="F183" s="13">
        <v>16</v>
      </c>
    </row>
    <row r="184" ht="28.8" spans="1:6">
      <c r="A184" s="27"/>
      <c r="B184" s="28" t="s">
        <v>359</v>
      </c>
      <c r="C184" s="39" t="s">
        <v>360</v>
      </c>
      <c r="D184" s="28" t="s">
        <v>16</v>
      </c>
      <c r="E184" s="26" t="s">
        <v>361</v>
      </c>
      <c r="F184" s="29">
        <v>30</v>
      </c>
    </row>
    <row r="185" ht="28.8" spans="1:6">
      <c r="A185" s="30"/>
      <c r="B185" s="31"/>
      <c r="C185" s="39" t="s">
        <v>362</v>
      </c>
      <c r="D185" s="26" t="s">
        <v>16</v>
      </c>
      <c r="E185" s="26" t="s">
        <v>48</v>
      </c>
      <c r="F185" s="32"/>
    </row>
    <row r="186" s="15" customFormat="1" ht="28.8" spans="1:6">
      <c r="A186" s="10"/>
      <c r="B186" s="25" t="s">
        <v>28</v>
      </c>
      <c r="C186" s="25"/>
      <c r="D186" s="25"/>
      <c r="E186" s="25"/>
      <c r="F186" s="12">
        <f>F187+F189+F191+F193+F194+F196+F198+F200+F202</f>
        <v>154</v>
      </c>
    </row>
    <row r="187" ht="28.8" spans="1:6">
      <c r="A187" s="27"/>
      <c r="B187" s="28" t="s">
        <v>363</v>
      </c>
      <c r="C187" s="26" t="s">
        <v>364</v>
      </c>
      <c r="D187" s="28" t="s">
        <v>16</v>
      </c>
      <c r="E187" s="26" t="s">
        <v>365</v>
      </c>
      <c r="F187" s="29">
        <v>23</v>
      </c>
    </row>
    <row r="188" ht="28.8" spans="1:6">
      <c r="A188" s="30"/>
      <c r="B188" s="31"/>
      <c r="C188" s="26" t="s">
        <v>366</v>
      </c>
      <c r="D188" s="28" t="s">
        <v>16</v>
      </c>
      <c r="E188" s="26" t="s">
        <v>105</v>
      </c>
      <c r="F188" s="32"/>
    </row>
    <row r="189" ht="28.8" spans="1:6">
      <c r="A189" s="33"/>
      <c r="B189" s="34" t="s">
        <v>367</v>
      </c>
      <c r="C189" s="26" t="s">
        <v>368</v>
      </c>
      <c r="D189" s="28" t="s">
        <v>16</v>
      </c>
      <c r="E189" s="26" t="s">
        <v>67</v>
      </c>
      <c r="F189" s="35">
        <v>18</v>
      </c>
    </row>
    <row r="190" ht="28.8" spans="1:6">
      <c r="A190" s="30"/>
      <c r="B190" s="31"/>
      <c r="C190" s="26" t="s">
        <v>369</v>
      </c>
      <c r="D190" s="28" t="s">
        <v>16</v>
      </c>
      <c r="E190" s="26" t="s">
        <v>64</v>
      </c>
      <c r="F190" s="32"/>
    </row>
    <row r="191" ht="28.8" spans="1:6">
      <c r="A191" s="33"/>
      <c r="B191" s="34" t="s">
        <v>370</v>
      </c>
      <c r="C191" s="26" t="s">
        <v>371</v>
      </c>
      <c r="D191" s="28" t="s">
        <v>16</v>
      </c>
      <c r="E191" s="26" t="s">
        <v>67</v>
      </c>
      <c r="F191" s="35">
        <v>18</v>
      </c>
    </row>
    <row r="192" ht="28.8" spans="1:6">
      <c r="A192" s="30"/>
      <c r="B192" s="31"/>
      <c r="C192" s="26" t="s">
        <v>372</v>
      </c>
      <c r="D192" s="28" t="s">
        <v>16</v>
      </c>
      <c r="E192" s="26" t="s">
        <v>373</v>
      </c>
      <c r="F192" s="32"/>
    </row>
    <row r="193" ht="28.8" spans="1:6">
      <c r="A193" s="11"/>
      <c r="B193" s="26" t="s">
        <v>374</v>
      </c>
      <c r="C193" s="26" t="s">
        <v>375</v>
      </c>
      <c r="D193" s="28" t="s">
        <v>16</v>
      </c>
      <c r="E193" s="26" t="s">
        <v>376</v>
      </c>
      <c r="F193" s="13">
        <v>16</v>
      </c>
    </row>
    <row r="194" ht="28.8" spans="1:6">
      <c r="A194" s="27"/>
      <c r="B194" s="28" t="s">
        <v>377</v>
      </c>
      <c r="C194" s="26" t="s">
        <v>378</v>
      </c>
      <c r="D194" s="28" t="s">
        <v>16</v>
      </c>
      <c r="E194" s="26" t="s">
        <v>205</v>
      </c>
      <c r="F194" s="29">
        <v>16</v>
      </c>
    </row>
    <row r="195" ht="28.8" spans="1:6">
      <c r="A195" s="30"/>
      <c r="B195" s="31"/>
      <c r="C195" s="26" t="s">
        <v>379</v>
      </c>
      <c r="D195" s="28" t="s">
        <v>16</v>
      </c>
      <c r="E195" s="26" t="s">
        <v>380</v>
      </c>
      <c r="F195" s="32"/>
    </row>
    <row r="196" ht="28.8" spans="1:6">
      <c r="A196" s="33"/>
      <c r="B196" s="34" t="s">
        <v>381</v>
      </c>
      <c r="C196" s="26" t="s">
        <v>382</v>
      </c>
      <c r="D196" s="28" t="s">
        <v>16</v>
      </c>
      <c r="E196" s="26" t="s">
        <v>67</v>
      </c>
      <c r="F196" s="35">
        <v>18</v>
      </c>
    </row>
    <row r="197" ht="28.8" spans="1:6">
      <c r="A197" s="30"/>
      <c r="B197" s="31"/>
      <c r="C197" s="26" t="s">
        <v>383</v>
      </c>
      <c r="D197" s="28" t="s">
        <v>16</v>
      </c>
      <c r="E197" s="26" t="s">
        <v>52</v>
      </c>
      <c r="F197" s="32"/>
    </row>
    <row r="198" ht="28.8" spans="1:6">
      <c r="A198" s="33"/>
      <c r="B198" s="34" t="s">
        <v>384</v>
      </c>
      <c r="C198" s="26" t="s">
        <v>385</v>
      </c>
      <c r="D198" s="28" t="s">
        <v>16</v>
      </c>
      <c r="E198" s="26" t="s">
        <v>22</v>
      </c>
      <c r="F198" s="35">
        <v>20</v>
      </c>
    </row>
    <row r="199" ht="28.8" spans="1:6">
      <c r="A199" s="30"/>
      <c r="B199" s="31"/>
      <c r="C199" s="26" t="s">
        <v>386</v>
      </c>
      <c r="D199" s="28" t="s">
        <v>16</v>
      </c>
      <c r="E199" s="26" t="s">
        <v>387</v>
      </c>
      <c r="F199" s="32"/>
    </row>
    <row r="200" ht="28.8" spans="1:6">
      <c r="A200" s="33"/>
      <c r="B200" s="34" t="s">
        <v>388</v>
      </c>
      <c r="C200" s="26" t="s">
        <v>389</v>
      </c>
      <c r="D200" s="28" t="s">
        <v>16</v>
      </c>
      <c r="E200" s="26" t="s">
        <v>226</v>
      </c>
      <c r="F200" s="35">
        <v>10</v>
      </c>
    </row>
    <row r="201" ht="28.8" spans="1:6">
      <c r="A201" s="30"/>
      <c r="B201" s="31"/>
      <c r="C201" s="26" t="s">
        <v>390</v>
      </c>
      <c r="D201" s="28" t="s">
        <v>16</v>
      </c>
      <c r="E201" s="26" t="s">
        <v>391</v>
      </c>
      <c r="F201" s="32"/>
    </row>
    <row r="202" ht="28.8" spans="1:6">
      <c r="A202" s="33"/>
      <c r="B202" s="34" t="s">
        <v>392</v>
      </c>
      <c r="C202" s="26" t="s">
        <v>393</v>
      </c>
      <c r="D202" s="28" t="s">
        <v>16</v>
      </c>
      <c r="E202" s="26" t="s">
        <v>22</v>
      </c>
      <c r="F202" s="29">
        <v>15</v>
      </c>
    </row>
    <row r="203" ht="28.8" spans="1:6">
      <c r="A203" s="30"/>
      <c r="B203" s="31"/>
      <c r="C203" s="26" t="s">
        <v>394</v>
      </c>
      <c r="D203" s="26" t="s">
        <v>16</v>
      </c>
      <c r="E203" s="26" t="s">
        <v>48</v>
      </c>
      <c r="F203" s="32"/>
    </row>
    <row r="204" s="15" customFormat="1" ht="14.4" spans="1:6">
      <c r="A204" s="10" t="s">
        <v>395</v>
      </c>
      <c r="B204" s="25" t="s">
        <v>396</v>
      </c>
      <c r="C204" s="25"/>
      <c r="D204" s="25"/>
      <c r="E204" s="25"/>
      <c r="F204" s="12">
        <f>F205+F211</f>
        <v>192</v>
      </c>
    </row>
    <row r="205" s="15" customFormat="1" ht="28.8" spans="1:6">
      <c r="A205" s="10"/>
      <c r="B205" s="25" t="s">
        <v>13</v>
      </c>
      <c r="C205" s="25"/>
      <c r="D205" s="25"/>
      <c r="E205" s="25"/>
      <c r="F205" s="12">
        <v>63</v>
      </c>
    </row>
    <row r="206" ht="28.8" spans="1:6">
      <c r="A206" s="36"/>
      <c r="B206" s="28" t="s">
        <v>14</v>
      </c>
      <c r="C206" s="26" t="s">
        <v>397</v>
      </c>
      <c r="D206" s="28" t="s">
        <v>16</v>
      </c>
      <c r="E206" s="26" t="s">
        <v>398</v>
      </c>
      <c r="F206" s="29">
        <v>40</v>
      </c>
    </row>
    <row r="207" ht="28.8" spans="1:6">
      <c r="A207" s="37"/>
      <c r="B207" s="31"/>
      <c r="C207" s="26" t="s">
        <v>399</v>
      </c>
      <c r="D207" s="28" t="s">
        <v>16</v>
      </c>
      <c r="E207" s="26" t="s">
        <v>400</v>
      </c>
      <c r="F207" s="32"/>
    </row>
    <row r="208" ht="28.8" spans="1:6">
      <c r="A208" s="38"/>
      <c r="B208" s="34" t="s">
        <v>401</v>
      </c>
      <c r="C208" s="26" t="s">
        <v>402</v>
      </c>
      <c r="D208" s="28" t="s">
        <v>16</v>
      </c>
      <c r="E208" s="26" t="s">
        <v>188</v>
      </c>
      <c r="F208" s="29">
        <v>23</v>
      </c>
    </row>
    <row r="209" ht="28.8" spans="1:6">
      <c r="A209" s="38"/>
      <c r="B209" s="34"/>
      <c r="C209" s="26" t="s">
        <v>403</v>
      </c>
      <c r="D209" s="28" t="s">
        <v>16</v>
      </c>
      <c r="E209" s="26" t="s">
        <v>118</v>
      </c>
      <c r="F209" s="35"/>
    </row>
    <row r="210" ht="28.8" spans="1:6">
      <c r="A210" s="37"/>
      <c r="B210" s="31"/>
      <c r="C210" s="26" t="s">
        <v>404</v>
      </c>
      <c r="D210" s="26" t="s">
        <v>16</v>
      </c>
      <c r="E210" s="26" t="s">
        <v>52</v>
      </c>
      <c r="F210" s="32"/>
    </row>
    <row r="211" s="15" customFormat="1" ht="28.8" spans="1:6">
      <c r="A211" s="10"/>
      <c r="B211" s="25" t="s">
        <v>28</v>
      </c>
      <c r="C211" s="25"/>
      <c r="D211" s="25"/>
      <c r="E211" s="25"/>
      <c r="F211" s="12">
        <f>F212+F214+F216+F218</f>
        <v>129</v>
      </c>
    </row>
    <row r="212" ht="43.2" spans="1:6">
      <c r="A212" s="27"/>
      <c r="B212" s="28" t="s">
        <v>405</v>
      </c>
      <c r="C212" s="26" t="s">
        <v>406</v>
      </c>
      <c r="D212" s="28" t="s">
        <v>16</v>
      </c>
      <c r="E212" s="26" t="s">
        <v>407</v>
      </c>
      <c r="F212" s="29">
        <v>31</v>
      </c>
    </row>
    <row r="213" ht="28.8" spans="1:6">
      <c r="A213" s="30"/>
      <c r="B213" s="31"/>
      <c r="C213" s="26" t="s">
        <v>408</v>
      </c>
      <c r="D213" s="28" t="s">
        <v>16</v>
      </c>
      <c r="E213" s="26" t="s">
        <v>217</v>
      </c>
      <c r="F213" s="32"/>
    </row>
    <row r="214" ht="28.8" spans="1:6">
      <c r="A214" s="33"/>
      <c r="B214" s="34" t="s">
        <v>409</v>
      </c>
      <c r="C214" s="26" t="s">
        <v>410</v>
      </c>
      <c r="D214" s="28" t="s">
        <v>16</v>
      </c>
      <c r="E214" s="26" t="s">
        <v>411</v>
      </c>
      <c r="F214" s="35">
        <v>34</v>
      </c>
    </row>
    <row r="215" ht="28.8" spans="1:6">
      <c r="A215" s="30"/>
      <c r="B215" s="31"/>
      <c r="C215" s="26" t="s">
        <v>412</v>
      </c>
      <c r="D215" s="28" t="s">
        <v>16</v>
      </c>
      <c r="E215" s="26" t="s">
        <v>380</v>
      </c>
      <c r="F215" s="32"/>
    </row>
    <row r="216" ht="28.8" spans="1:6">
      <c r="A216" s="33"/>
      <c r="B216" s="34" t="s">
        <v>413</v>
      </c>
      <c r="C216" s="26" t="s">
        <v>414</v>
      </c>
      <c r="D216" s="28" t="s">
        <v>16</v>
      </c>
      <c r="E216" s="26" t="s">
        <v>415</v>
      </c>
      <c r="F216" s="35">
        <v>45</v>
      </c>
    </row>
    <row r="217" ht="28.8" spans="1:6">
      <c r="A217" s="30"/>
      <c r="B217" s="31"/>
      <c r="C217" s="26" t="s">
        <v>416</v>
      </c>
      <c r="D217" s="28" t="s">
        <v>16</v>
      </c>
      <c r="E217" s="26" t="s">
        <v>417</v>
      </c>
      <c r="F217" s="32"/>
    </row>
    <row r="218" ht="28.8" spans="1:6">
      <c r="A218" s="33"/>
      <c r="B218" s="34" t="s">
        <v>418</v>
      </c>
      <c r="C218" s="26" t="s">
        <v>419</v>
      </c>
      <c r="D218" s="28" t="s">
        <v>16</v>
      </c>
      <c r="E218" s="26" t="s">
        <v>280</v>
      </c>
      <c r="F218" s="35">
        <v>19</v>
      </c>
    </row>
    <row r="219" ht="28.8" spans="1:6">
      <c r="A219" s="30"/>
      <c r="B219" s="31"/>
      <c r="C219" s="26" t="s">
        <v>420</v>
      </c>
      <c r="D219" s="26" t="s">
        <v>16</v>
      </c>
      <c r="E219" s="26" t="s">
        <v>48</v>
      </c>
      <c r="F219" s="32"/>
    </row>
    <row r="220" s="15" customFormat="1" ht="14.4" spans="1:6">
      <c r="A220" s="10" t="s">
        <v>421</v>
      </c>
      <c r="B220" s="25" t="s">
        <v>422</v>
      </c>
      <c r="C220" s="25"/>
      <c r="D220" s="25"/>
      <c r="E220" s="25"/>
      <c r="F220" s="12">
        <v>278</v>
      </c>
    </row>
    <row r="221" s="15" customFormat="1" ht="28.8" spans="1:6">
      <c r="A221" s="10"/>
      <c r="B221" s="25" t="s">
        <v>13</v>
      </c>
      <c r="C221" s="25"/>
      <c r="D221" s="25"/>
      <c r="E221" s="25"/>
      <c r="F221" s="12">
        <v>57</v>
      </c>
    </row>
    <row r="222" ht="28.8" spans="1:6">
      <c r="A222" s="36"/>
      <c r="B222" s="28" t="s">
        <v>14</v>
      </c>
      <c r="C222" s="26" t="s">
        <v>423</v>
      </c>
      <c r="D222" s="28" t="s">
        <v>16</v>
      </c>
      <c r="E222" s="26" t="s">
        <v>424</v>
      </c>
      <c r="F222" s="29">
        <v>44</v>
      </c>
    </row>
    <row r="223" ht="28.8" spans="1:6">
      <c r="A223" s="38"/>
      <c r="B223" s="34"/>
      <c r="C223" s="26" t="s">
        <v>425</v>
      </c>
      <c r="D223" s="28" t="s">
        <v>16</v>
      </c>
      <c r="E223" s="26" t="s">
        <v>426</v>
      </c>
      <c r="F223" s="35"/>
    </row>
    <row r="224" ht="28.8" spans="1:6">
      <c r="A224" s="37"/>
      <c r="B224" s="31"/>
      <c r="C224" s="26" t="s">
        <v>427</v>
      </c>
      <c r="D224" s="26" t="s">
        <v>16</v>
      </c>
      <c r="E224" s="26" t="s">
        <v>217</v>
      </c>
      <c r="F224" s="32"/>
    </row>
    <row r="225" ht="28.8" spans="1:6">
      <c r="A225" s="11"/>
      <c r="B225" s="26" t="s">
        <v>428</v>
      </c>
      <c r="C225" s="26" t="s">
        <v>429</v>
      </c>
      <c r="D225" s="26" t="s">
        <v>16</v>
      </c>
      <c r="E225" s="26" t="s">
        <v>430</v>
      </c>
      <c r="F225" s="13">
        <v>13</v>
      </c>
    </row>
    <row r="226" s="15" customFormat="1" ht="28.8" spans="1:6">
      <c r="A226" s="10"/>
      <c r="B226" s="25" t="s">
        <v>28</v>
      </c>
      <c r="C226" s="25"/>
      <c r="D226" s="25"/>
      <c r="E226" s="25"/>
      <c r="F226" s="12">
        <v>221</v>
      </c>
    </row>
    <row r="227" ht="28.8" spans="1:6">
      <c r="A227" s="27"/>
      <c r="B227" s="28" t="s">
        <v>431</v>
      </c>
      <c r="C227" s="26" t="s">
        <v>432</v>
      </c>
      <c r="D227" s="28" t="s">
        <v>16</v>
      </c>
      <c r="E227" s="26" t="s">
        <v>205</v>
      </c>
      <c r="F227" s="29">
        <v>36</v>
      </c>
    </row>
    <row r="228" ht="28.8" spans="1:6">
      <c r="A228" s="30"/>
      <c r="B228" s="31"/>
      <c r="C228" s="26" t="s">
        <v>433</v>
      </c>
      <c r="D228" s="28" t="s">
        <v>16</v>
      </c>
      <c r="E228" s="26" t="s">
        <v>434</v>
      </c>
      <c r="F228" s="32"/>
    </row>
    <row r="229" ht="43.2" spans="1:6">
      <c r="A229" s="11"/>
      <c r="B229" s="26" t="s">
        <v>435</v>
      </c>
      <c r="C229" s="26" t="s">
        <v>436</v>
      </c>
      <c r="D229" s="28" t="s">
        <v>16</v>
      </c>
      <c r="E229" s="26" t="s">
        <v>437</v>
      </c>
      <c r="F229" s="13">
        <v>21</v>
      </c>
    </row>
    <row r="230" ht="28.8" spans="1:6">
      <c r="A230" s="11"/>
      <c r="B230" s="26" t="s">
        <v>438</v>
      </c>
      <c r="C230" s="26" t="s">
        <v>439</v>
      </c>
      <c r="D230" s="28" t="s">
        <v>16</v>
      </c>
      <c r="E230" s="26" t="s">
        <v>153</v>
      </c>
      <c r="F230" s="13">
        <v>16</v>
      </c>
    </row>
    <row r="231" ht="28.8" spans="1:6">
      <c r="A231" s="11"/>
      <c r="B231" s="26" t="s">
        <v>440</v>
      </c>
      <c r="C231" s="26" t="s">
        <v>441</v>
      </c>
      <c r="D231" s="28" t="s">
        <v>16</v>
      </c>
      <c r="E231" s="26" t="s">
        <v>442</v>
      </c>
      <c r="F231" s="13">
        <v>20</v>
      </c>
    </row>
    <row r="232" ht="43.2" spans="1:6">
      <c r="A232" s="11"/>
      <c r="B232" s="26" t="s">
        <v>443</v>
      </c>
      <c r="C232" s="26" t="s">
        <v>444</v>
      </c>
      <c r="D232" s="28" t="s">
        <v>16</v>
      </c>
      <c r="E232" s="26" t="s">
        <v>445</v>
      </c>
      <c r="F232" s="13">
        <v>22</v>
      </c>
    </row>
    <row r="233" ht="28.8" spans="1:6">
      <c r="A233" s="11"/>
      <c r="B233" s="26" t="s">
        <v>446</v>
      </c>
      <c r="C233" s="26" t="s">
        <v>447</v>
      </c>
      <c r="D233" s="28" t="s">
        <v>16</v>
      </c>
      <c r="E233" s="26" t="s">
        <v>448</v>
      </c>
      <c r="F233" s="13">
        <v>14</v>
      </c>
    </row>
    <row r="234" ht="28.8" spans="1:6">
      <c r="A234" s="11"/>
      <c r="B234" s="26" t="s">
        <v>449</v>
      </c>
      <c r="C234" s="26" t="s">
        <v>450</v>
      </c>
      <c r="D234" s="26" t="s">
        <v>16</v>
      </c>
      <c r="E234" s="26" t="s">
        <v>451</v>
      </c>
      <c r="F234" s="13">
        <v>19</v>
      </c>
    </row>
    <row r="235" ht="28.8" spans="1:6">
      <c r="A235" s="11"/>
      <c r="B235" s="26" t="s">
        <v>452</v>
      </c>
      <c r="C235" s="26" t="s">
        <v>453</v>
      </c>
      <c r="D235" s="26" t="s">
        <v>16</v>
      </c>
      <c r="E235" s="26" t="s">
        <v>454</v>
      </c>
      <c r="F235" s="13">
        <v>20</v>
      </c>
    </row>
    <row r="236" ht="28.8" spans="1:6">
      <c r="A236" s="11"/>
      <c r="B236" s="26" t="s">
        <v>455</v>
      </c>
      <c r="C236" s="26" t="s">
        <v>456</v>
      </c>
      <c r="D236" s="26" t="s">
        <v>16</v>
      </c>
      <c r="E236" s="26" t="s">
        <v>457</v>
      </c>
      <c r="F236" s="13">
        <v>16</v>
      </c>
    </row>
    <row r="237" ht="28.8" spans="1:6">
      <c r="A237" s="11"/>
      <c r="B237" s="26" t="s">
        <v>458</v>
      </c>
      <c r="C237" s="26" t="s">
        <v>459</v>
      </c>
      <c r="D237" s="26" t="s">
        <v>16</v>
      </c>
      <c r="E237" s="26" t="s">
        <v>100</v>
      </c>
      <c r="F237" s="13">
        <v>3</v>
      </c>
    </row>
    <row r="238" ht="28.8" spans="1:6">
      <c r="A238" s="11"/>
      <c r="B238" s="26" t="s">
        <v>460</v>
      </c>
      <c r="C238" s="26" t="s">
        <v>461</v>
      </c>
      <c r="D238" s="26" t="s">
        <v>16</v>
      </c>
      <c r="E238" s="26" t="s">
        <v>462</v>
      </c>
      <c r="F238" s="13">
        <v>10</v>
      </c>
    </row>
    <row r="239" ht="43.2" spans="1:6">
      <c r="A239" s="11"/>
      <c r="B239" s="26" t="s">
        <v>463</v>
      </c>
      <c r="C239" s="26" t="s">
        <v>464</v>
      </c>
      <c r="D239" s="26" t="s">
        <v>16</v>
      </c>
      <c r="E239" s="26" t="s">
        <v>465</v>
      </c>
      <c r="F239" s="13">
        <v>24</v>
      </c>
    </row>
    <row r="240" s="15" customFormat="1" ht="28.8" spans="1:6">
      <c r="A240" s="10" t="s">
        <v>466</v>
      </c>
      <c r="B240" s="25" t="s">
        <v>467</v>
      </c>
      <c r="C240" s="25"/>
      <c r="D240" s="25"/>
      <c r="E240" s="25"/>
      <c r="F240" s="12">
        <v>222</v>
      </c>
    </row>
    <row r="241" ht="28.8" spans="1:6">
      <c r="A241" s="36"/>
      <c r="B241" s="28" t="s">
        <v>468</v>
      </c>
      <c r="C241" s="26" t="s">
        <v>469</v>
      </c>
      <c r="D241" s="28" t="s">
        <v>16</v>
      </c>
      <c r="E241" s="26" t="s">
        <v>470</v>
      </c>
      <c r="F241" s="29">
        <v>39</v>
      </c>
    </row>
    <row r="242" ht="28.8" spans="1:6">
      <c r="A242" s="37"/>
      <c r="B242" s="31"/>
      <c r="C242" s="26" t="s">
        <v>471</v>
      </c>
      <c r="D242" s="28" t="s">
        <v>16</v>
      </c>
      <c r="E242" s="26" t="s">
        <v>472</v>
      </c>
      <c r="F242" s="32"/>
    </row>
    <row r="243" ht="28.8" spans="1:6">
      <c r="A243" s="11"/>
      <c r="B243" s="26" t="s">
        <v>473</v>
      </c>
      <c r="C243" s="26" t="s">
        <v>474</v>
      </c>
      <c r="D243" s="28" t="s">
        <v>16</v>
      </c>
      <c r="E243" s="26" t="s">
        <v>226</v>
      </c>
      <c r="F243" s="13">
        <v>5</v>
      </c>
    </row>
    <row r="244" ht="28.8" spans="1:6">
      <c r="A244" s="27"/>
      <c r="B244" s="28" t="s">
        <v>475</v>
      </c>
      <c r="C244" s="26" t="s">
        <v>476</v>
      </c>
      <c r="D244" s="28" t="s">
        <v>16</v>
      </c>
      <c r="E244" s="26" t="s">
        <v>62</v>
      </c>
      <c r="F244" s="29">
        <v>20</v>
      </c>
    </row>
    <row r="245" ht="28.8" spans="1:6">
      <c r="A245" s="30"/>
      <c r="B245" s="31"/>
      <c r="C245" s="26" t="s">
        <v>477</v>
      </c>
      <c r="D245" s="28" t="s">
        <v>16</v>
      </c>
      <c r="E245" s="26" t="s">
        <v>478</v>
      </c>
      <c r="F245" s="32"/>
    </row>
    <row r="246" ht="28.8" spans="1:6">
      <c r="A246" s="11"/>
      <c r="B246" s="26" t="s">
        <v>479</v>
      </c>
      <c r="C246" s="26" t="s">
        <v>480</v>
      </c>
      <c r="D246" s="28" t="s">
        <v>16</v>
      </c>
      <c r="E246" s="26" t="s">
        <v>164</v>
      </c>
      <c r="F246" s="13">
        <v>6</v>
      </c>
    </row>
    <row r="247" ht="28.8" spans="1:6">
      <c r="A247" s="27"/>
      <c r="B247" s="28" t="s">
        <v>481</v>
      </c>
      <c r="C247" s="26" t="s">
        <v>482</v>
      </c>
      <c r="D247" s="28" t="s">
        <v>16</v>
      </c>
      <c r="E247" s="26" t="s">
        <v>67</v>
      </c>
      <c r="F247" s="29">
        <v>33</v>
      </c>
    </row>
    <row r="248" ht="43.2" spans="1:6">
      <c r="A248" s="30"/>
      <c r="B248" s="31"/>
      <c r="C248" s="26" t="s">
        <v>483</v>
      </c>
      <c r="D248" s="28" t="s">
        <v>16</v>
      </c>
      <c r="E248" s="26" t="s">
        <v>484</v>
      </c>
      <c r="F248" s="32"/>
    </row>
    <row r="249" ht="28.8" spans="1:6">
      <c r="A249" s="33"/>
      <c r="B249" s="34" t="s">
        <v>485</v>
      </c>
      <c r="C249" s="26" t="s">
        <v>486</v>
      </c>
      <c r="D249" s="28" t="s">
        <v>16</v>
      </c>
      <c r="E249" s="26" t="s">
        <v>205</v>
      </c>
      <c r="F249" s="35">
        <v>16</v>
      </c>
    </row>
    <row r="250" ht="28.8" spans="1:6">
      <c r="A250" s="30"/>
      <c r="B250" s="31"/>
      <c r="C250" s="26" t="s">
        <v>487</v>
      </c>
      <c r="D250" s="28" t="s">
        <v>16</v>
      </c>
      <c r="E250" s="26" t="s">
        <v>158</v>
      </c>
      <c r="F250" s="32"/>
    </row>
    <row r="251" ht="28.8" spans="1:6">
      <c r="A251" s="33"/>
      <c r="B251" s="34" t="s">
        <v>488</v>
      </c>
      <c r="C251" s="26" t="s">
        <v>489</v>
      </c>
      <c r="D251" s="28" t="s">
        <v>16</v>
      </c>
      <c r="E251" s="26" t="s">
        <v>490</v>
      </c>
      <c r="F251" s="29">
        <v>25</v>
      </c>
    </row>
    <row r="252" ht="28.8" spans="1:6">
      <c r="A252" s="30"/>
      <c r="B252" s="31"/>
      <c r="C252" s="26" t="s">
        <v>491</v>
      </c>
      <c r="D252" s="28" t="s">
        <v>16</v>
      </c>
      <c r="E252" s="26" t="s">
        <v>492</v>
      </c>
      <c r="F252" s="32"/>
    </row>
    <row r="253" ht="43.2" spans="1:6">
      <c r="A253" s="33"/>
      <c r="B253" s="34" t="s">
        <v>493</v>
      </c>
      <c r="C253" s="26" t="s">
        <v>494</v>
      </c>
      <c r="D253" s="28" t="s">
        <v>16</v>
      </c>
      <c r="E253" s="26" t="s">
        <v>495</v>
      </c>
      <c r="F253" s="35">
        <v>57</v>
      </c>
    </row>
    <row r="254" ht="28.8" spans="1:6">
      <c r="A254" s="30"/>
      <c r="B254" s="31"/>
      <c r="C254" s="26" t="s">
        <v>496</v>
      </c>
      <c r="D254" s="26" t="s">
        <v>16</v>
      </c>
      <c r="E254" s="26" t="s">
        <v>497</v>
      </c>
      <c r="F254" s="32"/>
    </row>
    <row r="255" ht="28.8" spans="1:6">
      <c r="A255" s="27"/>
      <c r="B255" s="28" t="s">
        <v>498</v>
      </c>
      <c r="C255" s="26" t="s">
        <v>499</v>
      </c>
      <c r="D255" s="28" t="s">
        <v>16</v>
      </c>
      <c r="E255" s="26" t="s">
        <v>500</v>
      </c>
      <c r="F255" s="29">
        <v>21</v>
      </c>
    </row>
    <row r="256" ht="28.8" spans="1:6">
      <c r="A256" s="30"/>
      <c r="B256" s="31"/>
      <c r="C256" s="26" t="s">
        <v>501</v>
      </c>
      <c r="D256" s="26" t="s">
        <v>16</v>
      </c>
      <c r="E256" s="26" t="s">
        <v>105</v>
      </c>
      <c r="F256" s="32"/>
    </row>
    <row r="257" s="15" customFormat="1" ht="14.4" spans="1:6">
      <c r="A257" s="10" t="s">
        <v>502</v>
      </c>
      <c r="B257" s="25"/>
      <c r="C257" s="26"/>
      <c r="D257" s="25"/>
      <c r="E257" s="10"/>
      <c r="F257" s="12">
        <f>F258+F259</f>
        <v>65</v>
      </c>
    </row>
    <row r="258" ht="28.8" spans="1:6">
      <c r="A258" s="11"/>
      <c r="B258" s="26" t="s">
        <v>503</v>
      </c>
      <c r="C258" s="26" t="s">
        <v>503</v>
      </c>
      <c r="D258" s="26" t="s">
        <v>16</v>
      </c>
      <c r="E258" s="11" t="s">
        <v>504</v>
      </c>
      <c r="F258" s="13">
        <v>40</v>
      </c>
    </row>
    <row r="259" ht="28.8" spans="1:6">
      <c r="A259" s="11"/>
      <c r="B259" s="26" t="s">
        <v>505</v>
      </c>
      <c r="C259" s="26" t="s">
        <v>505</v>
      </c>
      <c r="D259" s="26" t="s">
        <v>16</v>
      </c>
      <c r="E259" s="11" t="s">
        <v>506</v>
      </c>
      <c r="F259" s="13">
        <v>25</v>
      </c>
    </row>
  </sheetData>
  <mergeCells count="217">
    <mergeCell ref="A2:F2"/>
    <mergeCell ref="A8:A9"/>
    <mergeCell ref="A10:A11"/>
    <mergeCell ref="A14:A15"/>
    <mergeCell ref="A16:A17"/>
    <mergeCell ref="A20:A21"/>
    <mergeCell ref="A23:A24"/>
    <mergeCell ref="A25:A26"/>
    <mergeCell ref="A27:A29"/>
    <mergeCell ref="A30:A31"/>
    <mergeCell ref="A32:A33"/>
    <mergeCell ref="A36:A38"/>
    <mergeCell ref="A47:A48"/>
    <mergeCell ref="A51:A52"/>
    <mergeCell ref="A56:A58"/>
    <mergeCell ref="A59:A60"/>
    <mergeCell ref="A61:A62"/>
    <mergeCell ref="A65:A67"/>
    <mergeCell ref="A70:A71"/>
    <mergeCell ref="A73:A74"/>
    <mergeCell ref="A76:A77"/>
    <mergeCell ref="A84:A86"/>
    <mergeCell ref="A90:A91"/>
    <mergeCell ref="A94:A95"/>
    <mergeCell ref="A98:A99"/>
    <mergeCell ref="A100:A101"/>
    <mergeCell ref="A104:A106"/>
    <mergeCell ref="A107:A108"/>
    <mergeCell ref="A114:A115"/>
    <mergeCell ref="A119:A120"/>
    <mergeCell ref="A121:A122"/>
    <mergeCell ref="A126:A127"/>
    <mergeCell ref="A128:A130"/>
    <mergeCell ref="A133:A135"/>
    <mergeCell ref="A139:A140"/>
    <mergeCell ref="A141:A142"/>
    <mergeCell ref="A144:A145"/>
    <mergeCell ref="A147:A148"/>
    <mergeCell ref="A149:A150"/>
    <mergeCell ref="A151:A152"/>
    <mergeCell ref="A153:A154"/>
    <mergeCell ref="A157:A158"/>
    <mergeCell ref="A159:A160"/>
    <mergeCell ref="A161:A162"/>
    <mergeCell ref="A164:A165"/>
    <mergeCell ref="A167:A168"/>
    <mergeCell ref="A170:A171"/>
    <mergeCell ref="A173:A174"/>
    <mergeCell ref="A181:A182"/>
    <mergeCell ref="A184:A185"/>
    <mergeCell ref="A187:A188"/>
    <mergeCell ref="A189:A190"/>
    <mergeCell ref="A191:A192"/>
    <mergeCell ref="A194:A195"/>
    <mergeCell ref="A196:A197"/>
    <mergeCell ref="A198:A199"/>
    <mergeCell ref="A200:A201"/>
    <mergeCell ref="A202:A203"/>
    <mergeCell ref="A206:A207"/>
    <mergeCell ref="A208:A210"/>
    <mergeCell ref="A212:A213"/>
    <mergeCell ref="A214:A215"/>
    <mergeCell ref="A216:A217"/>
    <mergeCell ref="A218:A219"/>
    <mergeCell ref="A222:A224"/>
    <mergeCell ref="A227:A228"/>
    <mergeCell ref="A241:A242"/>
    <mergeCell ref="A244:A245"/>
    <mergeCell ref="A247:A248"/>
    <mergeCell ref="A249:A250"/>
    <mergeCell ref="A251:A252"/>
    <mergeCell ref="A253:A254"/>
    <mergeCell ref="A255:A256"/>
    <mergeCell ref="B8:B9"/>
    <mergeCell ref="B10:B11"/>
    <mergeCell ref="B14:B15"/>
    <mergeCell ref="B16:B17"/>
    <mergeCell ref="B20:B21"/>
    <mergeCell ref="B23:B24"/>
    <mergeCell ref="B25:B26"/>
    <mergeCell ref="B27:B29"/>
    <mergeCell ref="B30:B31"/>
    <mergeCell ref="B32:B33"/>
    <mergeCell ref="B36:B38"/>
    <mergeCell ref="B47:B48"/>
    <mergeCell ref="B51:B52"/>
    <mergeCell ref="B56:B58"/>
    <mergeCell ref="B59:B60"/>
    <mergeCell ref="B61:B62"/>
    <mergeCell ref="B65:B67"/>
    <mergeCell ref="B70:B71"/>
    <mergeCell ref="B73:B74"/>
    <mergeCell ref="B76:B77"/>
    <mergeCell ref="B84:B86"/>
    <mergeCell ref="B90:B91"/>
    <mergeCell ref="B94:B95"/>
    <mergeCell ref="B98:B99"/>
    <mergeCell ref="B100:B101"/>
    <mergeCell ref="B104:B106"/>
    <mergeCell ref="B107:B108"/>
    <mergeCell ref="B114:B115"/>
    <mergeCell ref="B119:B120"/>
    <mergeCell ref="B121:B122"/>
    <mergeCell ref="B126:B127"/>
    <mergeCell ref="B128:B130"/>
    <mergeCell ref="B133:B135"/>
    <mergeCell ref="B139:B140"/>
    <mergeCell ref="B141:B142"/>
    <mergeCell ref="B144:B145"/>
    <mergeCell ref="B147:B148"/>
    <mergeCell ref="B149:B150"/>
    <mergeCell ref="B151:B152"/>
    <mergeCell ref="B153:B154"/>
    <mergeCell ref="B157:B158"/>
    <mergeCell ref="B159:B160"/>
    <mergeCell ref="B161:B162"/>
    <mergeCell ref="B164:B165"/>
    <mergeCell ref="B167:B168"/>
    <mergeCell ref="B170:B171"/>
    <mergeCell ref="B173:B174"/>
    <mergeCell ref="B181:B182"/>
    <mergeCell ref="B184:B185"/>
    <mergeCell ref="B187:B188"/>
    <mergeCell ref="B189:B190"/>
    <mergeCell ref="B191:B192"/>
    <mergeCell ref="B194:B195"/>
    <mergeCell ref="B196:B197"/>
    <mergeCell ref="B198:B199"/>
    <mergeCell ref="B200:B201"/>
    <mergeCell ref="B202:B203"/>
    <mergeCell ref="B206:B207"/>
    <mergeCell ref="B208:B210"/>
    <mergeCell ref="B212:B213"/>
    <mergeCell ref="B214:B215"/>
    <mergeCell ref="B216:B217"/>
    <mergeCell ref="B218:B219"/>
    <mergeCell ref="B222:B224"/>
    <mergeCell ref="B227:B228"/>
    <mergeCell ref="B241:B242"/>
    <mergeCell ref="B244:B245"/>
    <mergeCell ref="B247:B248"/>
    <mergeCell ref="B249:B250"/>
    <mergeCell ref="B251:B252"/>
    <mergeCell ref="B253:B254"/>
    <mergeCell ref="B255:B256"/>
    <mergeCell ref="F8:F9"/>
    <mergeCell ref="F10:F11"/>
    <mergeCell ref="F14:F15"/>
    <mergeCell ref="F16:F17"/>
    <mergeCell ref="F20:F21"/>
    <mergeCell ref="F23:F24"/>
    <mergeCell ref="F25:F26"/>
    <mergeCell ref="F27:F29"/>
    <mergeCell ref="F30:F31"/>
    <mergeCell ref="F32:F33"/>
    <mergeCell ref="F36:F38"/>
    <mergeCell ref="F47:F48"/>
    <mergeCell ref="F51:F52"/>
    <mergeCell ref="F56:F58"/>
    <mergeCell ref="F59:F60"/>
    <mergeCell ref="F61:F62"/>
    <mergeCell ref="F65:F67"/>
    <mergeCell ref="F70:F71"/>
    <mergeCell ref="F73:F74"/>
    <mergeCell ref="F76:F77"/>
    <mergeCell ref="F84:F86"/>
    <mergeCell ref="F90:F91"/>
    <mergeCell ref="F94:F95"/>
    <mergeCell ref="F98:F99"/>
    <mergeCell ref="F100:F101"/>
    <mergeCell ref="F104:F106"/>
    <mergeCell ref="F107:F108"/>
    <mergeCell ref="F114:F115"/>
    <mergeCell ref="F119:F120"/>
    <mergeCell ref="F121:F122"/>
    <mergeCell ref="F126:F127"/>
    <mergeCell ref="F128:F130"/>
    <mergeCell ref="F133:F135"/>
    <mergeCell ref="F139:F140"/>
    <mergeCell ref="F141:F142"/>
    <mergeCell ref="F144:F145"/>
    <mergeCell ref="F147:F148"/>
    <mergeCell ref="F149:F150"/>
    <mergeCell ref="F151:F152"/>
    <mergeCell ref="F153:F154"/>
    <mergeCell ref="F157:F158"/>
    <mergeCell ref="F159:F160"/>
    <mergeCell ref="F161:F162"/>
    <mergeCell ref="F164:F165"/>
    <mergeCell ref="F167:F168"/>
    <mergeCell ref="F170:F171"/>
    <mergeCell ref="F173:F174"/>
    <mergeCell ref="F181:F182"/>
    <mergeCell ref="F184:F185"/>
    <mergeCell ref="F187:F188"/>
    <mergeCell ref="F189:F190"/>
    <mergeCell ref="F191:F192"/>
    <mergeCell ref="F194:F195"/>
    <mergeCell ref="F196:F197"/>
    <mergeCell ref="F198:F199"/>
    <mergeCell ref="F200:F201"/>
    <mergeCell ref="F202:F203"/>
    <mergeCell ref="F206:F207"/>
    <mergeCell ref="F208:F210"/>
    <mergeCell ref="F212:F213"/>
    <mergeCell ref="F214:F215"/>
    <mergeCell ref="F216:F217"/>
    <mergeCell ref="F218:F219"/>
    <mergeCell ref="F222:F224"/>
    <mergeCell ref="F227:F228"/>
    <mergeCell ref="F241:F242"/>
    <mergeCell ref="F244:F245"/>
    <mergeCell ref="F247:F248"/>
    <mergeCell ref="F249:F250"/>
    <mergeCell ref="F251:F252"/>
    <mergeCell ref="F253:F254"/>
    <mergeCell ref="F255:F256"/>
  </mergeCells>
  <printOptions horizontalCentered="1"/>
  <pageMargins left="0.0777777777777778" right="0.0777777777777778" top="0.55" bottom="0.55" header="0.313888888888889" footer="0.313888888888889"/>
  <pageSetup paperSize="9" orientation="portrait"/>
  <headerFooter>
    <oddFooter>&amp;C&amp;10第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C1" sqref="B$1:C$1048576"/>
    </sheetView>
  </sheetViews>
  <sheetFormatPr defaultColWidth="8.8" defaultRowHeight="13.8" outlineLevelRow="6" outlineLevelCol="5"/>
  <cols>
    <col min="1" max="1" width="12.2" customWidth="1"/>
    <col min="2" max="3" width="19.4" customWidth="1"/>
    <col min="4" max="4" width="17.5" customWidth="1"/>
    <col min="5" max="5" width="16.6" customWidth="1"/>
    <col min="6" max="6" width="12.3" customWidth="1"/>
  </cols>
  <sheetData>
    <row r="1" ht="14.4" spans="1:6">
      <c r="A1" s="1" t="s">
        <v>0</v>
      </c>
      <c r="B1" s="2"/>
      <c r="C1" s="2"/>
      <c r="D1" s="2"/>
      <c r="E1" s="2"/>
      <c r="F1" s="3"/>
    </row>
    <row r="2" ht="22.2" spans="1:6">
      <c r="A2" s="4" t="s">
        <v>1</v>
      </c>
      <c r="B2" s="5"/>
      <c r="C2" s="5"/>
      <c r="D2" s="5"/>
      <c r="E2" s="6"/>
      <c r="F2" s="5"/>
    </row>
    <row r="3" ht="28.8" spans="1:6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</row>
    <row r="4" ht="14.4" spans="1:6">
      <c r="A4" s="8" t="s">
        <v>8</v>
      </c>
      <c r="B4" s="7"/>
      <c r="C4" s="7"/>
      <c r="D4" s="8"/>
      <c r="E4" s="8"/>
      <c r="F4" s="9">
        <f>F5+F176</f>
        <v>86</v>
      </c>
    </row>
    <row r="5" ht="14.4" spans="1:6">
      <c r="A5" s="10" t="s">
        <v>9</v>
      </c>
      <c r="B5" s="10"/>
      <c r="C5" s="10"/>
      <c r="D5" s="10"/>
      <c r="E5" s="11"/>
      <c r="F5" s="12">
        <f>F6+F15+F24+F33+F45+F59+F73+F89+F97+F108+F125+F140+F149+F166</f>
        <v>86</v>
      </c>
    </row>
    <row r="6" ht="28.8" spans="1:6">
      <c r="A6" s="10" t="s">
        <v>10</v>
      </c>
      <c r="B6" s="10" t="s">
        <v>11</v>
      </c>
      <c r="C6" s="10"/>
      <c r="D6" s="11"/>
      <c r="E6" s="11"/>
      <c r="F6" s="13">
        <f>F7+F12</f>
        <v>86</v>
      </c>
    </row>
    <row r="7" ht="43.2" spans="1:6">
      <c r="A7" s="11" t="s">
        <v>12</v>
      </c>
      <c r="B7" s="10" t="s">
        <v>13</v>
      </c>
      <c r="C7" s="10"/>
      <c r="D7" s="11"/>
      <c r="E7" s="11"/>
      <c r="F7" s="13">
        <v>86</v>
      </c>
    </row>
  </sheetData>
  <mergeCells count="1">
    <mergeCell ref="A2:F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2017-12-08T04:47:00Z</cp:lastPrinted>
  <dcterms:modified xsi:type="dcterms:W3CDTF">2018-03-07T01:33:04Z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