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14" sheetId="22" r:id="rId1"/>
  </sheets>
  <definedNames>
    <definedName name="_xlnm._FilterDatabase" localSheetId="0" hidden="1">附件14!$A$4:$I$16</definedName>
    <definedName name="_xlnm.Print_Titles" localSheetId="0">附件14!$4:$4</definedName>
  </definedNames>
  <calcPr calcId="145621"/>
</workbook>
</file>

<file path=xl/calcChain.xml><?xml version="1.0" encoding="utf-8"?>
<calcChain xmlns="http://schemas.openxmlformats.org/spreadsheetml/2006/main">
  <c r="C14" i="22" l="1"/>
  <c r="C13" i="22" s="1"/>
  <c r="C6" i="22"/>
  <c r="C5" i="22" l="1"/>
</calcChain>
</file>

<file path=xl/sharedStrings.xml><?xml version="1.0" encoding="utf-8"?>
<sst xmlns="http://schemas.openxmlformats.org/spreadsheetml/2006/main" count="33" uniqueCount="33">
  <si>
    <t>市州</t>
  </si>
  <si>
    <t>县市区/单位</t>
  </si>
  <si>
    <t>金额（万元）</t>
  </si>
  <si>
    <t>功能科
目编码</t>
  </si>
  <si>
    <t>政府经济
科目编码</t>
  </si>
  <si>
    <t>项目类
别编码</t>
  </si>
  <si>
    <t>摘要/备注</t>
  </si>
  <si>
    <t>总计</t>
  </si>
  <si>
    <t>怀化市</t>
  </si>
  <si>
    <t>怀化市小计</t>
  </si>
  <si>
    <t>湖南省科技厅</t>
  </si>
  <si>
    <t>湖南省科技厅小计</t>
  </si>
  <si>
    <t>湖南省林业科学院</t>
  </si>
  <si>
    <t>湖南省森林植物园</t>
  </si>
  <si>
    <t>常德市</t>
  </si>
  <si>
    <t>常德市小计</t>
  </si>
  <si>
    <t>石门县</t>
  </si>
  <si>
    <t>靖州县</t>
  </si>
  <si>
    <t>长沙市</t>
  </si>
  <si>
    <t>长沙市小计</t>
  </si>
  <si>
    <t>浏阳市</t>
  </si>
  <si>
    <t>部门经济      科目编码</t>
  </si>
  <si>
    <t>一、市州合计</t>
  </si>
  <si>
    <t>浏阳市林权管理服务中心创新家庭林场经营模式改革试点</t>
  </si>
  <si>
    <t>石门县鸽子花家庭林场石门县壶瓶山林产品森林认证项目</t>
  </si>
  <si>
    <t>靖州县林业局靖州县金鑫村楠竹林地经营权流转试点</t>
  </si>
  <si>
    <t>二、省直合计</t>
  </si>
  <si>
    <t>湖南省农民林业专业合作社示范社监测评价（13万）、长株潭绿心地区林权权益保护路径探讨（13万）</t>
  </si>
  <si>
    <t>大户林场对农业社会化服务的需求及对策分析</t>
  </si>
  <si>
    <t>单位：万元</t>
    <phoneticPr fontId="15" type="noConversion"/>
  </si>
  <si>
    <t>附件14</t>
    <phoneticPr fontId="15" type="noConversion"/>
  </si>
  <si>
    <t>2021年深化集体林权制度改革资金安排表</t>
    <phoneticPr fontId="15" type="noConversion"/>
  </si>
  <si>
    <t>支付方
式编码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</si>
</sst>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8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1"/>
      <name val="方正仿宋_GBK"/>
      <family val="4"/>
      <charset val="134"/>
    </font>
    <font>
      <b/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12"/>
      <name val="方正仿宋_GBK"/>
      <family val="4"/>
      <charset val="134"/>
    </font>
    <font>
      <sz val="10"/>
      <name val="方正仿宋_GBK"/>
      <family val="4"/>
      <charset val="134"/>
    </font>
    <font>
      <sz val="12"/>
      <name val="方正仿宋_GBK"/>
      <family val="4"/>
      <charset val="134"/>
    </font>
    <font>
      <b/>
      <sz val="14"/>
      <name val="方正仿宋_GBK"/>
      <family val="4"/>
      <charset val="134"/>
    </font>
    <font>
      <b/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I25" sqref="I25"/>
    </sheetView>
  </sheetViews>
  <sheetFormatPr defaultColWidth="9.875" defaultRowHeight="15.75"/>
  <cols>
    <col min="1" max="1" width="12.5" style="20" customWidth="1"/>
    <col min="2" max="2" width="23.125" style="21" customWidth="1"/>
    <col min="3" max="3" width="15.5" style="22" customWidth="1"/>
    <col min="4" max="8" width="15.875" style="22" customWidth="1"/>
    <col min="9" max="9" width="27.125" style="22" customWidth="1"/>
    <col min="10" max="16384" width="9.875" style="22"/>
  </cols>
  <sheetData>
    <row r="1" spans="1:9" ht="20.100000000000001" customHeight="1">
      <c r="A1" s="1" t="s">
        <v>30</v>
      </c>
      <c r="B1" s="23"/>
    </row>
    <row r="2" spans="1:9" s="16" customFormat="1" ht="27.95" customHeight="1">
      <c r="A2" s="34" t="s">
        <v>31</v>
      </c>
      <c r="B2" s="34"/>
      <c r="C2" s="34"/>
      <c r="D2" s="34"/>
      <c r="E2" s="34"/>
      <c r="F2" s="34"/>
      <c r="G2" s="34"/>
      <c r="H2" s="34"/>
      <c r="I2" s="34"/>
    </row>
    <row r="3" spans="1:9" s="16" customFormat="1" ht="27.95" customHeight="1">
      <c r="A3" s="30"/>
      <c r="B3" s="30"/>
      <c r="C3" s="30"/>
      <c r="D3" s="30"/>
      <c r="E3" s="30"/>
      <c r="F3" s="30"/>
      <c r="G3" s="32"/>
      <c r="H3" s="30"/>
      <c r="I3" s="31" t="s">
        <v>29</v>
      </c>
    </row>
    <row r="4" spans="1:9" s="2" customFormat="1" ht="45" customHeight="1">
      <c r="A4" s="4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5" t="s">
        <v>21</v>
      </c>
      <c r="G4" s="37" t="s">
        <v>32</v>
      </c>
      <c r="H4" s="5" t="s">
        <v>5</v>
      </c>
      <c r="I4" s="4" t="s">
        <v>6</v>
      </c>
    </row>
    <row r="5" spans="1:9" s="17" customFormat="1" ht="24.95" customHeight="1">
      <c r="A5" s="33" t="s">
        <v>7</v>
      </c>
      <c r="B5" s="33"/>
      <c r="C5" s="6">
        <f>C6+C13</f>
        <v>102</v>
      </c>
      <c r="D5" s="7"/>
      <c r="E5" s="7"/>
      <c r="F5" s="7"/>
      <c r="G5" s="7"/>
      <c r="H5" s="12"/>
      <c r="I5" s="6"/>
    </row>
    <row r="6" spans="1:9" s="17" customFormat="1" ht="24.95" customHeight="1">
      <c r="A6" s="33" t="s">
        <v>22</v>
      </c>
      <c r="B6" s="33"/>
      <c r="C6" s="6">
        <f>SUM(C7,C9,C11)</f>
        <v>55</v>
      </c>
      <c r="D6" s="7"/>
      <c r="E6" s="7"/>
      <c r="F6" s="7"/>
      <c r="G6" s="7"/>
      <c r="H6" s="12"/>
      <c r="I6" s="6"/>
    </row>
    <row r="7" spans="1:9" s="17" customFormat="1" ht="24.95" customHeight="1">
      <c r="A7" s="33" t="s">
        <v>18</v>
      </c>
      <c r="B7" s="10" t="s">
        <v>19</v>
      </c>
      <c r="C7" s="14">
        <v>15</v>
      </c>
      <c r="D7" s="15"/>
      <c r="E7" s="15"/>
      <c r="F7" s="15"/>
      <c r="G7" s="15"/>
      <c r="H7" s="15"/>
      <c r="I7" s="13"/>
    </row>
    <row r="8" spans="1:9" s="18" customFormat="1" ht="24.95" customHeight="1">
      <c r="A8" s="33"/>
      <c r="B8" s="13" t="s">
        <v>20</v>
      </c>
      <c r="C8" s="14">
        <v>15</v>
      </c>
      <c r="D8" s="15">
        <v>2130299</v>
      </c>
      <c r="E8" s="24">
        <v>502</v>
      </c>
      <c r="F8" s="24"/>
      <c r="G8" s="24">
        <v>92</v>
      </c>
      <c r="H8" s="15">
        <v>2001</v>
      </c>
      <c r="I8" s="13" t="s">
        <v>23</v>
      </c>
    </row>
    <row r="9" spans="1:9" s="17" customFormat="1" ht="24.95" customHeight="1">
      <c r="A9" s="33" t="s">
        <v>14</v>
      </c>
      <c r="B9" s="10" t="s">
        <v>15</v>
      </c>
      <c r="C9" s="14">
        <v>15</v>
      </c>
      <c r="D9" s="15"/>
      <c r="E9" s="15"/>
      <c r="F9" s="15"/>
      <c r="G9" s="15"/>
      <c r="H9" s="15"/>
      <c r="I9" s="13"/>
    </row>
    <row r="10" spans="1:9" s="18" customFormat="1" ht="24.95" customHeight="1">
      <c r="A10" s="33"/>
      <c r="B10" s="25" t="s">
        <v>16</v>
      </c>
      <c r="C10" s="14">
        <v>15</v>
      </c>
      <c r="D10" s="15">
        <v>2130299</v>
      </c>
      <c r="E10" s="24">
        <v>502</v>
      </c>
      <c r="F10" s="24"/>
      <c r="G10" s="24">
        <v>92</v>
      </c>
      <c r="H10" s="15">
        <v>2001</v>
      </c>
      <c r="I10" s="13" t="s">
        <v>24</v>
      </c>
    </row>
    <row r="11" spans="1:9" s="17" customFormat="1" ht="24.95" customHeight="1">
      <c r="A11" s="33" t="s">
        <v>8</v>
      </c>
      <c r="B11" s="10" t="s">
        <v>9</v>
      </c>
      <c r="C11" s="14">
        <v>25</v>
      </c>
      <c r="D11" s="15"/>
      <c r="E11" s="15"/>
      <c r="F11" s="15"/>
      <c r="G11" s="15"/>
      <c r="H11" s="15"/>
      <c r="I11" s="13"/>
    </row>
    <row r="12" spans="1:9" s="18" customFormat="1" ht="24.95" customHeight="1">
      <c r="A12" s="33"/>
      <c r="B12" s="26" t="s">
        <v>17</v>
      </c>
      <c r="C12" s="14">
        <v>25</v>
      </c>
      <c r="D12" s="15">
        <v>2130299</v>
      </c>
      <c r="E12" s="24">
        <v>502</v>
      </c>
      <c r="F12" s="24"/>
      <c r="G12" s="24">
        <v>92</v>
      </c>
      <c r="H12" s="15">
        <v>2001</v>
      </c>
      <c r="I12" s="13" t="s">
        <v>25</v>
      </c>
    </row>
    <row r="13" spans="1:9" s="17" customFormat="1" ht="24.95" customHeight="1">
      <c r="A13" s="35" t="s">
        <v>26</v>
      </c>
      <c r="B13" s="36"/>
      <c r="C13" s="11">
        <f>C14</f>
        <v>47</v>
      </c>
      <c r="D13" s="15"/>
      <c r="E13" s="15"/>
      <c r="F13" s="15"/>
      <c r="G13" s="15"/>
      <c r="H13" s="15"/>
      <c r="I13" s="13"/>
    </row>
    <row r="14" spans="1:9" s="17" customFormat="1" ht="24.95" customHeight="1">
      <c r="A14" s="33" t="s">
        <v>10</v>
      </c>
      <c r="B14" s="8" t="s">
        <v>11</v>
      </c>
      <c r="C14" s="11">
        <f>C15+C16</f>
        <v>47</v>
      </c>
      <c r="D14" s="15"/>
      <c r="E14" s="15"/>
      <c r="F14" s="15"/>
      <c r="G14" s="15"/>
      <c r="H14" s="15"/>
      <c r="I14" s="13"/>
    </row>
    <row r="15" spans="1:9" s="19" customFormat="1" ht="51" customHeight="1">
      <c r="A15" s="33"/>
      <c r="B15" s="9" t="s">
        <v>13</v>
      </c>
      <c r="C15" s="14">
        <v>26</v>
      </c>
      <c r="D15" s="15">
        <v>2130299</v>
      </c>
      <c r="E15" s="24">
        <v>50502</v>
      </c>
      <c r="F15" s="24">
        <v>30299</v>
      </c>
      <c r="G15" s="24">
        <v>1</v>
      </c>
      <c r="H15" s="15">
        <v>2001</v>
      </c>
      <c r="I15" s="13" t="s">
        <v>27</v>
      </c>
    </row>
    <row r="16" spans="1:9" s="19" customFormat="1" ht="24.95" customHeight="1">
      <c r="A16" s="33"/>
      <c r="B16" s="9" t="s">
        <v>12</v>
      </c>
      <c r="C16" s="14">
        <v>21</v>
      </c>
      <c r="D16" s="15">
        <v>2130299</v>
      </c>
      <c r="E16" s="24">
        <v>50502</v>
      </c>
      <c r="F16" s="24">
        <v>30299</v>
      </c>
      <c r="G16" s="24">
        <v>1</v>
      </c>
      <c r="H16" s="15">
        <v>2001</v>
      </c>
      <c r="I16" s="13" t="s">
        <v>28</v>
      </c>
    </row>
    <row r="17" spans="1:2" s="18" customFormat="1" ht="14.25">
      <c r="A17" s="27"/>
      <c r="B17" s="28"/>
    </row>
    <row r="18" spans="1:2" s="18" customFormat="1" ht="14.25">
      <c r="A18" s="27"/>
      <c r="B18" s="28"/>
    </row>
    <row r="19" spans="1:2" s="18" customFormat="1" ht="14.25">
      <c r="A19" s="27"/>
      <c r="B19" s="28"/>
    </row>
    <row r="20" spans="1:2" s="18" customFormat="1" ht="14.25">
      <c r="A20" s="27"/>
      <c r="B20" s="28"/>
    </row>
    <row r="21" spans="1:2" s="18" customFormat="1" ht="14.25">
      <c r="A21" s="27"/>
      <c r="B21" s="28"/>
    </row>
    <row r="22" spans="1:2" s="18" customFormat="1" ht="14.25">
      <c r="A22" s="27"/>
      <c r="B22" s="28"/>
    </row>
    <row r="23" spans="1:2" s="18" customFormat="1" ht="14.25">
      <c r="A23" s="27"/>
      <c r="B23" s="28"/>
    </row>
    <row r="24" spans="1:2" s="18" customFormat="1" ht="14.25">
      <c r="A24" s="29"/>
      <c r="B24" s="3"/>
    </row>
    <row r="25" spans="1:2" s="18" customFormat="1" ht="14.25">
      <c r="A25" s="29"/>
      <c r="B25" s="3"/>
    </row>
    <row r="26" spans="1:2" s="18" customFormat="1" ht="14.25">
      <c r="A26" s="29"/>
      <c r="B26" s="3"/>
    </row>
    <row r="27" spans="1:2" s="18" customFormat="1" ht="14.25">
      <c r="A27" s="29"/>
      <c r="B27" s="3"/>
    </row>
  </sheetData>
  <autoFilter ref="A4:I16"/>
  <mergeCells count="8">
    <mergeCell ref="A14:A16"/>
    <mergeCell ref="A2:I2"/>
    <mergeCell ref="A5:B5"/>
    <mergeCell ref="A6:B6"/>
    <mergeCell ref="A13:B13"/>
    <mergeCell ref="A7:A8"/>
    <mergeCell ref="A9:A10"/>
    <mergeCell ref="A11:A12"/>
  </mergeCells>
  <phoneticPr fontId="15" type="noConversion"/>
  <printOptions horizontalCentered="1"/>
  <pageMargins left="0.15625" right="0.235416666666667" top="0.43263888888888902" bottom="0.39305555555555599" header="0.31388888888888899" footer="0.235416666666667"/>
  <pageSetup paperSize="9" scale="72" fitToHeight="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附件14</vt:lpstr>
      <vt:lpstr>附件14!Print_Titles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2021-04-02T11:44:31Z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