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095" windowHeight="7290"/>
  </bookViews>
  <sheets>
    <sheet name="附件" sheetId="2" r:id="rId1"/>
  </sheets>
  <definedNames>
    <definedName name="_xlnm._FilterDatabase" localSheetId="0" hidden="1">附件!$A$5:$F$117</definedName>
  </definedNames>
  <calcPr calcId="145621" iterate="1"/>
</workbook>
</file>

<file path=xl/calcChain.xml><?xml version="1.0" encoding="utf-8"?>
<calcChain xmlns="http://schemas.openxmlformats.org/spreadsheetml/2006/main">
  <c r="D6" i="2" l="1"/>
  <c r="E6" i="2"/>
  <c r="F6" i="2"/>
  <c r="C6" i="2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H27" i="2" l="1"/>
  <c r="H38" i="2"/>
  <c r="H44" i="2"/>
  <c r="H55" i="2" l="1"/>
  <c r="H93" i="2"/>
  <c r="H112" i="2"/>
  <c r="H68" i="2"/>
  <c r="H37" i="2"/>
  <c r="H74" i="2"/>
  <c r="H116" i="2"/>
  <c r="H72" i="2"/>
  <c r="H40" i="2"/>
  <c r="H97" i="2"/>
  <c r="H75" i="2"/>
  <c r="H45" i="2"/>
  <c r="H36" i="2"/>
  <c r="H79" i="2"/>
  <c r="H14" i="2"/>
  <c r="H15" i="2"/>
  <c r="H18" i="2"/>
  <c r="H114" i="2"/>
  <c r="H76" i="2"/>
  <c r="H111" i="2"/>
  <c r="H105" i="2"/>
  <c r="H95" i="2"/>
  <c r="H107" i="2"/>
  <c r="H102" i="2"/>
  <c r="H67" i="2"/>
  <c r="H56" i="2"/>
  <c r="H47" i="2"/>
  <c r="H42" i="2"/>
  <c r="H61" i="2"/>
  <c r="H85" i="2"/>
  <c r="H32" i="2"/>
  <c r="H23" i="2"/>
  <c r="H48" i="2"/>
  <c r="H101" i="2"/>
  <c r="H113" i="2"/>
  <c r="H106" i="2"/>
  <c r="H70" i="2"/>
  <c r="H54" i="2"/>
  <c r="H39" i="2"/>
  <c r="H31" i="2"/>
  <c r="H26" i="2"/>
  <c r="H103" i="2"/>
  <c r="H99" i="2"/>
  <c r="H117" i="2"/>
  <c r="H96" i="2"/>
  <c r="H73" i="2"/>
  <c r="H30" i="2"/>
  <c r="H81" i="2"/>
  <c r="H60" i="2"/>
  <c r="H64" i="2"/>
  <c r="H28" i="2"/>
  <c r="H82" i="2"/>
  <c r="H94" i="2"/>
  <c r="H63" i="2"/>
  <c r="H51" i="2"/>
  <c r="H100" i="2"/>
  <c r="H88" i="2"/>
  <c r="H69" i="2"/>
  <c r="H33" i="2"/>
  <c r="H80" i="2"/>
  <c r="H59" i="2"/>
  <c r="H90" i="2"/>
  <c r="H84" i="2"/>
  <c r="H83" i="2"/>
  <c r="H98" i="2"/>
  <c r="H87" i="2"/>
  <c r="H89" i="2"/>
  <c r="H62" i="2"/>
  <c r="H49" i="2"/>
  <c r="H115" i="2"/>
  <c r="H50" i="2"/>
  <c r="H46" i="2"/>
  <c r="H108" i="2"/>
  <c r="H71" i="2"/>
  <c r="H86" i="2"/>
  <c r="H25" i="2"/>
  <c r="H20" i="2"/>
  <c r="H19" i="2"/>
  <c r="H22" i="2"/>
  <c r="H9" i="2"/>
  <c r="H13" i="2" l="1"/>
  <c r="H8" i="2"/>
  <c r="H21" i="2"/>
  <c r="H65" i="2" l="1"/>
  <c r="H66" i="2"/>
  <c r="H104" i="2"/>
  <c r="H34" i="2"/>
  <c r="H35" i="2"/>
  <c r="H91" i="2"/>
  <c r="H92" i="2"/>
  <c r="H52" i="2"/>
  <c r="H53" i="2"/>
  <c r="H77" i="2" l="1"/>
  <c r="H78" i="2"/>
  <c r="H11" i="2"/>
  <c r="H12" i="2"/>
  <c r="H24" i="2"/>
  <c r="H29" i="2"/>
  <c r="H41" i="2"/>
  <c r="H43" i="2"/>
  <c r="H109" i="2"/>
  <c r="H110" i="2"/>
  <c r="H7" i="2"/>
  <c r="H10" i="2"/>
  <c r="H16" i="2"/>
  <c r="H17" i="2"/>
  <c r="H57" i="2"/>
  <c r="H58" i="2"/>
  <c r="G6" i="2" l="1"/>
  <c r="H6" i="2" s="1"/>
</calcChain>
</file>

<file path=xl/sharedStrings.xml><?xml version="1.0" encoding="utf-8"?>
<sst xmlns="http://schemas.openxmlformats.org/spreadsheetml/2006/main" count="122" uniqueCount="122">
  <si>
    <t>总计</t>
  </si>
  <si>
    <t>长沙市</t>
  </si>
  <si>
    <t>长沙县</t>
  </si>
  <si>
    <t>宁乡县</t>
  </si>
  <si>
    <t>浏阳市</t>
  </si>
  <si>
    <t>株洲市</t>
  </si>
  <si>
    <t>株洲县</t>
  </si>
  <si>
    <t>攸  县</t>
  </si>
  <si>
    <t>茶陵县</t>
  </si>
  <si>
    <t>醴陵市</t>
  </si>
  <si>
    <t>衡阳市</t>
  </si>
  <si>
    <t>常宁市</t>
  </si>
  <si>
    <t>祁东县</t>
  </si>
  <si>
    <t>衡东县</t>
  </si>
  <si>
    <t>耒阳市</t>
  </si>
  <si>
    <t>衡南县</t>
  </si>
  <si>
    <t>衡阳县</t>
  </si>
  <si>
    <t>衡山县</t>
  </si>
  <si>
    <t>邵阳市</t>
  </si>
  <si>
    <t>邵东县</t>
  </si>
  <si>
    <t>绥宁县</t>
  </si>
  <si>
    <t xml:space="preserve">新邵县      </t>
  </si>
  <si>
    <t>洞口县</t>
  </si>
  <si>
    <t>邵阳县</t>
  </si>
  <si>
    <t xml:space="preserve">隆回县          </t>
  </si>
  <si>
    <t>武冈市</t>
  </si>
  <si>
    <t>新宁县</t>
  </si>
  <si>
    <t>城步县</t>
  </si>
  <si>
    <t>岳阳市</t>
  </si>
  <si>
    <t>平江县</t>
  </si>
  <si>
    <t>汨罗市</t>
  </si>
  <si>
    <t>湘阴县</t>
  </si>
  <si>
    <t>临湘市</t>
  </si>
  <si>
    <t>华容县</t>
  </si>
  <si>
    <t>岳阳县</t>
  </si>
  <si>
    <t>常德市</t>
  </si>
  <si>
    <t>鼎城区</t>
  </si>
  <si>
    <t>汉寿县</t>
  </si>
  <si>
    <t>石门县</t>
  </si>
  <si>
    <t>桃源县</t>
  </si>
  <si>
    <t>安乡县</t>
  </si>
  <si>
    <t>桃花源旅游管理区</t>
  </si>
  <si>
    <t>西湖管理区</t>
  </si>
  <si>
    <t>西洞庭管理区</t>
  </si>
  <si>
    <t>澧县</t>
  </si>
  <si>
    <t>临澧县</t>
  </si>
  <si>
    <t>张家界市</t>
  </si>
  <si>
    <t xml:space="preserve">慈利县          </t>
  </si>
  <si>
    <t xml:space="preserve">永定区       </t>
  </si>
  <si>
    <t xml:space="preserve">桑植县        </t>
  </si>
  <si>
    <t xml:space="preserve">武陵源区       </t>
  </si>
  <si>
    <t>益阳市</t>
  </si>
  <si>
    <t>安化县</t>
  </si>
  <si>
    <t xml:space="preserve">南  县          </t>
  </si>
  <si>
    <t xml:space="preserve">桃江县         </t>
  </si>
  <si>
    <t>赫山区</t>
  </si>
  <si>
    <t>资阳区</t>
  </si>
  <si>
    <t>沅江市</t>
  </si>
  <si>
    <t>大通湖区</t>
  </si>
  <si>
    <t>郴州市</t>
  </si>
  <si>
    <t>北湖区</t>
  </si>
  <si>
    <t>永兴县</t>
  </si>
  <si>
    <t>安仁县</t>
  </si>
  <si>
    <t>嘉禾县</t>
  </si>
  <si>
    <t>宜章县</t>
  </si>
  <si>
    <t>临武县</t>
  </si>
  <si>
    <t xml:space="preserve">桂阳县          </t>
  </si>
  <si>
    <t>桂东县</t>
  </si>
  <si>
    <t>汝城县</t>
  </si>
  <si>
    <t>苏仙区</t>
  </si>
  <si>
    <t>资兴市</t>
  </si>
  <si>
    <t>永州市</t>
  </si>
  <si>
    <t xml:space="preserve">宁远县         </t>
  </si>
  <si>
    <t xml:space="preserve">新田县          </t>
  </si>
  <si>
    <t>双牌县</t>
  </si>
  <si>
    <t>东安县</t>
  </si>
  <si>
    <t xml:space="preserve">蓝山县          </t>
  </si>
  <si>
    <t>零陵区</t>
  </si>
  <si>
    <t>冷水滩区</t>
  </si>
  <si>
    <t xml:space="preserve">祁阳县          </t>
  </si>
  <si>
    <t xml:space="preserve">道  县          </t>
  </si>
  <si>
    <t xml:space="preserve">江永县          </t>
  </si>
  <si>
    <t xml:space="preserve">江华县         </t>
  </si>
  <si>
    <t>回龙圩管理区</t>
  </si>
  <si>
    <t>金洞管理区</t>
  </si>
  <si>
    <t>怀化市</t>
  </si>
  <si>
    <t>鹤城区</t>
  </si>
  <si>
    <t>会同县</t>
  </si>
  <si>
    <t>辰溪县</t>
  </si>
  <si>
    <t>中方县</t>
  </si>
  <si>
    <t>洪江区</t>
  </si>
  <si>
    <t>沅陵县</t>
  </si>
  <si>
    <t xml:space="preserve">溆浦县         </t>
  </si>
  <si>
    <t>新晃县</t>
  </si>
  <si>
    <t>通道县</t>
  </si>
  <si>
    <t>靖州县</t>
  </si>
  <si>
    <t>芷江县</t>
  </si>
  <si>
    <t>麻阳县</t>
  </si>
  <si>
    <t>娄底市</t>
  </si>
  <si>
    <t xml:space="preserve">双峰县          </t>
  </si>
  <si>
    <t>新化县</t>
  </si>
  <si>
    <t>涟源市</t>
  </si>
  <si>
    <t>冷水江市</t>
  </si>
  <si>
    <t>湘西州</t>
  </si>
  <si>
    <t>保靖县</t>
  </si>
  <si>
    <t>泸溪县</t>
  </si>
  <si>
    <t>古丈县</t>
  </si>
  <si>
    <t>凤凰县</t>
  </si>
  <si>
    <t>花垣县</t>
  </si>
  <si>
    <t>永顺县</t>
  </si>
  <si>
    <t>吉首市</t>
  </si>
  <si>
    <t>龙山县</t>
  </si>
  <si>
    <t>拨付省建工集团</t>
    <phoneticPr fontId="2" type="noConversion"/>
  </si>
  <si>
    <t>拨付县市区</t>
    <phoneticPr fontId="2" type="noConversion"/>
  </si>
  <si>
    <t>偿还2017年提前使用两行贷款</t>
    <phoneticPr fontId="2" type="noConversion"/>
  </si>
  <si>
    <t>合计</t>
    <phoneticPr fontId="2" type="noConversion"/>
  </si>
  <si>
    <t>县市区</t>
    <phoneticPr fontId="2" type="noConversion"/>
  </si>
  <si>
    <t>序号</t>
    <phoneticPr fontId="2" type="noConversion"/>
  </si>
  <si>
    <t>分配额度</t>
    <phoneticPr fontId="2" type="noConversion"/>
  </si>
  <si>
    <t>单位：万元</t>
    <phoneticPr fontId="2" type="noConversion"/>
  </si>
  <si>
    <t>附件：</t>
    <phoneticPr fontId="2" type="noConversion"/>
  </si>
  <si>
    <t>2018年第二批易地扶贫搬迁资金额度分配明细表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</si>
</sst>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);[Red]\(0.0000\)"/>
    <numFmt numFmtId="177" formatCode="0.0_ "/>
    <numFmt numFmtId="178" formatCode="0.000_);[Red]\(0.000\)"/>
  </numFmts>
  <fonts count="13"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006100"/>
      <name val="Tahoma"/>
      <family val="2"/>
    </font>
    <font>
      <sz val="11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4" fillId="3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5">
    <xf numFmtId="0" fontId="0" fillId="0" borderId="0" xfId="0" applyAlignment="1"/>
    <xf numFmtId="0" fontId="1" fillId="0" borderId="0" xfId="0" applyFont="1" applyAlignment="1"/>
    <xf numFmtId="177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2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/>
    <xf numFmtId="177" fontId="11" fillId="0" borderId="0" xfId="0" applyNumberFormat="1" applyFont="1" applyAlignment="1"/>
    <xf numFmtId="0" fontId="7" fillId="0" borderId="1" xfId="0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4"/>
    <cellStyle name="常规 2 10 2" xfId="5"/>
    <cellStyle name="常规 55" xfId="3"/>
    <cellStyle name="常规_80万人测算数据" xfId="1"/>
    <cellStyle name="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pane xSplit="2" ySplit="6" topLeftCell="C91" activePane="bottomRight" state="frozen"/>
      <selection pane="topRight"/>
      <selection pane="bottomLeft"/>
      <selection pane="bottomRight" activeCell="E100" sqref="E100"/>
    </sheetView>
  </sheetViews>
  <sheetFormatPr defaultColWidth="9" defaultRowHeight="13.5"/>
  <cols>
    <col min="1" max="1" width="5.875" style="3" customWidth="1"/>
    <col min="2" max="2" width="9" style="4"/>
    <col min="3" max="4" width="11.375" style="6" customWidth="1"/>
    <col min="5" max="5" width="18" style="6" customWidth="1"/>
    <col min="6" max="6" width="17.875" style="6" customWidth="1"/>
    <col min="7" max="9" width="0" hidden="1" customWidth="1"/>
  </cols>
  <sheetData>
    <row r="1" spans="1:9">
      <c r="A1" s="7" t="s">
        <v>120</v>
      </c>
      <c r="B1" s="8"/>
      <c r="C1" s="9"/>
      <c r="D1" s="9"/>
      <c r="E1" s="9"/>
      <c r="F1" s="9"/>
      <c r="G1" s="10"/>
      <c r="H1" s="10"/>
      <c r="I1" s="10"/>
    </row>
    <row r="2" spans="1:9" ht="33" customHeight="1">
      <c r="A2" s="11" t="s">
        <v>121</v>
      </c>
      <c r="B2" s="11"/>
      <c r="C2" s="11"/>
      <c r="D2" s="11"/>
      <c r="E2" s="11"/>
      <c r="F2" s="11"/>
      <c r="G2" s="10"/>
      <c r="H2" s="10"/>
      <c r="I2" s="10"/>
    </row>
    <row r="3" spans="1:9">
      <c r="A3" s="7"/>
      <c r="B3" s="8"/>
      <c r="C3" s="9"/>
      <c r="D3" s="9"/>
      <c r="E3" s="9"/>
      <c r="F3" s="9" t="s">
        <v>119</v>
      </c>
      <c r="G3" s="10"/>
      <c r="H3" s="10"/>
      <c r="I3" s="10"/>
    </row>
    <row r="4" spans="1:9" s="1" customFormat="1" ht="33" customHeight="1">
      <c r="A4" s="12" t="s">
        <v>117</v>
      </c>
      <c r="B4" s="13" t="s">
        <v>116</v>
      </c>
      <c r="C4" s="14" t="s">
        <v>115</v>
      </c>
      <c r="D4" s="15" t="s">
        <v>118</v>
      </c>
      <c r="E4" s="16"/>
      <c r="F4" s="17"/>
      <c r="G4" s="18"/>
      <c r="H4" s="13"/>
      <c r="I4" s="19"/>
    </row>
    <row r="5" spans="1:9" s="1" customFormat="1" ht="42.95" customHeight="1">
      <c r="A5" s="12"/>
      <c r="B5" s="13"/>
      <c r="C5" s="14"/>
      <c r="D5" s="20" t="s">
        <v>113</v>
      </c>
      <c r="E5" s="20" t="s">
        <v>112</v>
      </c>
      <c r="F5" s="21" t="s">
        <v>114</v>
      </c>
      <c r="G5" s="18"/>
      <c r="H5" s="13"/>
      <c r="I5" s="19"/>
    </row>
    <row r="6" spans="1:9" s="2" customFormat="1" ht="27" customHeight="1">
      <c r="A6" s="22" t="s">
        <v>0</v>
      </c>
      <c r="B6" s="23"/>
      <c r="C6" s="24">
        <f>C7+C11+C16+C24+C34+C41+C52+C57+C65+C77+C91+C104+C109</f>
        <v>1044037</v>
      </c>
      <c r="D6" s="24">
        <f t="shared" ref="D6:F6" si="0">D7+D11+D16+D24+D34+D41+D52+D57+D65+D77+D91+D104+D109</f>
        <v>929823.5</v>
      </c>
      <c r="E6" s="24">
        <f t="shared" si="0"/>
        <v>4684.5</v>
      </c>
      <c r="F6" s="24">
        <f t="shared" si="0"/>
        <v>109529</v>
      </c>
      <c r="G6" s="25" t="e">
        <f>#REF!-#REF!+#REF!+#REF!</f>
        <v>#REF!</v>
      </c>
      <c r="H6" s="25" t="e">
        <f>#REF!-G6</f>
        <v>#REF!</v>
      </c>
      <c r="I6" s="26">
        <v>109529</v>
      </c>
    </row>
    <row r="7" spans="1:9" ht="27" customHeight="1">
      <c r="A7" s="27">
        <v>1</v>
      </c>
      <c r="B7" s="28" t="s">
        <v>1</v>
      </c>
      <c r="C7" s="24">
        <v>1569</v>
      </c>
      <c r="D7" s="24">
        <v>1569</v>
      </c>
      <c r="E7" s="24">
        <v>0</v>
      </c>
      <c r="F7" s="20">
        <v>0</v>
      </c>
      <c r="G7" s="25" t="e">
        <f>#REF!-#REF!+#REF!+#REF!</f>
        <v>#REF!</v>
      </c>
      <c r="H7" s="25" t="e">
        <f>#REF!-G7</f>
        <v>#REF!</v>
      </c>
      <c r="I7" s="10"/>
    </row>
    <row r="8" spans="1:9" s="5" customFormat="1" ht="27" customHeight="1">
      <c r="A8" s="27"/>
      <c r="B8" s="29" t="s">
        <v>2</v>
      </c>
      <c r="C8" s="30">
        <v>234</v>
      </c>
      <c r="D8" s="30">
        <v>234</v>
      </c>
      <c r="E8" s="30">
        <v>0</v>
      </c>
      <c r="F8" s="31"/>
      <c r="G8" s="25" t="e">
        <f>#REF!-#REF!+#REF!+#REF!</f>
        <v>#REF!</v>
      </c>
      <c r="H8" s="25" t="e">
        <f>#REF!-G8</f>
        <v>#REF!</v>
      </c>
      <c r="I8" s="10"/>
    </row>
    <row r="9" spans="1:9" s="5" customFormat="1" ht="27" customHeight="1">
      <c r="A9" s="27"/>
      <c r="B9" s="29" t="s">
        <v>3</v>
      </c>
      <c r="C9" s="30">
        <v>680.5</v>
      </c>
      <c r="D9" s="30">
        <v>680.5</v>
      </c>
      <c r="E9" s="30">
        <v>0</v>
      </c>
      <c r="F9" s="31"/>
      <c r="G9" s="25" t="e">
        <f>#REF!-#REF!+#REF!+#REF!</f>
        <v>#REF!</v>
      </c>
      <c r="H9" s="25" t="e">
        <f>#REF!-G9</f>
        <v>#REF!</v>
      </c>
      <c r="I9" s="10"/>
    </row>
    <row r="10" spans="1:9" s="5" customFormat="1" ht="27" customHeight="1">
      <c r="A10" s="27"/>
      <c r="B10" s="29" t="s">
        <v>4</v>
      </c>
      <c r="C10" s="30">
        <v>654.5</v>
      </c>
      <c r="D10" s="30">
        <v>654.5</v>
      </c>
      <c r="E10" s="30">
        <v>0</v>
      </c>
      <c r="F10" s="31"/>
      <c r="G10" s="25" t="e">
        <f>#REF!-#REF!+#REF!+#REF!</f>
        <v>#REF!</v>
      </c>
      <c r="H10" s="25" t="e">
        <f>#REF!-G10</f>
        <v>#REF!</v>
      </c>
      <c r="I10" s="10"/>
    </row>
    <row r="11" spans="1:9" ht="27" customHeight="1">
      <c r="A11" s="27">
        <v>2</v>
      </c>
      <c r="B11" s="28" t="s">
        <v>5</v>
      </c>
      <c r="C11" s="24">
        <v>3711</v>
      </c>
      <c r="D11" s="24">
        <v>1457</v>
      </c>
      <c r="E11" s="24">
        <v>0</v>
      </c>
      <c r="F11" s="20">
        <v>2254</v>
      </c>
      <c r="G11" s="25" t="e">
        <f>#REF!-#REF!+#REF!+#REF!</f>
        <v>#REF!</v>
      </c>
      <c r="H11" s="25" t="e">
        <f>#REF!-G11</f>
        <v>#REF!</v>
      </c>
      <c r="I11" s="10"/>
    </row>
    <row r="12" spans="1:9" s="5" customFormat="1" ht="27" customHeight="1">
      <c r="A12" s="27"/>
      <c r="B12" s="29" t="s">
        <v>6</v>
      </c>
      <c r="C12" s="30">
        <v>45.5</v>
      </c>
      <c r="D12" s="30">
        <v>45.5</v>
      </c>
      <c r="E12" s="30">
        <v>0</v>
      </c>
      <c r="F12" s="31"/>
      <c r="G12" s="25" t="e">
        <f>#REF!-#REF!+#REF!+#REF!</f>
        <v>#REF!</v>
      </c>
      <c r="H12" s="25" t="e">
        <f>#REF!-G12</f>
        <v>#REF!</v>
      </c>
      <c r="I12" s="10"/>
    </row>
    <row r="13" spans="1:9" s="5" customFormat="1" ht="27" customHeight="1">
      <c r="A13" s="27"/>
      <c r="B13" s="29" t="s">
        <v>7</v>
      </c>
      <c r="C13" s="30">
        <v>665</v>
      </c>
      <c r="D13" s="30">
        <v>665</v>
      </c>
      <c r="E13" s="30">
        <v>0</v>
      </c>
      <c r="F13" s="31"/>
      <c r="G13" s="25" t="e">
        <f>#REF!-#REF!+#REF!+#REF!</f>
        <v>#REF!</v>
      </c>
      <c r="H13" s="25" t="e">
        <f>#REF!-G13</f>
        <v>#REF!</v>
      </c>
      <c r="I13" s="10"/>
    </row>
    <row r="14" spans="1:9" s="5" customFormat="1" ht="27" customHeight="1">
      <c r="A14" s="27"/>
      <c r="B14" s="29" t="s">
        <v>8</v>
      </c>
      <c r="C14" s="30">
        <v>2254</v>
      </c>
      <c r="D14" s="30">
        <v>0</v>
      </c>
      <c r="E14" s="30">
        <v>0</v>
      </c>
      <c r="F14" s="31">
        <v>2254</v>
      </c>
      <c r="G14" s="25" t="e">
        <f>#REF!-#REF!+#REF!+#REF!</f>
        <v>#REF!</v>
      </c>
      <c r="H14" s="25" t="e">
        <f>#REF!-G14</f>
        <v>#REF!</v>
      </c>
      <c r="I14" s="10"/>
    </row>
    <row r="15" spans="1:9" s="5" customFormat="1" ht="27" customHeight="1">
      <c r="A15" s="27"/>
      <c r="B15" s="29" t="s">
        <v>9</v>
      </c>
      <c r="C15" s="30">
        <v>746.5</v>
      </c>
      <c r="D15" s="30">
        <v>746.5</v>
      </c>
      <c r="E15" s="30">
        <v>0</v>
      </c>
      <c r="F15" s="31"/>
      <c r="G15" s="25" t="e">
        <f>#REF!-#REF!+#REF!+#REF!</f>
        <v>#REF!</v>
      </c>
      <c r="H15" s="25" t="e">
        <f>#REF!-G15</f>
        <v>#REF!</v>
      </c>
      <c r="I15" s="10"/>
    </row>
    <row r="16" spans="1:9" ht="27" customHeight="1">
      <c r="A16" s="27">
        <v>3</v>
      </c>
      <c r="B16" s="28" t="s">
        <v>10</v>
      </c>
      <c r="C16" s="24">
        <v>68010.5</v>
      </c>
      <c r="D16" s="24">
        <v>44723</v>
      </c>
      <c r="E16" s="24">
        <v>2970</v>
      </c>
      <c r="F16" s="20">
        <v>20317.5</v>
      </c>
      <c r="G16" s="25" t="e">
        <f>#REF!-#REF!+#REF!+#REF!</f>
        <v>#REF!</v>
      </c>
      <c r="H16" s="25" t="e">
        <f>#REF!-G16</f>
        <v>#REF!</v>
      </c>
      <c r="I16" s="10"/>
    </row>
    <row r="17" spans="1:9" s="5" customFormat="1" ht="27" customHeight="1">
      <c r="A17" s="27"/>
      <c r="B17" s="29" t="s">
        <v>11</v>
      </c>
      <c r="C17" s="30">
        <v>14629.5</v>
      </c>
      <c r="D17" s="30">
        <v>13385.5</v>
      </c>
      <c r="E17" s="30">
        <v>1244</v>
      </c>
      <c r="F17" s="31"/>
      <c r="G17" s="25" t="e">
        <f>#REF!-#REF!+#REF!+#REF!</f>
        <v>#REF!</v>
      </c>
      <c r="H17" s="25" t="e">
        <f>#REF!-G17</f>
        <v>#REF!</v>
      </c>
      <c r="I17" s="10"/>
    </row>
    <row r="18" spans="1:9" s="5" customFormat="1" ht="27" customHeight="1">
      <c r="A18" s="27"/>
      <c r="B18" s="29" t="s">
        <v>12</v>
      </c>
      <c r="C18" s="30">
        <v>21067.5</v>
      </c>
      <c r="D18" s="30">
        <v>750</v>
      </c>
      <c r="E18" s="30">
        <v>0</v>
      </c>
      <c r="F18" s="31">
        <v>20317.5</v>
      </c>
      <c r="G18" s="25" t="e">
        <f>#REF!-#REF!+#REF!+#REF!</f>
        <v>#REF!</v>
      </c>
      <c r="H18" s="25" t="e">
        <f>#REF!-G18</f>
        <v>#REF!</v>
      </c>
      <c r="I18" s="10"/>
    </row>
    <row r="19" spans="1:9" s="5" customFormat="1" ht="27" customHeight="1">
      <c r="A19" s="27"/>
      <c r="B19" s="29" t="s">
        <v>13</v>
      </c>
      <c r="C19" s="30">
        <v>4981.5</v>
      </c>
      <c r="D19" s="30">
        <v>4285.5</v>
      </c>
      <c r="E19" s="30">
        <v>696</v>
      </c>
      <c r="F19" s="31"/>
      <c r="G19" s="25" t="e">
        <f>#REF!-#REF!+#REF!+#REF!</f>
        <v>#REF!</v>
      </c>
      <c r="H19" s="25" t="e">
        <f>#REF!-G19</f>
        <v>#REF!</v>
      </c>
      <c r="I19" s="10"/>
    </row>
    <row r="20" spans="1:9" s="5" customFormat="1" ht="27" customHeight="1">
      <c r="A20" s="27"/>
      <c r="B20" s="29" t="s">
        <v>14</v>
      </c>
      <c r="C20" s="30">
        <v>7369</v>
      </c>
      <c r="D20" s="30">
        <v>6644</v>
      </c>
      <c r="E20" s="30">
        <v>725</v>
      </c>
      <c r="F20" s="31"/>
      <c r="G20" s="25" t="e">
        <f>#REF!-#REF!+#REF!+#REF!</f>
        <v>#REF!</v>
      </c>
      <c r="H20" s="25" t="e">
        <f>#REF!-G20</f>
        <v>#REF!</v>
      </c>
      <c r="I20" s="10"/>
    </row>
    <row r="21" spans="1:9" s="5" customFormat="1" ht="27" customHeight="1">
      <c r="A21" s="27"/>
      <c r="B21" s="29" t="s">
        <v>15</v>
      </c>
      <c r="C21" s="30">
        <v>12338</v>
      </c>
      <c r="D21" s="30">
        <v>12338</v>
      </c>
      <c r="E21" s="30">
        <v>0</v>
      </c>
      <c r="F21" s="31"/>
      <c r="G21" s="25" t="e">
        <f>#REF!-#REF!+#REF!+#REF!</f>
        <v>#REF!</v>
      </c>
      <c r="H21" s="25" t="e">
        <f>#REF!-G21</f>
        <v>#REF!</v>
      </c>
      <c r="I21" s="10"/>
    </row>
    <row r="22" spans="1:9" s="5" customFormat="1" ht="27" customHeight="1">
      <c r="A22" s="27"/>
      <c r="B22" s="29" t="s">
        <v>16</v>
      </c>
      <c r="C22" s="30">
        <v>7156</v>
      </c>
      <c r="D22" s="30">
        <v>6851</v>
      </c>
      <c r="E22" s="30">
        <v>305</v>
      </c>
      <c r="F22" s="31"/>
      <c r="G22" s="25" t="e">
        <f>#REF!-#REF!+#REF!+#REF!</f>
        <v>#REF!</v>
      </c>
      <c r="H22" s="25" t="e">
        <f>#REF!-G22</f>
        <v>#REF!</v>
      </c>
      <c r="I22" s="10"/>
    </row>
    <row r="23" spans="1:9" s="5" customFormat="1" ht="27" customHeight="1">
      <c r="A23" s="27"/>
      <c r="B23" s="29" t="s">
        <v>17</v>
      </c>
      <c r="C23" s="30">
        <v>469</v>
      </c>
      <c r="D23" s="30">
        <v>469</v>
      </c>
      <c r="E23" s="30">
        <v>0</v>
      </c>
      <c r="F23" s="31"/>
      <c r="G23" s="25" t="e">
        <f>#REF!-#REF!+#REF!+#REF!</f>
        <v>#REF!</v>
      </c>
      <c r="H23" s="25" t="e">
        <f>#REF!-G23</f>
        <v>#REF!</v>
      </c>
      <c r="I23" s="10"/>
    </row>
    <row r="24" spans="1:9" ht="13.5" customHeight="1">
      <c r="A24" s="27">
        <v>4</v>
      </c>
      <c r="B24" s="28" t="s">
        <v>18</v>
      </c>
      <c r="C24" s="24">
        <v>155514.5</v>
      </c>
      <c r="D24" s="24">
        <v>155092.5</v>
      </c>
      <c r="E24" s="24">
        <v>422</v>
      </c>
      <c r="F24" s="20">
        <v>0</v>
      </c>
      <c r="G24" s="25" t="e">
        <f>#REF!-#REF!+#REF!+#REF!</f>
        <v>#REF!</v>
      </c>
      <c r="H24" s="25" t="e">
        <f>#REF!-G24</f>
        <v>#REF!</v>
      </c>
      <c r="I24" s="10"/>
    </row>
    <row r="25" spans="1:9" s="5" customFormat="1" ht="13.5" customHeight="1">
      <c r="A25" s="27"/>
      <c r="B25" s="29" t="s">
        <v>19</v>
      </c>
      <c r="C25" s="30">
        <v>2126.5</v>
      </c>
      <c r="D25" s="30">
        <v>2126.5</v>
      </c>
      <c r="E25" s="30">
        <v>0</v>
      </c>
      <c r="F25" s="31"/>
      <c r="G25" s="25" t="e">
        <f>#REF!-#REF!+#REF!+#REF!</f>
        <v>#REF!</v>
      </c>
      <c r="H25" s="25" t="e">
        <f>#REF!-G25</f>
        <v>#REF!</v>
      </c>
      <c r="I25" s="10"/>
    </row>
    <row r="26" spans="1:9" s="5" customFormat="1" ht="13.5" customHeight="1">
      <c r="A26" s="27"/>
      <c r="B26" s="29" t="s">
        <v>20</v>
      </c>
      <c r="C26" s="30">
        <v>20551</v>
      </c>
      <c r="D26" s="30">
        <v>20551</v>
      </c>
      <c r="E26" s="30">
        <v>0</v>
      </c>
      <c r="F26" s="31"/>
      <c r="G26" s="25" t="e">
        <f>#REF!-#REF!+#REF!+#REF!</f>
        <v>#REF!</v>
      </c>
      <c r="H26" s="25" t="e">
        <f>#REF!-G26</f>
        <v>#REF!</v>
      </c>
      <c r="I26" s="10"/>
    </row>
    <row r="27" spans="1:9" s="5" customFormat="1" ht="13.5" customHeight="1">
      <c r="A27" s="27"/>
      <c r="B27" s="29" t="s">
        <v>21</v>
      </c>
      <c r="C27" s="30">
        <v>8350</v>
      </c>
      <c r="D27" s="30">
        <v>8350</v>
      </c>
      <c r="E27" s="30">
        <v>0</v>
      </c>
      <c r="F27" s="31"/>
      <c r="G27" s="25" t="e">
        <f>#REF!-#REF!+#REF!+#REF!</f>
        <v>#REF!</v>
      </c>
      <c r="H27" s="25" t="e">
        <f>#REF!-G27</f>
        <v>#REF!</v>
      </c>
      <c r="I27" s="10"/>
    </row>
    <row r="28" spans="1:9" s="5" customFormat="1" ht="13.5" customHeight="1">
      <c r="A28" s="27"/>
      <c r="B28" s="29" t="s">
        <v>22</v>
      </c>
      <c r="C28" s="30">
        <v>25784</v>
      </c>
      <c r="D28" s="30">
        <v>25784</v>
      </c>
      <c r="E28" s="30">
        <v>0</v>
      </c>
      <c r="F28" s="31"/>
      <c r="G28" s="25" t="e">
        <f>#REF!-#REF!+#REF!+#REF!</f>
        <v>#REF!</v>
      </c>
      <c r="H28" s="25" t="e">
        <f>#REF!-G28</f>
        <v>#REF!</v>
      </c>
      <c r="I28" s="10"/>
    </row>
    <row r="29" spans="1:9" s="5" customFormat="1" ht="13.5" customHeight="1">
      <c r="A29" s="27"/>
      <c r="B29" s="29" t="s">
        <v>23</v>
      </c>
      <c r="C29" s="30">
        <v>13903</v>
      </c>
      <c r="D29" s="30">
        <v>13903</v>
      </c>
      <c r="E29" s="30">
        <v>0</v>
      </c>
      <c r="F29" s="31"/>
      <c r="G29" s="25" t="e">
        <f>#REF!-#REF!+#REF!+#REF!</f>
        <v>#REF!</v>
      </c>
      <c r="H29" s="25" t="e">
        <f>#REF!-G29</f>
        <v>#REF!</v>
      </c>
      <c r="I29" s="10"/>
    </row>
    <row r="30" spans="1:9" s="5" customFormat="1" ht="13.5" customHeight="1">
      <c r="A30" s="27"/>
      <c r="B30" s="29" t="s">
        <v>24</v>
      </c>
      <c r="C30" s="30">
        <v>24231</v>
      </c>
      <c r="D30" s="30">
        <v>24231</v>
      </c>
      <c r="E30" s="30">
        <v>0</v>
      </c>
      <c r="F30" s="31"/>
      <c r="G30" s="25" t="e">
        <f>#REF!-#REF!+#REF!+#REF!</f>
        <v>#REF!</v>
      </c>
      <c r="H30" s="25" t="e">
        <f>#REF!-G30</f>
        <v>#REF!</v>
      </c>
      <c r="I30" s="10"/>
    </row>
    <row r="31" spans="1:9" s="5" customFormat="1" ht="13.5" customHeight="1">
      <c r="A31" s="27"/>
      <c r="B31" s="29" t="s">
        <v>25</v>
      </c>
      <c r="C31" s="30">
        <v>20685</v>
      </c>
      <c r="D31" s="30">
        <v>20263</v>
      </c>
      <c r="E31" s="30">
        <v>422</v>
      </c>
      <c r="F31" s="31"/>
      <c r="G31" s="25" t="e">
        <f>#REF!-#REF!+#REF!+#REF!</f>
        <v>#REF!</v>
      </c>
      <c r="H31" s="25" t="e">
        <f>#REF!-G31</f>
        <v>#REF!</v>
      </c>
      <c r="I31" s="10"/>
    </row>
    <row r="32" spans="1:9" s="5" customFormat="1" ht="13.5" customHeight="1">
      <c r="A32" s="27"/>
      <c r="B32" s="29" t="s">
        <v>26</v>
      </c>
      <c r="C32" s="30">
        <v>28123</v>
      </c>
      <c r="D32" s="30">
        <v>28123</v>
      </c>
      <c r="E32" s="30">
        <v>0</v>
      </c>
      <c r="F32" s="31"/>
      <c r="G32" s="25" t="e">
        <f>#REF!-#REF!+#REF!+#REF!</f>
        <v>#REF!</v>
      </c>
      <c r="H32" s="25" t="e">
        <f>#REF!-G32</f>
        <v>#REF!</v>
      </c>
      <c r="I32" s="10"/>
    </row>
    <row r="33" spans="1:9" s="5" customFormat="1" ht="13.5" customHeight="1">
      <c r="A33" s="27"/>
      <c r="B33" s="29" t="s">
        <v>27</v>
      </c>
      <c r="C33" s="30">
        <v>11761</v>
      </c>
      <c r="D33" s="30">
        <v>11761</v>
      </c>
      <c r="E33" s="30">
        <v>0</v>
      </c>
      <c r="F33" s="31"/>
      <c r="G33" s="25" t="e">
        <f>#REF!-#REF!+#REF!+#REF!</f>
        <v>#REF!</v>
      </c>
      <c r="H33" s="25" t="e">
        <f>#REF!-G33</f>
        <v>#REF!</v>
      </c>
      <c r="I33" s="10"/>
    </row>
    <row r="34" spans="1:9" ht="13.5" customHeight="1">
      <c r="A34" s="27">
        <v>5</v>
      </c>
      <c r="B34" s="28" t="s">
        <v>28</v>
      </c>
      <c r="C34" s="24">
        <v>78602</v>
      </c>
      <c r="D34" s="24">
        <v>78602</v>
      </c>
      <c r="E34" s="24">
        <v>0</v>
      </c>
      <c r="F34" s="20">
        <v>0</v>
      </c>
      <c r="G34" s="25" t="e">
        <f>#REF!-#REF!+#REF!+#REF!</f>
        <v>#REF!</v>
      </c>
      <c r="H34" s="25" t="e">
        <f>#REF!-G34</f>
        <v>#REF!</v>
      </c>
      <c r="I34" s="10"/>
    </row>
    <row r="35" spans="1:9" s="5" customFormat="1" ht="13.5" customHeight="1">
      <c r="A35" s="27"/>
      <c r="B35" s="29" t="s">
        <v>29</v>
      </c>
      <c r="C35" s="30">
        <v>49543.5</v>
      </c>
      <c r="D35" s="30">
        <v>49543.5</v>
      </c>
      <c r="E35" s="30">
        <v>0</v>
      </c>
      <c r="F35" s="31"/>
      <c r="G35" s="25" t="e">
        <f>#REF!-#REF!+#REF!+#REF!</f>
        <v>#REF!</v>
      </c>
      <c r="H35" s="25" t="e">
        <f>#REF!-G35</f>
        <v>#REF!</v>
      </c>
      <c r="I35" s="10"/>
    </row>
    <row r="36" spans="1:9" s="5" customFormat="1" ht="13.5" customHeight="1">
      <c r="A36" s="27"/>
      <c r="B36" s="29" t="s">
        <v>30</v>
      </c>
      <c r="C36" s="30">
        <v>11420.5</v>
      </c>
      <c r="D36" s="30">
        <v>11420.5</v>
      </c>
      <c r="E36" s="30">
        <v>0</v>
      </c>
      <c r="F36" s="31"/>
      <c r="G36" s="25" t="e">
        <f>#REF!-#REF!+#REF!+#REF!</f>
        <v>#REF!</v>
      </c>
      <c r="H36" s="25" t="e">
        <f>#REF!-G36</f>
        <v>#REF!</v>
      </c>
      <c r="I36" s="10"/>
    </row>
    <row r="37" spans="1:9" s="5" customFormat="1" ht="13.5" customHeight="1">
      <c r="A37" s="27"/>
      <c r="B37" s="29" t="s">
        <v>31</v>
      </c>
      <c r="C37" s="30">
        <v>2213.5</v>
      </c>
      <c r="D37" s="30">
        <v>2213.5</v>
      </c>
      <c r="E37" s="30">
        <v>0</v>
      </c>
      <c r="F37" s="31"/>
      <c r="G37" s="25" t="e">
        <f>#REF!-#REF!+#REF!+#REF!</f>
        <v>#REF!</v>
      </c>
      <c r="H37" s="25" t="e">
        <f>#REF!-G37</f>
        <v>#REF!</v>
      </c>
      <c r="I37" s="10"/>
    </row>
    <row r="38" spans="1:9" s="5" customFormat="1" ht="13.5" customHeight="1">
      <c r="A38" s="27"/>
      <c r="B38" s="29" t="s">
        <v>32</v>
      </c>
      <c r="C38" s="30">
        <v>3941</v>
      </c>
      <c r="D38" s="30">
        <v>3941</v>
      </c>
      <c r="E38" s="30">
        <v>0</v>
      </c>
      <c r="F38" s="31"/>
      <c r="G38" s="25" t="e">
        <f>#REF!-#REF!+#REF!+#REF!</f>
        <v>#REF!</v>
      </c>
      <c r="H38" s="25" t="e">
        <f>#REF!-G38</f>
        <v>#REF!</v>
      </c>
      <c r="I38" s="10"/>
    </row>
    <row r="39" spans="1:9" s="5" customFormat="1" ht="13.5" customHeight="1">
      <c r="A39" s="27"/>
      <c r="B39" s="29" t="s">
        <v>33</v>
      </c>
      <c r="C39" s="30">
        <v>5147</v>
      </c>
      <c r="D39" s="30">
        <v>5147</v>
      </c>
      <c r="E39" s="30">
        <v>0</v>
      </c>
      <c r="F39" s="31"/>
      <c r="G39" s="25" t="e">
        <f>#REF!-#REF!+#REF!+#REF!</f>
        <v>#REF!</v>
      </c>
      <c r="H39" s="25" t="e">
        <f>#REF!-G39</f>
        <v>#REF!</v>
      </c>
      <c r="I39" s="10"/>
    </row>
    <row r="40" spans="1:9" s="5" customFormat="1" ht="13.5" customHeight="1">
      <c r="A40" s="27"/>
      <c r="B40" s="29" t="s">
        <v>34</v>
      </c>
      <c r="C40" s="30">
        <v>6336.5</v>
      </c>
      <c r="D40" s="30">
        <v>6336.5</v>
      </c>
      <c r="E40" s="30">
        <v>0</v>
      </c>
      <c r="F40" s="31"/>
      <c r="G40" s="25" t="e">
        <f>#REF!-#REF!+#REF!+#REF!</f>
        <v>#REF!</v>
      </c>
      <c r="H40" s="25" t="e">
        <f>#REF!-G40</f>
        <v>#REF!</v>
      </c>
      <c r="I40" s="10"/>
    </row>
    <row r="41" spans="1:9" ht="13.5" customHeight="1">
      <c r="A41" s="27">
        <v>6</v>
      </c>
      <c r="B41" s="28" t="s">
        <v>35</v>
      </c>
      <c r="C41" s="24">
        <v>54531</v>
      </c>
      <c r="D41" s="24">
        <v>41989.5</v>
      </c>
      <c r="E41" s="24">
        <v>363</v>
      </c>
      <c r="F41" s="20">
        <v>12178.5</v>
      </c>
      <c r="G41" s="25" t="e">
        <f>#REF!-#REF!+#REF!+#REF!</f>
        <v>#REF!</v>
      </c>
      <c r="H41" s="25" t="e">
        <f>#REF!-G41</f>
        <v>#REF!</v>
      </c>
      <c r="I41" s="10"/>
    </row>
    <row r="42" spans="1:9" s="5" customFormat="1" ht="13.5" customHeight="1">
      <c r="A42" s="27"/>
      <c r="B42" s="29" t="s">
        <v>36</v>
      </c>
      <c r="C42" s="30">
        <v>308</v>
      </c>
      <c r="D42" s="30">
        <v>308</v>
      </c>
      <c r="E42" s="30">
        <v>0</v>
      </c>
      <c r="F42" s="31"/>
      <c r="G42" s="25" t="e">
        <f>#REF!-#REF!+#REF!+#REF!</f>
        <v>#REF!</v>
      </c>
      <c r="H42" s="25" t="e">
        <f>#REF!-G42</f>
        <v>#REF!</v>
      </c>
      <c r="I42" s="10"/>
    </row>
    <row r="43" spans="1:9" s="5" customFormat="1" ht="13.5" customHeight="1">
      <c r="A43" s="27"/>
      <c r="B43" s="29" t="s">
        <v>37</v>
      </c>
      <c r="C43" s="30">
        <v>7806</v>
      </c>
      <c r="D43" s="30">
        <v>7443</v>
      </c>
      <c r="E43" s="30">
        <v>363</v>
      </c>
      <c r="F43" s="31"/>
      <c r="G43" s="25" t="e">
        <f>#REF!-#REF!+#REF!+#REF!</f>
        <v>#REF!</v>
      </c>
      <c r="H43" s="25" t="e">
        <f>#REF!-G43</f>
        <v>#REF!</v>
      </c>
      <c r="I43" s="10"/>
    </row>
    <row r="44" spans="1:9" s="5" customFormat="1" ht="27" customHeight="1">
      <c r="A44" s="27"/>
      <c r="B44" s="29" t="s">
        <v>38</v>
      </c>
      <c r="C44" s="30">
        <v>12178.5</v>
      </c>
      <c r="D44" s="30">
        <v>0</v>
      </c>
      <c r="E44" s="30">
        <v>0</v>
      </c>
      <c r="F44" s="31">
        <v>12178.5</v>
      </c>
      <c r="G44" s="25" t="e">
        <f>#REF!-#REF!+#REF!+#REF!</f>
        <v>#REF!</v>
      </c>
      <c r="H44" s="25" t="e">
        <f>#REF!-G44</f>
        <v>#REF!</v>
      </c>
      <c r="I44" s="10"/>
    </row>
    <row r="45" spans="1:9" s="5" customFormat="1" ht="13.5" customHeight="1">
      <c r="A45" s="27"/>
      <c r="B45" s="29" t="s">
        <v>39</v>
      </c>
      <c r="C45" s="30">
        <v>23692.5</v>
      </c>
      <c r="D45" s="30">
        <v>23692.5</v>
      </c>
      <c r="E45" s="30">
        <v>0</v>
      </c>
      <c r="F45" s="31"/>
      <c r="G45" s="25" t="e">
        <f>#REF!-#REF!+#REF!+#REF!</f>
        <v>#REF!</v>
      </c>
      <c r="H45" s="25" t="e">
        <f>#REF!-G45</f>
        <v>#REF!</v>
      </c>
      <c r="I45" s="10"/>
    </row>
    <row r="46" spans="1:9" s="5" customFormat="1" ht="13.5" customHeight="1">
      <c r="A46" s="27"/>
      <c r="B46" s="29" t="s">
        <v>40</v>
      </c>
      <c r="C46" s="30">
        <v>7318</v>
      </c>
      <c r="D46" s="30">
        <v>7318</v>
      </c>
      <c r="E46" s="30">
        <v>0</v>
      </c>
      <c r="F46" s="31"/>
      <c r="G46" s="25" t="e">
        <f>#REF!-#REF!+#REF!+#REF!</f>
        <v>#REF!</v>
      </c>
      <c r="H46" s="25" t="e">
        <f>#REF!-G46</f>
        <v>#REF!</v>
      </c>
      <c r="I46" s="10"/>
    </row>
    <row r="47" spans="1:9" s="5" customFormat="1" ht="27" customHeight="1">
      <c r="A47" s="27"/>
      <c r="B47" s="29" t="s">
        <v>41</v>
      </c>
      <c r="C47" s="30">
        <v>157.5</v>
      </c>
      <c r="D47" s="30">
        <v>157.5</v>
      </c>
      <c r="E47" s="30">
        <v>0</v>
      </c>
      <c r="F47" s="31"/>
      <c r="G47" s="25" t="e">
        <f>#REF!-#REF!+#REF!+#REF!</f>
        <v>#REF!</v>
      </c>
      <c r="H47" s="25" t="e">
        <f>#REF!-G47</f>
        <v>#REF!</v>
      </c>
      <c r="I47" s="10"/>
    </row>
    <row r="48" spans="1:9" s="5" customFormat="1" ht="27" customHeight="1">
      <c r="A48" s="27"/>
      <c r="B48" s="29" t="s">
        <v>42</v>
      </c>
      <c r="C48" s="30">
        <v>773</v>
      </c>
      <c r="D48" s="30">
        <v>773</v>
      </c>
      <c r="E48" s="30">
        <v>0</v>
      </c>
      <c r="F48" s="31"/>
      <c r="G48" s="25" t="e">
        <f>#REF!-#REF!+#REF!+#REF!</f>
        <v>#REF!</v>
      </c>
      <c r="H48" s="25" t="e">
        <f>#REF!-G48</f>
        <v>#REF!</v>
      </c>
      <c r="I48" s="10"/>
    </row>
    <row r="49" spans="1:9" s="5" customFormat="1" ht="27" customHeight="1">
      <c r="A49" s="27"/>
      <c r="B49" s="29" t="s">
        <v>43</v>
      </c>
      <c r="C49" s="30">
        <v>19.5</v>
      </c>
      <c r="D49" s="30">
        <v>19.5</v>
      </c>
      <c r="E49" s="30">
        <v>0</v>
      </c>
      <c r="F49" s="31"/>
      <c r="G49" s="25" t="e">
        <f>#REF!-#REF!+#REF!+#REF!</f>
        <v>#REF!</v>
      </c>
      <c r="H49" s="25" t="e">
        <f>#REF!-G49</f>
        <v>#REF!</v>
      </c>
      <c r="I49" s="10"/>
    </row>
    <row r="50" spans="1:9" s="5" customFormat="1" ht="13.5" customHeight="1">
      <c r="A50" s="27"/>
      <c r="B50" s="29" t="s">
        <v>44</v>
      </c>
      <c r="C50" s="30">
        <v>1205</v>
      </c>
      <c r="D50" s="30">
        <v>1205</v>
      </c>
      <c r="E50" s="30">
        <v>0</v>
      </c>
      <c r="F50" s="31"/>
      <c r="G50" s="25" t="e">
        <f>#REF!-#REF!+#REF!+#REF!</f>
        <v>#REF!</v>
      </c>
      <c r="H50" s="25" t="e">
        <f>#REF!-G50</f>
        <v>#REF!</v>
      </c>
      <c r="I50" s="10"/>
    </row>
    <row r="51" spans="1:9" s="5" customFormat="1" ht="13.5" customHeight="1">
      <c r="A51" s="27"/>
      <c r="B51" s="29" t="s">
        <v>45</v>
      </c>
      <c r="C51" s="30">
        <v>1073</v>
      </c>
      <c r="D51" s="30">
        <v>1073</v>
      </c>
      <c r="E51" s="30">
        <v>0</v>
      </c>
      <c r="F51" s="31"/>
      <c r="G51" s="25" t="e">
        <f>#REF!-#REF!+#REF!+#REF!</f>
        <v>#REF!</v>
      </c>
      <c r="H51" s="25" t="e">
        <f>#REF!-G51</f>
        <v>#REF!</v>
      </c>
      <c r="I51" s="10"/>
    </row>
    <row r="52" spans="1:9" ht="13.5" customHeight="1">
      <c r="A52" s="27">
        <v>7</v>
      </c>
      <c r="B52" s="28" t="s">
        <v>46</v>
      </c>
      <c r="C52" s="24">
        <v>75409</v>
      </c>
      <c r="D52" s="24">
        <v>75409</v>
      </c>
      <c r="E52" s="24">
        <v>0</v>
      </c>
      <c r="F52" s="20">
        <v>0</v>
      </c>
      <c r="G52" s="25" t="e">
        <f>#REF!-#REF!+#REF!+#REF!</f>
        <v>#REF!</v>
      </c>
      <c r="H52" s="25" t="e">
        <f>#REF!-G52</f>
        <v>#REF!</v>
      </c>
      <c r="I52" s="10"/>
    </row>
    <row r="53" spans="1:9" s="5" customFormat="1" ht="13.5" customHeight="1">
      <c r="A53" s="27"/>
      <c r="B53" s="29" t="s">
        <v>47</v>
      </c>
      <c r="C53" s="30">
        <v>33309</v>
      </c>
      <c r="D53" s="30">
        <v>33309</v>
      </c>
      <c r="E53" s="30">
        <v>0</v>
      </c>
      <c r="F53" s="31"/>
      <c r="G53" s="25" t="e">
        <f>#REF!-#REF!+#REF!+#REF!</f>
        <v>#REF!</v>
      </c>
      <c r="H53" s="25" t="e">
        <f>#REF!-G53</f>
        <v>#REF!</v>
      </c>
      <c r="I53" s="10"/>
    </row>
    <row r="54" spans="1:9" s="5" customFormat="1" ht="13.5" customHeight="1">
      <c r="A54" s="27"/>
      <c r="B54" s="29" t="s">
        <v>48</v>
      </c>
      <c r="C54" s="30">
        <v>11245</v>
      </c>
      <c r="D54" s="30">
        <v>11245</v>
      </c>
      <c r="E54" s="30">
        <v>0</v>
      </c>
      <c r="F54" s="31"/>
      <c r="G54" s="25" t="e">
        <f>#REF!-#REF!+#REF!+#REF!</f>
        <v>#REF!</v>
      </c>
      <c r="H54" s="25" t="e">
        <f>#REF!-G54</f>
        <v>#REF!</v>
      </c>
      <c r="I54" s="10"/>
    </row>
    <row r="55" spans="1:9" s="5" customFormat="1" ht="13.5" customHeight="1">
      <c r="A55" s="27"/>
      <c r="B55" s="29" t="s">
        <v>49</v>
      </c>
      <c r="C55" s="30">
        <v>30806</v>
      </c>
      <c r="D55" s="30">
        <v>30806</v>
      </c>
      <c r="E55" s="30">
        <v>0</v>
      </c>
      <c r="F55" s="31"/>
      <c r="G55" s="25" t="e">
        <f>#REF!-#REF!+#REF!+#REF!</f>
        <v>#REF!</v>
      </c>
      <c r="H55" s="25" t="e">
        <f>#REF!-G55</f>
        <v>#REF!</v>
      </c>
      <c r="I55" s="10"/>
    </row>
    <row r="56" spans="1:9" s="5" customFormat="1" ht="13.5" customHeight="1">
      <c r="A56" s="27"/>
      <c r="B56" s="29" t="s">
        <v>50</v>
      </c>
      <c r="C56" s="30">
        <v>49</v>
      </c>
      <c r="D56" s="30">
        <v>49</v>
      </c>
      <c r="E56" s="30">
        <v>0</v>
      </c>
      <c r="F56" s="31"/>
      <c r="G56" s="25" t="e">
        <f>#REF!-#REF!+#REF!+#REF!</f>
        <v>#REF!</v>
      </c>
      <c r="H56" s="25" t="e">
        <f>#REF!-G56</f>
        <v>#REF!</v>
      </c>
      <c r="I56" s="10"/>
    </row>
    <row r="57" spans="1:9" ht="13.5" customHeight="1">
      <c r="A57" s="27">
        <v>8</v>
      </c>
      <c r="B57" s="28" t="s">
        <v>51</v>
      </c>
      <c r="C57" s="24">
        <v>58710.5</v>
      </c>
      <c r="D57" s="24">
        <v>58096.5</v>
      </c>
      <c r="E57" s="24">
        <v>614</v>
      </c>
      <c r="F57" s="20">
        <v>0</v>
      </c>
      <c r="G57" s="25" t="e">
        <f>#REF!-#REF!+#REF!+#REF!</f>
        <v>#REF!</v>
      </c>
      <c r="H57" s="25" t="e">
        <f>#REF!-G57</f>
        <v>#REF!</v>
      </c>
      <c r="I57" s="10"/>
    </row>
    <row r="58" spans="1:9" s="5" customFormat="1" ht="13.5" customHeight="1">
      <c r="A58" s="27"/>
      <c r="B58" s="29" t="s">
        <v>52</v>
      </c>
      <c r="C58" s="30">
        <v>33649</v>
      </c>
      <c r="D58" s="30">
        <v>33649</v>
      </c>
      <c r="E58" s="30">
        <v>0</v>
      </c>
      <c r="F58" s="31"/>
      <c r="G58" s="25" t="e">
        <f>#REF!-#REF!+#REF!+#REF!</f>
        <v>#REF!</v>
      </c>
      <c r="H58" s="25" t="e">
        <f>#REF!-G58</f>
        <v>#REF!</v>
      </c>
      <c r="I58" s="10"/>
    </row>
    <row r="59" spans="1:9" s="5" customFormat="1" ht="13.5" customHeight="1">
      <c r="A59" s="27"/>
      <c r="B59" s="29" t="s">
        <v>53</v>
      </c>
      <c r="C59" s="30">
        <v>6996.5</v>
      </c>
      <c r="D59" s="30">
        <v>6382.5</v>
      </c>
      <c r="E59" s="30">
        <v>614</v>
      </c>
      <c r="F59" s="31"/>
      <c r="G59" s="25" t="e">
        <f>#REF!-#REF!+#REF!+#REF!</f>
        <v>#REF!</v>
      </c>
      <c r="H59" s="25" t="e">
        <f>#REF!-G59</f>
        <v>#REF!</v>
      </c>
      <c r="I59" s="10"/>
    </row>
    <row r="60" spans="1:9" s="5" customFormat="1" ht="13.5" customHeight="1">
      <c r="A60" s="27"/>
      <c r="B60" s="29" t="s">
        <v>54</v>
      </c>
      <c r="C60" s="30">
        <v>4413</v>
      </c>
      <c r="D60" s="30">
        <v>4413</v>
      </c>
      <c r="E60" s="30">
        <v>0</v>
      </c>
      <c r="F60" s="31"/>
      <c r="G60" s="25" t="e">
        <f>#REF!-#REF!+#REF!+#REF!</f>
        <v>#REF!</v>
      </c>
      <c r="H60" s="25" t="e">
        <f>#REF!-G60</f>
        <v>#REF!</v>
      </c>
      <c r="I60" s="10"/>
    </row>
    <row r="61" spans="1:9" s="5" customFormat="1" ht="13.5" customHeight="1">
      <c r="A61" s="27"/>
      <c r="B61" s="29" t="s">
        <v>55</v>
      </c>
      <c r="C61" s="30">
        <v>966</v>
      </c>
      <c r="D61" s="30">
        <v>966</v>
      </c>
      <c r="E61" s="30">
        <v>0</v>
      </c>
      <c r="F61" s="31"/>
      <c r="G61" s="25" t="e">
        <f>#REF!-#REF!+#REF!+#REF!</f>
        <v>#REF!</v>
      </c>
      <c r="H61" s="25" t="e">
        <f>#REF!-G61</f>
        <v>#REF!</v>
      </c>
      <c r="I61" s="10"/>
    </row>
    <row r="62" spans="1:9" s="5" customFormat="1" ht="13.5" customHeight="1">
      <c r="A62" s="27"/>
      <c r="B62" s="29" t="s">
        <v>56</v>
      </c>
      <c r="C62" s="30">
        <v>8990</v>
      </c>
      <c r="D62" s="30">
        <v>8990</v>
      </c>
      <c r="E62" s="30">
        <v>0</v>
      </c>
      <c r="F62" s="31"/>
      <c r="G62" s="25" t="e">
        <f>#REF!-#REF!+#REF!+#REF!</f>
        <v>#REF!</v>
      </c>
      <c r="H62" s="25" t="e">
        <f>#REF!-G62</f>
        <v>#REF!</v>
      </c>
      <c r="I62" s="10"/>
    </row>
    <row r="63" spans="1:9" s="5" customFormat="1" ht="13.5" customHeight="1">
      <c r="A63" s="27"/>
      <c r="B63" s="29" t="s">
        <v>57</v>
      </c>
      <c r="C63" s="30">
        <v>3647</v>
      </c>
      <c r="D63" s="30">
        <v>3647</v>
      </c>
      <c r="E63" s="30">
        <v>0</v>
      </c>
      <c r="F63" s="31"/>
      <c r="G63" s="25" t="e">
        <f>#REF!-#REF!+#REF!+#REF!</f>
        <v>#REF!</v>
      </c>
      <c r="H63" s="25" t="e">
        <f>#REF!-G63</f>
        <v>#REF!</v>
      </c>
      <c r="I63" s="10"/>
    </row>
    <row r="64" spans="1:9" s="5" customFormat="1" ht="13.5" customHeight="1">
      <c r="A64" s="27"/>
      <c r="B64" s="29" t="s">
        <v>58</v>
      </c>
      <c r="C64" s="30">
        <v>49</v>
      </c>
      <c r="D64" s="30">
        <v>49</v>
      </c>
      <c r="E64" s="30">
        <v>0</v>
      </c>
      <c r="F64" s="31"/>
      <c r="G64" s="25" t="e">
        <f>#REF!-#REF!+#REF!+#REF!</f>
        <v>#REF!</v>
      </c>
      <c r="H64" s="25" t="e">
        <f>#REF!-G64</f>
        <v>#REF!</v>
      </c>
      <c r="I64" s="10"/>
    </row>
    <row r="65" spans="1:9" ht="13.5" customHeight="1">
      <c r="A65" s="27">
        <v>9</v>
      </c>
      <c r="B65" s="28" t="s">
        <v>59</v>
      </c>
      <c r="C65" s="24">
        <v>51656.5</v>
      </c>
      <c r="D65" s="24">
        <v>39522</v>
      </c>
      <c r="E65" s="24">
        <v>0</v>
      </c>
      <c r="F65" s="20">
        <v>12134.5</v>
      </c>
      <c r="G65" s="25" t="e">
        <f>#REF!-#REF!+#REF!+#REF!</f>
        <v>#REF!</v>
      </c>
      <c r="H65" s="25" t="e">
        <f>#REF!-G65</f>
        <v>#REF!</v>
      </c>
      <c r="I65" s="10"/>
    </row>
    <row r="66" spans="1:9" s="5" customFormat="1" ht="13.5" customHeight="1">
      <c r="A66" s="27"/>
      <c r="B66" s="29" t="s">
        <v>60</v>
      </c>
      <c r="C66" s="30">
        <v>186.5</v>
      </c>
      <c r="D66" s="30">
        <v>186.5</v>
      </c>
      <c r="E66" s="30">
        <v>0</v>
      </c>
      <c r="F66" s="31"/>
      <c r="G66" s="25" t="e">
        <f>#REF!-#REF!+#REF!+#REF!</f>
        <v>#REF!</v>
      </c>
      <c r="H66" s="25" t="e">
        <f>#REF!-G66</f>
        <v>#REF!</v>
      </c>
      <c r="I66" s="10"/>
    </row>
    <row r="67" spans="1:9" s="5" customFormat="1" ht="13.5" customHeight="1">
      <c r="A67" s="27"/>
      <c r="B67" s="29" t="s">
        <v>61</v>
      </c>
      <c r="C67" s="30">
        <v>2607</v>
      </c>
      <c r="D67" s="30">
        <v>2607</v>
      </c>
      <c r="E67" s="30">
        <v>0</v>
      </c>
      <c r="F67" s="31"/>
      <c r="G67" s="25" t="e">
        <f>#REF!-#REF!+#REF!+#REF!</f>
        <v>#REF!</v>
      </c>
      <c r="H67" s="25" t="e">
        <f>#REF!-G67</f>
        <v>#REF!</v>
      </c>
      <c r="I67" s="10"/>
    </row>
    <row r="68" spans="1:9" s="5" customFormat="1" ht="13.5" customHeight="1">
      <c r="A68" s="27"/>
      <c r="B68" s="29" t="s">
        <v>62</v>
      </c>
      <c r="C68" s="30">
        <v>1843.5</v>
      </c>
      <c r="D68" s="30">
        <v>1843.5</v>
      </c>
      <c r="E68" s="30">
        <v>0</v>
      </c>
      <c r="F68" s="31"/>
      <c r="G68" s="25" t="e">
        <f>#REF!-#REF!+#REF!+#REF!</f>
        <v>#REF!</v>
      </c>
      <c r="H68" s="25" t="e">
        <f>#REF!-G68</f>
        <v>#REF!</v>
      </c>
      <c r="I68" s="10"/>
    </row>
    <row r="69" spans="1:9" s="5" customFormat="1" ht="13.5" customHeight="1">
      <c r="A69" s="27"/>
      <c r="B69" s="29" t="s">
        <v>63</v>
      </c>
      <c r="C69" s="30">
        <v>4545.5</v>
      </c>
      <c r="D69" s="30">
        <v>4545.5</v>
      </c>
      <c r="E69" s="30">
        <v>0</v>
      </c>
      <c r="F69" s="31"/>
      <c r="G69" s="25" t="e">
        <f>#REF!-#REF!+#REF!+#REF!</f>
        <v>#REF!</v>
      </c>
      <c r="H69" s="25" t="e">
        <f>#REF!-G69</f>
        <v>#REF!</v>
      </c>
      <c r="I69" s="10"/>
    </row>
    <row r="70" spans="1:9" s="5" customFormat="1" ht="13.5" customHeight="1">
      <c r="A70" s="27"/>
      <c r="B70" s="29" t="s">
        <v>64</v>
      </c>
      <c r="C70" s="30">
        <v>3557</v>
      </c>
      <c r="D70" s="30">
        <v>3557</v>
      </c>
      <c r="E70" s="30">
        <v>0</v>
      </c>
      <c r="F70" s="31"/>
      <c r="G70" s="25" t="e">
        <f>#REF!-#REF!+#REF!+#REF!</f>
        <v>#REF!</v>
      </c>
      <c r="H70" s="25" t="e">
        <f>#REF!-G70</f>
        <v>#REF!</v>
      </c>
      <c r="I70" s="10"/>
    </row>
    <row r="71" spans="1:9" s="5" customFormat="1" ht="13.5" customHeight="1">
      <c r="A71" s="27"/>
      <c r="B71" s="29" t="s">
        <v>65</v>
      </c>
      <c r="C71" s="30">
        <v>4177.5</v>
      </c>
      <c r="D71" s="30">
        <v>4177.5</v>
      </c>
      <c r="E71" s="30">
        <v>0</v>
      </c>
      <c r="F71" s="31"/>
      <c r="G71" s="25" t="e">
        <f>#REF!-#REF!+#REF!+#REF!</f>
        <v>#REF!</v>
      </c>
      <c r="H71" s="25" t="e">
        <f>#REF!-G71</f>
        <v>#REF!</v>
      </c>
      <c r="I71" s="10"/>
    </row>
    <row r="72" spans="1:9" s="5" customFormat="1" ht="13.5" customHeight="1">
      <c r="A72" s="27"/>
      <c r="B72" s="29" t="s">
        <v>66</v>
      </c>
      <c r="C72" s="30">
        <v>1098</v>
      </c>
      <c r="D72" s="30">
        <v>1098</v>
      </c>
      <c r="E72" s="30">
        <v>0</v>
      </c>
      <c r="F72" s="31"/>
      <c r="G72" s="25" t="e">
        <f>#REF!-#REF!+#REF!+#REF!</f>
        <v>#REF!</v>
      </c>
      <c r="H72" s="25" t="e">
        <f>#REF!-G72</f>
        <v>#REF!</v>
      </c>
      <c r="I72" s="10"/>
    </row>
    <row r="73" spans="1:9" s="5" customFormat="1" ht="13.5" customHeight="1">
      <c r="A73" s="27"/>
      <c r="B73" s="29" t="s">
        <v>67</v>
      </c>
      <c r="C73" s="30">
        <v>20374.5</v>
      </c>
      <c r="D73" s="30">
        <v>8240</v>
      </c>
      <c r="E73" s="30">
        <v>0</v>
      </c>
      <c r="F73" s="31">
        <v>12134.5</v>
      </c>
      <c r="G73" s="25" t="e">
        <f>#REF!-#REF!+#REF!+#REF!</f>
        <v>#REF!</v>
      </c>
      <c r="H73" s="25" t="e">
        <f>#REF!-G73</f>
        <v>#REF!</v>
      </c>
      <c r="I73" s="10"/>
    </row>
    <row r="74" spans="1:9" s="5" customFormat="1" ht="13.5" customHeight="1">
      <c r="A74" s="27"/>
      <c r="B74" s="29" t="s">
        <v>68</v>
      </c>
      <c r="C74" s="30">
        <v>3948</v>
      </c>
      <c r="D74" s="30">
        <v>3948</v>
      </c>
      <c r="E74" s="30">
        <v>0</v>
      </c>
      <c r="F74" s="31"/>
      <c r="G74" s="25" t="e">
        <f>#REF!-#REF!+#REF!+#REF!</f>
        <v>#REF!</v>
      </c>
      <c r="H74" s="25" t="e">
        <f>#REF!-G74</f>
        <v>#REF!</v>
      </c>
      <c r="I74" s="10"/>
    </row>
    <row r="75" spans="1:9" s="5" customFormat="1" ht="13.5" customHeight="1">
      <c r="A75" s="27"/>
      <c r="B75" s="29" t="s">
        <v>69</v>
      </c>
      <c r="C75" s="30">
        <v>378</v>
      </c>
      <c r="D75" s="30">
        <v>378</v>
      </c>
      <c r="E75" s="30">
        <v>0</v>
      </c>
      <c r="F75" s="31"/>
      <c r="G75" s="25" t="e">
        <f>#REF!-#REF!+#REF!+#REF!</f>
        <v>#REF!</v>
      </c>
      <c r="H75" s="25" t="e">
        <f>#REF!-G75</f>
        <v>#REF!</v>
      </c>
      <c r="I75" s="10"/>
    </row>
    <row r="76" spans="1:9" s="5" customFormat="1" ht="13.5" customHeight="1">
      <c r="A76" s="27"/>
      <c r="B76" s="32" t="s">
        <v>70</v>
      </c>
      <c r="C76" s="30">
        <v>8941</v>
      </c>
      <c r="D76" s="30">
        <v>8941</v>
      </c>
      <c r="E76" s="30">
        <v>0</v>
      </c>
      <c r="F76" s="33"/>
      <c r="G76" s="25" t="e">
        <f>#REF!-#REF!+#REF!+#REF!</f>
        <v>#REF!</v>
      </c>
      <c r="H76" s="25" t="e">
        <f>#REF!-G76</f>
        <v>#REF!</v>
      </c>
      <c r="I76" s="10"/>
    </row>
    <row r="77" spans="1:9" ht="13.5" customHeight="1">
      <c r="A77" s="27">
        <v>10</v>
      </c>
      <c r="B77" s="34" t="s">
        <v>71</v>
      </c>
      <c r="C77" s="24">
        <v>150322.5</v>
      </c>
      <c r="D77" s="24">
        <v>100048.5</v>
      </c>
      <c r="E77" s="24">
        <v>257.5</v>
      </c>
      <c r="F77" s="20">
        <v>50016.5</v>
      </c>
      <c r="G77" s="25" t="e">
        <f>#REF!-#REF!+#REF!+#REF!</f>
        <v>#REF!</v>
      </c>
      <c r="H77" s="25" t="e">
        <f>#REF!-G77</f>
        <v>#REF!</v>
      </c>
      <c r="I77" s="10"/>
    </row>
    <row r="78" spans="1:9" s="5" customFormat="1" ht="13.5" customHeight="1">
      <c r="A78" s="27"/>
      <c r="B78" s="29" t="s">
        <v>72</v>
      </c>
      <c r="C78" s="30">
        <v>19663</v>
      </c>
      <c r="D78" s="30">
        <v>0</v>
      </c>
      <c r="E78" s="30">
        <v>0</v>
      </c>
      <c r="F78" s="31">
        <v>19663</v>
      </c>
      <c r="G78" s="25" t="e">
        <f>#REF!-#REF!+#REF!+#REF!</f>
        <v>#REF!</v>
      </c>
      <c r="H78" s="25" t="e">
        <f>#REF!-G78</f>
        <v>#REF!</v>
      </c>
      <c r="I78" s="10"/>
    </row>
    <row r="79" spans="1:9" s="5" customFormat="1" ht="13.5" customHeight="1">
      <c r="A79" s="27"/>
      <c r="B79" s="29" t="s">
        <v>73</v>
      </c>
      <c r="C79" s="30">
        <v>23645</v>
      </c>
      <c r="D79" s="30">
        <v>23645</v>
      </c>
      <c r="E79" s="30">
        <v>0</v>
      </c>
      <c r="F79" s="31"/>
      <c r="G79" s="25" t="e">
        <f>#REF!-#REF!+#REF!+#REF!</f>
        <v>#REF!</v>
      </c>
      <c r="H79" s="25" t="e">
        <f>#REF!-G79</f>
        <v>#REF!</v>
      </c>
      <c r="I79" s="10"/>
    </row>
    <row r="80" spans="1:9" s="5" customFormat="1" ht="13.5" customHeight="1">
      <c r="A80" s="27"/>
      <c r="B80" s="29" t="s">
        <v>74</v>
      </c>
      <c r="C80" s="30">
        <v>13002.5</v>
      </c>
      <c r="D80" s="30">
        <v>0</v>
      </c>
      <c r="E80" s="30">
        <v>0</v>
      </c>
      <c r="F80" s="31">
        <v>13002.5</v>
      </c>
      <c r="G80" s="25" t="e">
        <f>#REF!-#REF!+#REF!+#REF!</f>
        <v>#REF!</v>
      </c>
      <c r="H80" s="25" t="e">
        <f>#REF!-G80</f>
        <v>#REF!</v>
      </c>
      <c r="I80" s="10"/>
    </row>
    <row r="81" spans="1:9" s="5" customFormat="1" ht="13.5" customHeight="1">
      <c r="A81" s="27"/>
      <c r="B81" s="29" t="s">
        <v>75</v>
      </c>
      <c r="C81" s="30">
        <v>5634</v>
      </c>
      <c r="D81" s="30">
        <v>5586.5</v>
      </c>
      <c r="E81" s="30">
        <v>47.5</v>
      </c>
      <c r="F81" s="31"/>
      <c r="G81" s="25" t="e">
        <f>#REF!-#REF!+#REF!+#REF!</f>
        <v>#REF!</v>
      </c>
      <c r="H81" s="25" t="e">
        <f>#REF!-G81</f>
        <v>#REF!</v>
      </c>
      <c r="I81" s="10"/>
    </row>
    <row r="82" spans="1:9" s="5" customFormat="1" ht="13.5" customHeight="1">
      <c r="A82" s="27"/>
      <c r="B82" s="29" t="s">
        <v>76</v>
      </c>
      <c r="C82" s="30">
        <v>4538</v>
      </c>
      <c r="D82" s="30">
        <v>4538</v>
      </c>
      <c r="E82" s="30">
        <v>0</v>
      </c>
      <c r="F82" s="31"/>
      <c r="G82" s="25" t="e">
        <f>#REF!-#REF!+#REF!+#REF!</f>
        <v>#REF!</v>
      </c>
      <c r="H82" s="25" t="e">
        <f>#REF!-G82</f>
        <v>#REF!</v>
      </c>
      <c r="I82" s="10"/>
    </row>
    <row r="83" spans="1:9" s="5" customFormat="1" ht="13.5" customHeight="1">
      <c r="A83" s="27"/>
      <c r="B83" s="29" t="s">
        <v>77</v>
      </c>
      <c r="C83" s="30">
        <v>8314</v>
      </c>
      <c r="D83" s="30">
        <v>8314</v>
      </c>
      <c r="E83" s="30">
        <v>0</v>
      </c>
      <c r="F83" s="31"/>
      <c r="G83" s="25" t="e">
        <f>#REF!-#REF!+#REF!+#REF!</f>
        <v>#REF!</v>
      </c>
      <c r="H83" s="25" t="e">
        <f>#REF!-G83</f>
        <v>#REF!</v>
      </c>
      <c r="I83" s="10"/>
    </row>
    <row r="84" spans="1:9" s="5" customFormat="1" ht="13.5" customHeight="1">
      <c r="A84" s="27"/>
      <c r="B84" s="29" t="s">
        <v>78</v>
      </c>
      <c r="C84" s="30">
        <v>1834.5</v>
      </c>
      <c r="D84" s="30">
        <v>1834.5</v>
      </c>
      <c r="E84" s="30">
        <v>0</v>
      </c>
      <c r="F84" s="31"/>
      <c r="G84" s="25" t="e">
        <f>#REF!-#REF!+#REF!+#REF!</f>
        <v>#REF!</v>
      </c>
      <c r="H84" s="25" t="e">
        <f>#REF!-G84</f>
        <v>#REF!</v>
      </c>
      <c r="I84" s="10"/>
    </row>
    <row r="85" spans="1:9" s="5" customFormat="1" ht="13.5" customHeight="1">
      <c r="A85" s="27"/>
      <c r="B85" s="29" t="s">
        <v>79</v>
      </c>
      <c r="C85" s="30">
        <v>10783</v>
      </c>
      <c r="D85" s="30">
        <v>10783</v>
      </c>
      <c r="E85" s="30">
        <v>0</v>
      </c>
      <c r="F85" s="31"/>
      <c r="G85" s="25" t="e">
        <f>#REF!-#REF!+#REF!+#REF!</f>
        <v>#REF!</v>
      </c>
      <c r="H85" s="25" t="e">
        <f>#REF!-G85</f>
        <v>#REF!</v>
      </c>
      <c r="I85" s="10"/>
    </row>
    <row r="86" spans="1:9" s="5" customFormat="1" ht="13.5" customHeight="1">
      <c r="A86" s="27"/>
      <c r="B86" s="29" t="s">
        <v>80</v>
      </c>
      <c r="C86" s="30">
        <v>1098</v>
      </c>
      <c r="D86" s="30">
        <v>1098</v>
      </c>
      <c r="E86" s="30">
        <v>0</v>
      </c>
      <c r="F86" s="31"/>
      <c r="G86" s="25" t="e">
        <f>#REF!-#REF!+#REF!+#REF!</f>
        <v>#REF!</v>
      </c>
      <c r="H86" s="25" t="e">
        <f>#REF!-G86</f>
        <v>#REF!</v>
      </c>
      <c r="I86" s="10"/>
    </row>
    <row r="87" spans="1:9" s="5" customFormat="1" ht="13.5" customHeight="1">
      <c r="A87" s="27"/>
      <c r="B87" s="29" t="s">
        <v>81</v>
      </c>
      <c r="C87" s="30">
        <v>17351</v>
      </c>
      <c r="D87" s="30">
        <v>0</v>
      </c>
      <c r="E87" s="30">
        <v>0</v>
      </c>
      <c r="F87" s="31">
        <v>17351</v>
      </c>
      <c r="G87" s="25" t="e">
        <f>#REF!-#REF!+#REF!+#REF!</f>
        <v>#REF!</v>
      </c>
      <c r="H87" s="25" t="e">
        <f>#REF!-G87</f>
        <v>#REF!</v>
      </c>
      <c r="I87" s="10"/>
    </row>
    <row r="88" spans="1:9" s="5" customFormat="1" ht="13.5" customHeight="1">
      <c r="A88" s="27"/>
      <c r="B88" s="29" t="s">
        <v>82</v>
      </c>
      <c r="C88" s="30">
        <v>39822</v>
      </c>
      <c r="D88" s="30">
        <v>39822</v>
      </c>
      <c r="E88" s="30">
        <v>0</v>
      </c>
      <c r="F88" s="31"/>
      <c r="G88" s="25" t="e">
        <f>#REF!-#REF!+#REF!+#REF!</f>
        <v>#REF!</v>
      </c>
      <c r="H88" s="25" t="e">
        <f>#REF!-G88</f>
        <v>#REF!</v>
      </c>
      <c r="I88" s="10"/>
    </row>
    <row r="89" spans="1:9" s="5" customFormat="1" ht="27" customHeight="1">
      <c r="A89" s="27"/>
      <c r="B89" s="29" t="s">
        <v>83</v>
      </c>
      <c r="C89" s="30">
        <v>675.5</v>
      </c>
      <c r="D89" s="30">
        <v>675.5</v>
      </c>
      <c r="E89" s="30">
        <v>0</v>
      </c>
      <c r="F89" s="31"/>
      <c r="G89" s="25" t="e">
        <f>#REF!-#REF!+#REF!+#REF!</f>
        <v>#REF!</v>
      </c>
      <c r="H89" s="25" t="e">
        <f>#REF!-G89</f>
        <v>#REF!</v>
      </c>
      <c r="I89" s="10"/>
    </row>
    <row r="90" spans="1:9" s="5" customFormat="1" ht="27" customHeight="1">
      <c r="A90" s="27"/>
      <c r="B90" s="29" t="s">
        <v>84</v>
      </c>
      <c r="C90" s="30">
        <v>3962</v>
      </c>
      <c r="D90" s="30">
        <v>3752</v>
      </c>
      <c r="E90" s="30">
        <v>210</v>
      </c>
      <c r="F90" s="31"/>
      <c r="G90" s="25" t="e">
        <f>#REF!-#REF!+#REF!+#REF!</f>
        <v>#REF!</v>
      </c>
      <c r="H90" s="25" t="e">
        <f>#REF!-G90</f>
        <v>#REF!</v>
      </c>
      <c r="I90" s="10"/>
    </row>
    <row r="91" spans="1:9" ht="13.5" customHeight="1">
      <c r="A91" s="27">
        <v>11</v>
      </c>
      <c r="B91" s="28" t="s">
        <v>85</v>
      </c>
      <c r="C91" s="24">
        <v>162084.5</v>
      </c>
      <c r="D91" s="24">
        <v>159807.5</v>
      </c>
      <c r="E91" s="24">
        <v>58</v>
      </c>
      <c r="F91" s="20">
        <v>2219</v>
      </c>
      <c r="G91" s="25" t="e">
        <f>#REF!-#REF!+#REF!+#REF!</f>
        <v>#REF!</v>
      </c>
      <c r="H91" s="25" t="e">
        <f>#REF!-G91</f>
        <v>#REF!</v>
      </c>
      <c r="I91" s="10"/>
    </row>
    <row r="92" spans="1:9" s="5" customFormat="1" ht="13.5" customHeight="1">
      <c r="A92" s="27"/>
      <c r="B92" s="29" t="s">
        <v>86</v>
      </c>
      <c r="C92" s="30">
        <v>636.5</v>
      </c>
      <c r="D92" s="30">
        <v>10</v>
      </c>
      <c r="E92" s="30">
        <v>0</v>
      </c>
      <c r="F92" s="31">
        <v>626.5</v>
      </c>
      <c r="G92" s="25" t="e">
        <f>#REF!-#REF!+#REF!+#REF!</f>
        <v>#REF!</v>
      </c>
      <c r="H92" s="25" t="e">
        <f>#REF!-G92</f>
        <v>#REF!</v>
      </c>
      <c r="I92" s="10"/>
    </row>
    <row r="93" spans="1:9" s="5" customFormat="1" ht="13.5" customHeight="1">
      <c r="A93" s="27"/>
      <c r="B93" s="29" t="s">
        <v>87</v>
      </c>
      <c r="C93" s="30">
        <v>20295</v>
      </c>
      <c r="D93" s="30">
        <v>20295</v>
      </c>
      <c r="E93" s="30">
        <v>0</v>
      </c>
      <c r="F93" s="31"/>
      <c r="G93" s="25" t="e">
        <f>#REF!-#REF!+#REF!+#REF!</f>
        <v>#REF!</v>
      </c>
      <c r="H93" s="25" t="e">
        <f>#REF!-G93</f>
        <v>#REF!</v>
      </c>
      <c r="I93" s="10"/>
    </row>
    <row r="94" spans="1:9" s="5" customFormat="1" ht="13.5" customHeight="1">
      <c r="A94" s="27"/>
      <c r="B94" s="29" t="s">
        <v>88</v>
      </c>
      <c r="C94" s="30">
        <v>31839</v>
      </c>
      <c r="D94" s="30">
        <v>31839</v>
      </c>
      <c r="E94" s="30">
        <v>0</v>
      </c>
      <c r="F94" s="31"/>
      <c r="G94" s="25" t="e">
        <f>#REF!-#REF!+#REF!+#REF!</f>
        <v>#REF!</v>
      </c>
      <c r="H94" s="25" t="e">
        <f>#REF!-G94</f>
        <v>#REF!</v>
      </c>
      <c r="I94" s="10"/>
    </row>
    <row r="95" spans="1:9" s="5" customFormat="1" ht="13.5" customHeight="1">
      <c r="A95" s="27"/>
      <c r="B95" s="29" t="s">
        <v>89</v>
      </c>
      <c r="C95" s="30">
        <v>1592.5</v>
      </c>
      <c r="D95" s="30">
        <v>0</v>
      </c>
      <c r="E95" s="30">
        <v>0</v>
      </c>
      <c r="F95" s="31">
        <v>1592.5</v>
      </c>
      <c r="G95" s="25" t="e">
        <f>#REF!-#REF!+#REF!+#REF!</f>
        <v>#REF!</v>
      </c>
      <c r="H95" s="25" t="e">
        <f>#REF!-G95</f>
        <v>#REF!</v>
      </c>
      <c r="I95" s="10"/>
    </row>
    <row r="96" spans="1:9" s="5" customFormat="1" ht="13.5" customHeight="1">
      <c r="A96" s="27"/>
      <c r="B96" s="29" t="s">
        <v>90</v>
      </c>
      <c r="C96" s="30">
        <v>98.5</v>
      </c>
      <c r="D96" s="30">
        <v>98.5</v>
      </c>
      <c r="E96" s="30">
        <v>0</v>
      </c>
      <c r="F96" s="31"/>
      <c r="G96" s="25" t="e">
        <f>#REF!-#REF!+#REF!+#REF!</f>
        <v>#REF!</v>
      </c>
      <c r="H96" s="25" t="e">
        <f>#REF!-G96</f>
        <v>#REF!</v>
      </c>
      <c r="I96" s="10"/>
    </row>
    <row r="97" spans="1:9" s="5" customFormat="1" ht="13.5" customHeight="1">
      <c r="A97" s="27"/>
      <c r="B97" s="29" t="s">
        <v>91</v>
      </c>
      <c r="C97" s="30">
        <v>30701</v>
      </c>
      <c r="D97" s="30">
        <v>30701</v>
      </c>
      <c r="E97" s="30">
        <v>0</v>
      </c>
      <c r="F97" s="31"/>
      <c r="G97" s="25" t="e">
        <f>#REF!-#REF!+#REF!+#REF!</f>
        <v>#REF!</v>
      </c>
      <c r="H97" s="25" t="e">
        <f>#REF!-G97</f>
        <v>#REF!</v>
      </c>
      <c r="I97" s="10"/>
    </row>
    <row r="98" spans="1:9" s="5" customFormat="1" ht="13.5" customHeight="1">
      <c r="A98" s="27"/>
      <c r="B98" s="29" t="s">
        <v>92</v>
      </c>
      <c r="C98" s="30">
        <v>30630</v>
      </c>
      <c r="D98" s="30">
        <v>30630</v>
      </c>
      <c r="E98" s="30">
        <v>0</v>
      </c>
      <c r="F98" s="31"/>
      <c r="G98" s="25" t="e">
        <f>#REF!-#REF!+#REF!+#REF!</f>
        <v>#REF!</v>
      </c>
      <c r="H98" s="25" t="e">
        <f>#REF!-G98</f>
        <v>#REF!</v>
      </c>
      <c r="I98" s="10"/>
    </row>
    <row r="99" spans="1:9" s="5" customFormat="1" ht="13.5" customHeight="1">
      <c r="A99" s="27"/>
      <c r="B99" s="29" t="s">
        <v>93</v>
      </c>
      <c r="C99" s="30">
        <v>14012</v>
      </c>
      <c r="D99" s="30">
        <v>14012</v>
      </c>
      <c r="E99" s="30">
        <v>0</v>
      </c>
      <c r="F99" s="31"/>
      <c r="G99" s="25" t="e">
        <f>#REF!-#REF!+#REF!+#REF!</f>
        <v>#REF!</v>
      </c>
      <c r="H99" s="25" t="e">
        <f>#REF!-G99</f>
        <v>#REF!</v>
      </c>
      <c r="I99" s="10"/>
    </row>
    <row r="100" spans="1:9" s="5" customFormat="1" ht="13.5" customHeight="1">
      <c r="A100" s="27"/>
      <c r="B100" s="29" t="s">
        <v>94</v>
      </c>
      <c r="C100" s="30">
        <v>4828</v>
      </c>
      <c r="D100" s="30">
        <v>4828</v>
      </c>
      <c r="E100" s="30">
        <v>0</v>
      </c>
      <c r="F100" s="31"/>
      <c r="G100" s="25" t="e">
        <f>#REF!-#REF!+#REF!+#REF!</f>
        <v>#REF!</v>
      </c>
      <c r="H100" s="25" t="e">
        <f>#REF!-G100</f>
        <v>#REF!</v>
      </c>
      <c r="I100" s="10"/>
    </row>
    <row r="101" spans="1:9" s="5" customFormat="1" ht="13.5" customHeight="1">
      <c r="A101" s="27"/>
      <c r="B101" s="29" t="s">
        <v>95</v>
      </c>
      <c r="C101" s="30">
        <v>5585</v>
      </c>
      <c r="D101" s="30">
        <v>5585</v>
      </c>
      <c r="E101" s="30">
        <v>0</v>
      </c>
      <c r="F101" s="31"/>
      <c r="G101" s="25" t="e">
        <f>#REF!-#REF!+#REF!+#REF!</f>
        <v>#REF!</v>
      </c>
      <c r="H101" s="25" t="e">
        <f>#REF!-G101</f>
        <v>#REF!</v>
      </c>
      <c r="I101" s="10"/>
    </row>
    <row r="102" spans="1:9" s="5" customFormat="1" ht="13.5" customHeight="1">
      <c r="A102" s="27"/>
      <c r="B102" s="29" t="s">
        <v>96</v>
      </c>
      <c r="C102" s="30">
        <v>3725</v>
      </c>
      <c r="D102" s="30">
        <v>3667</v>
      </c>
      <c r="E102" s="30">
        <v>58</v>
      </c>
      <c r="F102" s="31"/>
      <c r="G102" s="25" t="e">
        <f>#REF!-#REF!+#REF!+#REF!</f>
        <v>#REF!</v>
      </c>
      <c r="H102" s="25" t="e">
        <f>#REF!-G102</f>
        <v>#REF!</v>
      </c>
      <c r="I102" s="10"/>
    </row>
    <row r="103" spans="1:9" s="5" customFormat="1" ht="13.5" customHeight="1">
      <c r="A103" s="27"/>
      <c r="B103" s="29" t="s">
        <v>97</v>
      </c>
      <c r="C103" s="30">
        <v>18142</v>
      </c>
      <c r="D103" s="30">
        <v>18142</v>
      </c>
      <c r="E103" s="30">
        <v>0</v>
      </c>
      <c r="F103" s="31"/>
      <c r="G103" s="25" t="e">
        <f>#REF!-#REF!+#REF!+#REF!</f>
        <v>#REF!</v>
      </c>
      <c r="H103" s="25" t="e">
        <f>#REF!-G103</f>
        <v>#REF!</v>
      </c>
      <c r="I103" s="10"/>
    </row>
    <row r="104" spans="1:9" ht="13.5" customHeight="1">
      <c r="A104" s="27">
        <v>12</v>
      </c>
      <c r="B104" s="28" t="s">
        <v>98</v>
      </c>
      <c r="C104" s="24">
        <v>85163.5</v>
      </c>
      <c r="D104" s="24">
        <v>85163.5</v>
      </c>
      <c r="E104" s="24">
        <v>0</v>
      </c>
      <c r="F104" s="20">
        <v>0</v>
      </c>
      <c r="G104" s="25" t="e">
        <f>#REF!-#REF!+#REF!+#REF!</f>
        <v>#REF!</v>
      </c>
      <c r="H104" s="25" t="e">
        <f>#REF!-G104</f>
        <v>#REF!</v>
      </c>
      <c r="I104" s="10"/>
    </row>
    <row r="105" spans="1:9" s="5" customFormat="1" ht="13.5" customHeight="1">
      <c r="A105" s="27"/>
      <c r="B105" s="29" t="s">
        <v>99</v>
      </c>
      <c r="C105" s="30">
        <v>16164</v>
      </c>
      <c r="D105" s="30">
        <v>16164</v>
      </c>
      <c r="E105" s="30">
        <v>0</v>
      </c>
      <c r="F105" s="31"/>
      <c r="G105" s="25" t="e">
        <f>#REF!-#REF!+#REF!+#REF!</f>
        <v>#REF!</v>
      </c>
      <c r="H105" s="25" t="e">
        <f>#REF!-G105</f>
        <v>#REF!</v>
      </c>
      <c r="I105" s="10"/>
    </row>
    <row r="106" spans="1:9" s="5" customFormat="1" ht="13.5" customHeight="1">
      <c r="A106" s="27"/>
      <c r="B106" s="29" t="s">
        <v>100</v>
      </c>
      <c r="C106" s="30">
        <v>39446</v>
      </c>
      <c r="D106" s="30">
        <v>39446</v>
      </c>
      <c r="E106" s="30">
        <v>0</v>
      </c>
      <c r="F106" s="31"/>
      <c r="G106" s="25" t="e">
        <f>#REF!-#REF!+#REF!+#REF!</f>
        <v>#REF!</v>
      </c>
      <c r="H106" s="25" t="e">
        <f>#REF!-G106</f>
        <v>#REF!</v>
      </c>
      <c r="I106" s="10"/>
    </row>
    <row r="107" spans="1:9" s="5" customFormat="1" ht="13.5" customHeight="1">
      <c r="A107" s="27"/>
      <c r="B107" s="29" t="s">
        <v>101</v>
      </c>
      <c r="C107" s="30">
        <v>24413.5</v>
      </c>
      <c r="D107" s="30">
        <v>24413.5</v>
      </c>
      <c r="E107" s="30">
        <v>0</v>
      </c>
      <c r="F107" s="31"/>
      <c r="G107" s="25" t="e">
        <f>#REF!-#REF!+#REF!+#REF!</f>
        <v>#REF!</v>
      </c>
      <c r="H107" s="25" t="e">
        <f>#REF!-G107</f>
        <v>#REF!</v>
      </c>
      <c r="I107" s="10"/>
    </row>
    <row r="108" spans="1:9" s="5" customFormat="1" ht="13.5" customHeight="1">
      <c r="A108" s="27"/>
      <c r="B108" s="29" t="s">
        <v>102</v>
      </c>
      <c r="C108" s="30">
        <v>5140</v>
      </c>
      <c r="D108" s="30">
        <v>5140</v>
      </c>
      <c r="E108" s="30">
        <v>0</v>
      </c>
      <c r="F108" s="31"/>
      <c r="G108" s="25" t="e">
        <f>#REF!-#REF!+#REF!+#REF!</f>
        <v>#REF!</v>
      </c>
      <c r="H108" s="25" t="e">
        <f>#REF!-G108</f>
        <v>#REF!</v>
      </c>
      <c r="I108" s="10"/>
    </row>
    <row r="109" spans="1:9" ht="13.5" customHeight="1">
      <c r="A109" s="27">
        <v>13</v>
      </c>
      <c r="B109" s="28" t="s">
        <v>103</v>
      </c>
      <c r="C109" s="24">
        <v>98752.5</v>
      </c>
      <c r="D109" s="24">
        <v>88343.5</v>
      </c>
      <c r="E109" s="24">
        <v>0</v>
      </c>
      <c r="F109" s="20">
        <v>10409</v>
      </c>
      <c r="G109" s="25" t="e">
        <f>#REF!-#REF!+#REF!+#REF!</f>
        <v>#REF!</v>
      </c>
      <c r="H109" s="25" t="e">
        <f>#REF!-G109</f>
        <v>#REF!</v>
      </c>
      <c r="I109" s="10"/>
    </row>
    <row r="110" spans="1:9" s="5" customFormat="1" ht="13.5" customHeight="1">
      <c r="A110" s="27"/>
      <c r="B110" s="29" t="s">
        <v>104</v>
      </c>
      <c r="C110" s="30">
        <v>10694.5</v>
      </c>
      <c r="D110" s="30">
        <v>10694.5</v>
      </c>
      <c r="E110" s="30">
        <v>0</v>
      </c>
      <c r="F110" s="31"/>
      <c r="G110" s="25" t="e">
        <f>#REF!-#REF!+#REF!+#REF!</f>
        <v>#REF!</v>
      </c>
      <c r="H110" s="25" t="e">
        <f>#REF!-G110</f>
        <v>#REF!</v>
      </c>
      <c r="I110" s="10"/>
    </row>
    <row r="111" spans="1:9" s="5" customFormat="1" ht="13.5" customHeight="1">
      <c r="A111" s="27"/>
      <c r="B111" s="29" t="s">
        <v>105</v>
      </c>
      <c r="C111" s="30">
        <v>11030</v>
      </c>
      <c r="D111" s="30">
        <v>11030</v>
      </c>
      <c r="E111" s="30">
        <v>0</v>
      </c>
      <c r="F111" s="31"/>
      <c r="G111" s="25" t="e">
        <f>#REF!-#REF!+#REF!+#REF!</f>
        <v>#REF!</v>
      </c>
      <c r="H111" s="25" t="e">
        <f>#REF!-G111</f>
        <v>#REF!</v>
      </c>
      <c r="I111" s="10"/>
    </row>
    <row r="112" spans="1:9" s="5" customFormat="1" ht="13.5" customHeight="1">
      <c r="A112" s="27"/>
      <c r="B112" s="29" t="s">
        <v>106</v>
      </c>
      <c r="C112" s="30">
        <v>2162</v>
      </c>
      <c r="D112" s="30">
        <v>2162</v>
      </c>
      <c r="E112" s="30">
        <v>0</v>
      </c>
      <c r="F112" s="31"/>
      <c r="G112" s="25" t="e">
        <f>#REF!-#REF!+#REF!+#REF!</f>
        <v>#REF!</v>
      </c>
      <c r="H112" s="25" t="e">
        <f>#REF!-G112</f>
        <v>#REF!</v>
      </c>
      <c r="I112" s="10"/>
    </row>
    <row r="113" spans="1:9" s="5" customFormat="1" ht="13.5" customHeight="1">
      <c r="A113" s="27"/>
      <c r="B113" s="29" t="s">
        <v>107</v>
      </c>
      <c r="C113" s="30">
        <v>8397</v>
      </c>
      <c r="D113" s="30">
        <v>8397</v>
      </c>
      <c r="E113" s="30">
        <v>0</v>
      </c>
      <c r="F113" s="31"/>
      <c r="G113" s="25" t="e">
        <f>#REF!-#REF!+#REF!+#REF!</f>
        <v>#REF!</v>
      </c>
      <c r="H113" s="25" t="e">
        <f>#REF!-G113</f>
        <v>#REF!</v>
      </c>
      <c r="I113" s="10"/>
    </row>
    <row r="114" spans="1:9" s="5" customFormat="1" ht="13.5" customHeight="1">
      <c r="A114" s="27"/>
      <c r="B114" s="29" t="s">
        <v>108</v>
      </c>
      <c r="C114" s="30">
        <v>1959</v>
      </c>
      <c r="D114" s="30">
        <v>1959</v>
      </c>
      <c r="E114" s="30">
        <v>0</v>
      </c>
      <c r="F114" s="31"/>
      <c r="G114" s="25" t="e">
        <f>#REF!-#REF!+#REF!+#REF!</f>
        <v>#REF!</v>
      </c>
      <c r="H114" s="25" t="e">
        <f>#REF!-G114</f>
        <v>#REF!</v>
      </c>
      <c r="I114" s="10"/>
    </row>
    <row r="115" spans="1:9" s="5" customFormat="1" ht="13.5" customHeight="1">
      <c r="A115" s="27"/>
      <c r="B115" s="29" t="s">
        <v>109</v>
      </c>
      <c r="C115" s="30">
        <v>38832</v>
      </c>
      <c r="D115" s="30">
        <v>38832</v>
      </c>
      <c r="E115" s="30">
        <v>0</v>
      </c>
      <c r="F115" s="31"/>
      <c r="G115" s="25" t="e">
        <f>#REF!-#REF!+#REF!+#REF!</f>
        <v>#REF!</v>
      </c>
      <c r="H115" s="25" t="e">
        <f>#REF!-G115</f>
        <v>#REF!</v>
      </c>
      <c r="I115" s="10"/>
    </row>
    <row r="116" spans="1:9" s="5" customFormat="1" ht="13.5" customHeight="1">
      <c r="A116" s="27"/>
      <c r="B116" s="29" t="s">
        <v>110</v>
      </c>
      <c r="C116" s="30">
        <v>10409</v>
      </c>
      <c r="D116" s="30">
        <v>0</v>
      </c>
      <c r="E116" s="30">
        <v>0</v>
      </c>
      <c r="F116" s="31">
        <v>10409</v>
      </c>
      <c r="G116" s="25" t="e">
        <f>#REF!-#REF!+#REF!+#REF!</f>
        <v>#REF!</v>
      </c>
      <c r="H116" s="25" t="e">
        <f>#REF!-G116</f>
        <v>#REF!</v>
      </c>
      <c r="I116" s="10"/>
    </row>
    <row r="117" spans="1:9" s="5" customFormat="1" ht="13.5" customHeight="1">
      <c r="A117" s="27"/>
      <c r="B117" s="29" t="s">
        <v>111</v>
      </c>
      <c r="C117" s="30">
        <v>15269</v>
      </c>
      <c r="D117" s="30">
        <v>15269</v>
      </c>
      <c r="E117" s="30">
        <v>0</v>
      </c>
      <c r="F117" s="31"/>
      <c r="G117" s="25" t="e">
        <f>#REF!-#REF!+#REF!+#REF!</f>
        <v>#REF!</v>
      </c>
      <c r="H117" s="25" t="e">
        <f>#REF!-G117</f>
        <v>#REF!</v>
      </c>
      <c r="I117" s="10"/>
    </row>
  </sheetData>
  <autoFilter ref="A5:F117"/>
  <mergeCells count="8">
    <mergeCell ref="A6:B6"/>
    <mergeCell ref="D4:F4"/>
    <mergeCell ref="A2:F2"/>
    <mergeCell ref="A4:A5"/>
    <mergeCell ref="B4:B5"/>
    <mergeCell ref="G4:G5"/>
    <mergeCell ref="H4:H5"/>
    <mergeCell ref="C4:C5"/>
  </mergeCells>
  <phoneticPr fontId="2" type="noConversion"/>
  <pageMargins left="0.69930555555555596" right="0.69930555555555596" top="0.749305555555556" bottom="0.749305555555556" header="0.29930555555555599" footer="0.299305555555555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郭勇雄 10.104.98.166</cp:lastModifiedBy>
  <cp:revision>0</cp:revision>
  <dcterms:created xsi:type="dcterms:W3CDTF">2006-09-16T00:00:00Z</dcterms:created>
  <dcterms:modified xsi:type="dcterms:W3CDTF">2018-06-29T09:03:39Z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