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6"/>
  <workbookPr defaultThemeVersion="124226"/>
  <bookViews>
    <workbookView xWindow="360" yWindow="60" windowWidth="17175" windowHeight="9120"/>
  </bookViews>
  <sheets>
    <sheet name="Sheet1" sheetId="1" r:id="rId1"/>
  </sheets>
  <definedNames>
    <definedName name="_xlnm.Print_Area" localSheetId="0">Sheet1!$A$1:$I$92</definedName>
    <definedName name="_xlnm.Print_Titles" localSheetId="0">Sheet1!$4:$4</definedName>
  </definedNames>
  <calcPr calcId="125725"/>
</workbook>
</file>

<file path=xl/calcChain.xml><?xml version="1.0" encoding="utf-8"?>
<calcChain xmlns="http://schemas.openxmlformats.org/spreadsheetml/2006/main">
  <c r="D86" i="1"/>
  <c r="D76"/>
  <c r="D41"/>
  <c r="D30" s="1"/>
  <c r="D89"/>
  <c r="D84"/>
  <c r="D83" s="1"/>
  <c r="D80"/>
  <c r="D79" s="1"/>
  <c r="D74"/>
  <c r="D73" s="1"/>
  <c r="D71"/>
  <c r="D68" s="1"/>
  <c r="D69"/>
  <c r="D65"/>
  <c r="D60"/>
  <c r="D59" s="1"/>
  <c r="D57"/>
  <c r="D56" s="1"/>
  <c r="D54"/>
  <c r="D53" s="1"/>
  <c r="D51"/>
  <c r="D50" s="1"/>
  <c r="D46"/>
  <c r="D45" s="1"/>
  <c r="D31"/>
  <c r="D26"/>
  <c r="D7"/>
  <c r="D6" l="1"/>
  <c r="D5"/>
</calcChain>
</file>

<file path=xl/sharedStrings.xml><?xml version="1.0" encoding="utf-8"?>
<sst xmlns="http://schemas.openxmlformats.org/spreadsheetml/2006/main" count="306" uniqueCount="226">
  <si>
    <r>
      <rPr>
        <sz val="12"/>
        <rFont val="宋体"/>
        <charset val="134"/>
      </rPr>
      <t>附件：</t>
    </r>
    <phoneticPr fontId="3" type="noConversion"/>
  </si>
  <si>
    <t>金额单位：万元</t>
    <phoneticPr fontId="3" type="noConversion"/>
  </si>
  <si>
    <t>功能科目</t>
    <phoneticPr fontId="3" type="noConversion"/>
  </si>
  <si>
    <t>合   计</t>
    <phoneticPr fontId="3" type="noConversion"/>
  </si>
  <si>
    <t>小计</t>
    <phoneticPr fontId="3" type="noConversion"/>
  </si>
  <si>
    <t>湖南红太阳新能源科技有限公司</t>
  </si>
  <si>
    <t>高效太阳能电池的多主栅焊接及自动封装技术</t>
  </si>
  <si>
    <t>2016GK4001</t>
    <phoneticPr fontId="3" type="noConversion"/>
  </si>
  <si>
    <t>2016-2018</t>
    <phoneticPr fontId="3" type="noConversion"/>
  </si>
  <si>
    <t>中冶长天国际工程有限责任公司</t>
    <phoneticPr fontId="3" type="noConversion"/>
  </si>
  <si>
    <t>活性炭法烟气多污染物协同高效净化技术工程应用及产业化</t>
  </si>
  <si>
    <t>2016GK4002</t>
    <phoneticPr fontId="3" type="noConversion"/>
  </si>
  <si>
    <t>长沙大红陶瓷发展有限责任公司</t>
  </si>
  <si>
    <t>中国红瓷版画人物肖像作品烧制新工艺的研究</t>
  </si>
  <si>
    <t>2016GK4003</t>
  </si>
  <si>
    <t>中电长城（长沙）信息技术有限公司</t>
  </si>
  <si>
    <t>金融信息安全运维管理平台关键共性技术研究与应用</t>
    <phoneticPr fontId="3" type="noConversion"/>
  </si>
  <si>
    <t>2016GK4004</t>
  </si>
  <si>
    <t>2016-2018</t>
  </si>
  <si>
    <t>湖南汇通科技有限责任公司</t>
  </si>
  <si>
    <t>富锂锰基正极材料制备关键技术开发</t>
  </si>
  <si>
    <t>2016GK4005</t>
  </si>
  <si>
    <t>湖南飞碟新材料有限责任公司</t>
  </si>
  <si>
    <t>2016GK4006</t>
  </si>
  <si>
    <t>山河智能装备股份有限公司</t>
  </si>
  <si>
    <t>油气管道维抢修作业智能工程装备关键共性技术研究</t>
    <phoneticPr fontId="3" type="noConversion"/>
  </si>
  <si>
    <t>2016GK4007</t>
  </si>
  <si>
    <t>长沙众泰汽车工业有限公司</t>
  </si>
  <si>
    <t>纯电动乘用车整车研发与产业化技术</t>
    <phoneticPr fontId="3" type="noConversion"/>
  </si>
  <si>
    <t>2016GK4008</t>
  </si>
  <si>
    <t>中联重科股份有限公司</t>
  </si>
  <si>
    <t>智能液压元件关键技术研究及应用</t>
    <phoneticPr fontId="3" type="noConversion"/>
  </si>
  <si>
    <t>2016GK4009</t>
  </si>
  <si>
    <t>湖南中森通信科技有限公司</t>
  </si>
  <si>
    <t>基于北斗芯片的高精度高适用性综合终端开发与示范应用</t>
    <phoneticPr fontId="3" type="noConversion"/>
  </si>
  <si>
    <t>2016GK4010</t>
  </si>
  <si>
    <t>湖南航天环宇通信科技股份有限公司</t>
  </si>
  <si>
    <t>Ka/Ku双频共用可展开天线技术</t>
  </si>
  <si>
    <t>2016GK4011</t>
  </si>
  <si>
    <t>长沙开元仪器股份有限公司</t>
  </si>
  <si>
    <t>智能化Ｘ荧光煤质在线元素分析系统研制</t>
  </si>
  <si>
    <t>2016GK4012</t>
  </si>
  <si>
    <t>威胜集团有限公司</t>
  </si>
  <si>
    <t>2016GK4013</t>
  </si>
  <si>
    <t>爱威科技股份有限公司</t>
  </si>
  <si>
    <t>智能显微镜形态学检验技术的研发与产业化</t>
  </si>
  <si>
    <t>2016GK4014</t>
  </si>
  <si>
    <t>湖南中岸生物药业有限公司</t>
  </si>
  <si>
    <t>生猪重要细菌病疫苗及替抗中兽药制剂的研发</t>
  </si>
  <si>
    <t>2016GK4015</t>
  </si>
  <si>
    <t>湖南东方红建设集团有限公司</t>
    <phoneticPr fontId="3" type="noConversion"/>
  </si>
  <si>
    <t>纤维编织网增强混凝土材料与复合结构的关键技术研究与应用示范</t>
  </si>
  <si>
    <t>2016GK4016</t>
  </si>
  <si>
    <t>湖南中大创远数控装备有限公司</t>
  </si>
  <si>
    <t>CY35全数控六轴六联动螺旋锥齿轮干切机床</t>
    <phoneticPr fontId="3" type="noConversion"/>
  </si>
  <si>
    <t>2016GK4017</t>
  </si>
  <si>
    <t>湖南泰嘉新材料科技股份有限公司</t>
  </si>
  <si>
    <t>大电流全自动智能化精密电阻焊接系统关键共性技术</t>
    <phoneticPr fontId="3" type="noConversion"/>
  </si>
  <si>
    <t>2016GK4018</t>
  </si>
  <si>
    <t>宁乡县</t>
    <phoneticPr fontId="3" type="noConversion"/>
  </si>
  <si>
    <t>湖南精量重工科技有限公司</t>
  </si>
  <si>
    <t>低成本高综合性能耐蚀铸钢的研发与产业化</t>
  </si>
  <si>
    <t>2016GK4019</t>
  </si>
  <si>
    <t>湖南省宁乡县长宁炭素制品有限公司</t>
  </si>
  <si>
    <t>大尺寸石墨产品高性能CVD SiC涂层制备技术攻关及产业化</t>
    <phoneticPr fontId="3" type="noConversion"/>
  </si>
  <si>
    <t>2016GK4020</t>
  </si>
  <si>
    <t>湖南海纳新材料有限公司</t>
  </si>
  <si>
    <t>锂离子电池用高密度球形多元正极前驱体材料制备技术</t>
  </si>
  <si>
    <t>2016GK4021</t>
  </si>
  <si>
    <t>株洲飞鹿高新材料技术股份有限公司</t>
  </si>
  <si>
    <t>风电叶片用防护涂料体系中多元醇改性技术研究与开发</t>
  </si>
  <si>
    <t>2016GK4022</t>
    <phoneticPr fontId="3" type="noConversion"/>
  </si>
  <si>
    <t>株洲天桥起重机股份有限公司</t>
  </si>
  <si>
    <t>有色金属精炼搬运装备智能化控制技术及产业化</t>
  </si>
  <si>
    <t>2016GK4023</t>
    <phoneticPr fontId="3" type="noConversion"/>
  </si>
  <si>
    <t>中国南方航空工业（集团）有限公司</t>
  </si>
  <si>
    <t>航空发动机轴类零件智能制造关键技术研究</t>
  </si>
  <si>
    <t>2016GK4024</t>
  </si>
  <si>
    <t>中车株洲电机有限公司</t>
    <phoneticPr fontId="3" type="noConversion"/>
  </si>
  <si>
    <t>中国标准动车组牵引电机关键技术研究</t>
  </si>
  <si>
    <t>2016GK4025</t>
  </si>
  <si>
    <t>株洲时代金属制造有限公司</t>
  </si>
  <si>
    <t>轨道交通散热器产品的强化传热方法与结构技术的研究及产业化</t>
    <phoneticPr fontId="3" type="noConversion"/>
  </si>
  <si>
    <t>2016GK4026</t>
  </si>
  <si>
    <t>株洲中车时代装备技术有限公司</t>
    <phoneticPr fontId="3" type="noConversion"/>
  </si>
  <si>
    <t>城市轨道交通混合型再生制动能量利用系统研制与产业化</t>
    <phoneticPr fontId="3" type="noConversion"/>
  </si>
  <si>
    <t>2016GK4027</t>
  </si>
  <si>
    <t>湖南千金湘江药业股份有限公司</t>
  </si>
  <si>
    <t>2016GK4028</t>
  </si>
  <si>
    <t>湖南高远电池有限公司</t>
    <phoneticPr fontId="3" type="noConversion"/>
  </si>
  <si>
    <t>高能量密度动力电池技术研发及成组技术</t>
    <phoneticPr fontId="3" type="noConversion"/>
  </si>
  <si>
    <t>2016GK4029</t>
  </si>
  <si>
    <t>湖南立方新能源科技有限责任公司</t>
    <phoneticPr fontId="3" type="noConversion"/>
  </si>
  <si>
    <t>低成本钠离子储能电池的开发与应用</t>
  </si>
  <si>
    <t>2016GK4030</t>
  </si>
  <si>
    <t>株洲湘火炬火花塞有限责任公司</t>
  </si>
  <si>
    <t>高强度火花塞关键技术</t>
  </si>
  <si>
    <t>2016GK4031</t>
  </si>
  <si>
    <t>醴陵市</t>
    <phoneticPr fontId="3" type="noConversion"/>
  </si>
  <si>
    <t>醴陵恒茂电子科技有限公司</t>
  </si>
  <si>
    <t>国产网络处理芯片的研发及产业化</t>
  </si>
  <si>
    <t>2016GK4032</t>
    <phoneticPr fontId="3" type="noConversion"/>
  </si>
  <si>
    <t>湖南阳东磁电股份有限公司</t>
  </si>
  <si>
    <t>高强度、高自洁性特高压智能电网电瓷材料稀土掺杂改性技术研究及产业化</t>
  </si>
  <si>
    <t>2016GK4033</t>
    <phoneticPr fontId="3" type="noConversion"/>
  </si>
  <si>
    <t>湖南江滨机器(集团)有限责任公司</t>
    <phoneticPr fontId="3" type="noConversion"/>
  </si>
  <si>
    <t>原位自生成陶瓷颗粒增强铝基复合材料活塞应用技术</t>
    <phoneticPr fontId="3" type="noConversion"/>
  </si>
  <si>
    <t>2016GK4035</t>
    <phoneticPr fontId="3" type="noConversion"/>
  </si>
  <si>
    <t>湖南华菱湘潭钢铁有限公司</t>
  </si>
  <si>
    <t>钢板的耐腐蚀性控制技术</t>
  </si>
  <si>
    <t>2016GK4036</t>
    <phoneticPr fontId="3" type="noConversion"/>
  </si>
  <si>
    <t>湖南恒润高科有限公司</t>
  </si>
  <si>
    <t>纯电动环卫车关键技术研究与开发</t>
    <phoneticPr fontId="3" type="noConversion"/>
  </si>
  <si>
    <t>2016GK4037</t>
    <phoneticPr fontId="3" type="noConversion"/>
  </si>
  <si>
    <t>特变电工衡阳变压器有限公司</t>
  </si>
  <si>
    <t>2016GK4038</t>
    <phoneticPr fontId="3" type="noConversion"/>
  </si>
  <si>
    <t>湖南中创化工股份有限公司</t>
  </si>
  <si>
    <t>乙酸仲丁酯深加工制甲乙酮新工艺开发与示范</t>
  </si>
  <si>
    <t>2016GK4039</t>
    <phoneticPr fontId="3" type="noConversion"/>
  </si>
  <si>
    <t>市本级及辖区</t>
    <phoneticPr fontId="3" type="noConversion"/>
  </si>
  <si>
    <t>湖南中锂新材料有限公司</t>
  </si>
  <si>
    <t>高端锂离子电池关键共性技术攻关与产业化</t>
  </si>
  <si>
    <t>2016GK4040</t>
    <phoneticPr fontId="3" type="noConversion"/>
  </si>
  <si>
    <t>湖南金博碳素股份有限公司</t>
  </si>
  <si>
    <t>大尺寸C/C复合材料导流筒制备关键技术研究及应用</t>
  </si>
  <si>
    <t>2016GK4041</t>
    <phoneticPr fontId="3" type="noConversion"/>
  </si>
  <si>
    <t>湖南莎丽袜业股份有限公司</t>
    <phoneticPr fontId="3" type="noConversion"/>
  </si>
  <si>
    <t>苎麻等韧皮纤维短纺新工艺的研发与产业化</t>
  </si>
  <si>
    <t>2016GK4042</t>
  </si>
  <si>
    <t>湖南兵器资江机器有限公司</t>
  </si>
  <si>
    <t>智能一体化安保系统关键技术研究与产业化</t>
    <phoneticPr fontId="3" type="noConversion"/>
  </si>
  <si>
    <t>2016GK4043</t>
  </si>
  <si>
    <t>湖南省西施生态科技股份有限公司</t>
  </si>
  <si>
    <t>矿山重金属污染土壤生态修复关键技术与示范</t>
  </si>
  <si>
    <t>2016GK4044</t>
  </si>
  <si>
    <t>桃江县</t>
    <phoneticPr fontId="3" type="noConversion"/>
  </si>
  <si>
    <t>桃江县宏森木业有限责任公司</t>
  </si>
  <si>
    <t>无人工甲醛释放人造板制造关键技术研发与产业化</t>
    <phoneticPr fontId="3" type="noConversion"/>
  </si>
  <si>
    <t>2016GK4045</t>
    <phoneticPr fontId="3" type="noConversion"/>
  </si>
  <si>
    <t>湖南福德电气有限公司</t>
  </si>
  <si>
    <t>1100kV特高压直流滤波电阻装置的研发与产业化</t>
    <phoneticPr fontId="3" type="noConversion"/>
  </si>
  <si>
    <t>2016GK4046</t>
    <phoneticPr fontId="3" type="noConversion"/>
  </si>
  <si>
    <t>湖南农夫机电有限公司</t>
    <phoneticPr fontId="3" type="noConversion"/>
  </si>
  <si>
    <t>基于北斗导航及大数据的智慧农业控制系统关键技术研究</t>
    <phoneticPr fontId="3" type="noConversion"/>
  </si>
  <si>
    <t>2016GK4047</t>
    <phoneticPr fontId="3" type="noConversion"/>
  </si>
  <si>
    <t>资兴市</t>
    <phoneticPr fontId="3" type="noConversion"/>
  </si>
  <si>
    <t>湖南恒晟环保科技有限公司</t>
    <phoneticPr fontId="3" type="noConversion"/>
  </si>
  <si>
    <t>废蓄电池铅膏精细分选与废酸综合利用关键技术研究</t>
  </si>
  <si>
    <t>2016GK4048</t>
    <phoneticPr fontId="3" type="noConversion"/>
  </si>
  <si>
    <t>娄底市小计</t>
    <phoneticPr fontId="3" type="noConversion"/>
  </si>
  <si>
    <t>娄底市安地亚斯电子陶瓷有限公司</t>
  </si>
  <si>
    <t>新能源电动汽车动力电池陶瓷密封连接器研制及产业化</t>
    <phoneticPr fontId="3" type="noConversion"/>
  </si>
  <si>
    <t>2016GK4051</t>
    <phoneticPr fontId="3" type="noConversion"/>
  </si>
  <si>
    <t>永州市小计</t>
    <phoneticPr fontId="3" type="noConversion"/>
  </si>
  <si>
    <t>湖南科力尔电机股份有限公司</t>
  </si>
  <si>
    <t>机器人用高可靠性伺服电机与驱动系统关键技术研发</t>
    <phoneticPr fontId="3" type="noConversion"/>
  </si>
  <si>
    <t>2016GK4049</t>
    <phoneticPr fontId="3" type="noConversion"/>
  </si>
  <si>
    <t>湖南时代阳光药业股份有限公司</t>
    <phoneticPr fontId="3" type="noConversion"/>
  </si>
  <si>
    <t>儿童专用药“小儿扶脾颗粒”大品种培育关键技术研究</t>
    <phoneticPr fontId="3" type="noConversion"/>
  </si>
  <si>
    <t>2016GK4050</t>
    <phoneticPr fontId="3" type="noConversion"/>
  </si>
  <si>
    <t>怀化市小计</t>
    <phoneticPr fontId="3" type="noConversion"/>
  </si>
  <si>
    <t>湖南省博世康中医药股份有限公司</t>
    <phoneticPr fontId="3" type="noConversion"/>
  </si>
  <si>
    <t>优质湖南雪峰天麻生产加工及其产业化关键技术研究</t>
  </si>
  <si>
    <t>2016GK4052</t>
    <phoneticPr fontId="3" type="noConversion"/>
  </si>
  <si>
    <t>湖南中铁五新钢模有限责任公司</t>
    <phoneticPr fontId="3" type="noConversion"/>
  </si>
  <si>
    <t>基于智能控制的柔性轨道交通箱梁模板系统关健核心技术研究</t>
    <phoneticPr fontId="3" type="noConversion"/>
  </si>
  <si>
    <t>2016GK4053</t>
    <phoneticPr fontId="3" type="noConversion"/>
  </si>
  <si>
    <t>城步县</t>
    <phoneticPr fontId="3" type="noConversion"/>
  </si>
  <si>
    <t>城步科源生物工程有限责任公司</t>
    <phoneticPr fontId="3" type="noConversion"/>
  </si>
  <si>
    <t>青蒿酸合成青蒿素的关键技术研发与产业化</t>
  </si>
  <si>
    <t>2016GK4054</t>
    <phoneticPr fontId="3" type="noConversion"/>
  </si>
  <si>
    <t>张家界久瑞生物科技有限公司</t>
    <phoneticPr fontId="3" type="noConversion"/>
  </si>
  <si>
    <t>植物多酚类化合物的提取分离与应用示范</t>
  </si>
  <si>
    <t>2016GK4058</t>
    <phoneticPr fontId="3" type="noConversion"/>
  </si>
  <si>
    <t>张家界三木能源开发有限公司</t>
  </si>
  <si>
    <t>利用生物质燃气转化机实施城乡集中供气</t>
  </si>
  <si>
    <t>2016GK4059</t>
    <phoneticPr fontId="3" type="noConversion"/>
  </si>
  <si>
    <t>湖南马尔斯电子科技有限公司</t>
    <phoneticPr fontId="3" type="noConversion"/>
  </si>
  <si>
    <t>智能生态照明系统关键技术研发与应用</t>
    <phoneticPr fontId="3" type="noConversion"/>
  </si>
  <si>
    <t>2016GK4055</t>
    <phoneticPr fontId="3" type="noConversion"/>
  </si>
  <si>
    <t>湖南金马铝业有限责任公司</t>
    <phoneticPr fontId="3" type="noConversion"/>
  </si>
  <si>
    <t>高性能汽车活塞镶块颗粒增强铝基复合材料的关键技术及研发</t>
  </si>
  <si>
    <t>2016GK4056</t>
    <phoneticPr fontId="3" type="noConversion"/>
  </si>
  <si>
    <t>泸溪蓝天高科有限责任公司</t>
  </si>
  <si>
    <t>基于次氧化锌原料的清洁湿法炼锌关键技术研究</t>
  </si>
  <si>
    <t>2016GK4057</t>
    <phoneticPr fontId="3" type="noConversion"/>
  </si>
  <si>
    <r>
      <rPr>
        <b/>
        <sz val="11"/>
        <color indexed="8"/>
        <rFont val="宋体"/>
        <charset val="134"/>
      </rPr>
      <t>承担单位</t>
    </r>
  </si>
  <si>
    <r>
      <rPr>
        <b/>
        <sz val="11"/>
        <color indexed="8"/>
        <rFont val="宋体"/>
        <charset val="134"/>
      </rPr>
      <t>金额</t>
    </r>
  </si>
  <si>
    <r>
      <rPr>
        <b/>
        <sz val="11"/>
        <rFont val="宋体"/>
        <charset val="134"/>
      </rPr>
      <t>项目名称</t>
    </r>
  </si>
  <si>
    <r>
      <rPr>
        <b/>
        <sz val="11"/>
        <rFont val="宋体"/>
        <charset val="134"/>
      </rPr>
      <t>项目编号</t>
    </r>
  </si>
  <si>
    <r>
      <rPr>
        <b/>
        <sz val="11"/>
        <rFont val="宋体"/>
        <charset val="134"/>
      </rPr>
      <t>起止年限</t>
    </r>
  </si>
  <si>
    <r>
      <rPr>
        <b/>
        <sz val="11"/>
        <rFont val="宋体"/>
        <charset val="134"/>
      </rPr>
      <t>长沙市</t>
    </r>
    <phoneticPr fontId="3" type="noConversion"/>
  </si>
  <si>
    <r>
      <rPr>
        <b/>
        <sz val="11"/>
        <rFont val="宋体"/>
        <charset val="134"/>
      </rPr>
      <t>长沙市小计</t>
    </r>
    <phoneticPr fontId="3" type="noConversion"/>
  </si>
  <si>
    <r>
      <rPr>
        <sz val="11"/>
        <rFont val="宋体"/>
        <charset val="134"/>
      </rPr>
      <t>市本级及辖区</t>
    </r>
    <phoneticPr fontId="3" type="noConversion"/>
  </si>
  <si>
    <r>
      <t>2016-2018</t>
    </r>
    <r>
      <rPr>
        <sz val="11"/>
        <color indexed="8"/>
        <rFont val="宋体"/>
        <charset val="134"/>
      </rPr>
      <t/>
    </r>
  </si>
  <si>
    <r>
      <t>高性能粉末冶金钢</t>
    </r>
    <r>
      <rPr>
        <sz val="11"/>
        <rFont val="Arial"/>
        <family val="2"/>
      </rPr>
      <t>-</t>
    </r>
    <r>
      <rPr>
        <sz val="11"/>
        <rFont val="宋体"/>
        <charset val="134"/>
      </rPr>
      <t>铜基石墨自润滑复合材料的研发及产业化</t>
    </r>
  </si>
  <si>
    <r>
      <t>“</t>
    </r>
    <r>
      <rPr>
        <sz val="11"/>
        <color indexed="8"/>
        <rFont val="宋体"/>
        <charset val="134"/>
      </rPr>
      <t>四表</t>
    </r>
    <r>
      <rPr>
        <sz val="11"/>
        <color indexed="8"/>
        <rFont val="Arial"/>
        <family val="2"/>
      </rPr>
      <t>”</t>
    </r>
    <r>
      <rPr>
        <sz val="11"/>
        <color indexed="8"/>
        <rFont val="宋体"/>
        <charset val="134"/>
      </rPr>
      <t>集抄系统关键技术攻关及产业化</t>
    </r>
    <phoneticPr fontId="3" type="noConversion"/>
  </si>
  <si>
    <r>
      <rPr>
        <b/>
        <sz val="11"/>
        <rFont val="宋体"/>
        <charset val="134"/>
      </rPr>
      <t>株洲市</t>
    </r>
    <phoneticPr fontId="3" type="noConversion"/>
  </si>
  <si>
    <r>
      <rPr>
        <b/>
        <sz val="11"/>
        <rFont val="宋体"/>
        <charset val="134"/>
      </rPr>
      <t>株洲市小计</t>
    </r>
    <phoneticPr fontId="3" type="noConversion"/>
  </si>
  <si>
    <r>
      <t>新型抗丙肝药物索非布韦</t>
    </r>
    <r>
      <rPr>
        <sz val="11"/>
        <color indexed="8"/>
        <rFont val="Arial"/>
        <family val="2"/>
      </rPr>
      <t>(GS7977)</t>
    </r>
    <r>
      <rPr>
        <sz val="11"/>
        <color indexed="8"/>
        <rFont val="宋体"/>
        <charset val="134"/>
      </rPr>
      <t>关键技术攻关项目</t>
    </r>
  </si>
  <si>
    <r>
      <rPr>
        <b/>
        <sz val="11"/>
        <rFont val="宋体"/>
        <charset val="134"/>
      </rPr>
      <t>湘潭市</t>
    </r>
    <phoneticPr fontId="3" type="noConversion"/>
  </si>
  <si>
    <r>
      <rPr>
        <b/>
        <sz val="11"/>
        <rFont val="宋体"/>
        <charset val="134"/>
      </rPr>
      <t>湘潭市小计</t>
    </r>
    <phoneticPr fontId="3" type="noConversion"/>
  </si>
  <si>
    <r>
      <rPr>
        <b/>
        <sz val="11"/>
        <rFont val="宋体"/>
        <charset val="134"/>
      </rPr>
      <t>衡阳市</t>
    </r>
  </si>
  <si>
    <r>
      <rPr>
        <b/>
        <sz val="11"/>
        <rFont val="宋体"/>
        <charset val="134"/>
      </rPr>
      <t>衡阳市小计</t>
    </r>
    <phoneticPr fontId="3" type="noConversion"/>
  </si>
  <si>
    <r>
      <t>特高压</t>
    </r>
    <r>
      <rPr>
        <sz val="11"/>
        <color indexed="8"/>
        <rFont val="Arial"/>
        <family val="2"/>
      </rPr>
      <t>1000kV</t>
    </r>
    <r>
      <rPr>
        <sz val="11"/>
        <color indexed="8"/>
        <rFont val="宋体"/>
        <charset val="134"/>
      </rPr>
      <t>现场组装变压器关键技术开发及设备研制</t>
    </r>
  </si>
  <si>
    <r>
      <rPr>
        <b/>
        <sz val="11"/>
        <rFont val="宋体"/>
        <charset val="134"/>
      </rPr>
      <t>岳阳市</t>
    </r>
  </si>
  <si>
    <r>
      <rPr>
        <b/>
        <sz val="11"/>
        <rFont val="宋体"/>
        <charset val="134"/>
      </rPr>
      <t>岳阳市小计</t>
    </r>
    <phoneticPr fontId="3" type="noConversion"/>
  </si>
  <si>
    <r>
      <rPr>
        <b/>
        <sz val="11"/>
        <rFont val="宋体"/>
        <charset val="134"/>
      </rPr>
      <t>常德市</t>
    </r>
  </si>
  <si>
    <r>
      <rPr>
        <b/>
        <sz val="11"/>
        <rFont val="宋体"/>
        <charset val="134"/>
      </rPr>
      <t>常德市小计</t>
    </r>
    <phoneticPr fontId="3" type="noConversion"/>
  </si>
  <si>
    <r>
      <rPr>
        <b/>
        <sz val="11"/>
        <rFont val="宋体"/>
        <charset val="134"/>
      </rPr>
      <t>益阳市</t>
    </r>
    <phoneticPr fontId="3" type="noConversion"/>
  </si>
  <si>
    <r>
      <rPr>
        <b/>
        <sz val="11"/>
        <rFont val="宋体"/>
        <charset val="134"/>
      </rPr>
      <t>益阳市小计</t>
    </r>
    <phoneticPr fontId="3" type="noConversion"/>
  </si>
  <si>
    <r>
      <rPr>
        <b/>
        <sz val="11"/>
        <rFont val="宋体"/>
        <charset val="134"/>
      </rPr>
      <t>郴州市</t>
    </r>
  </si>
  <si>
    <r>
      <rPr>
        <b/>
        <sz val="11"/>
        <rFont val="宋体"/>
        <charset val="134"/>
      </rPr>
      <t>郴州市小计</t>
    </r>
    <phoneticPr fontId="3" type="noConversion"/>
  </si>
  <si>
    <r>
      <rPr>
        <b/>
        <sz val="11"/>
        <rFont val="宋体"/>
        <charset val="134"/>
      </rPr>
      <t>娄底市</t>
    </r>
    <phoneticPr fontId="3" type="noConversion"/>
  </si>
  <si>
    <r>
      <rPr>
        <b/>
        <sz val="11"/>
        <rFont val="宋体"/>
        <charset val="134"/>
      </rPr>
      <t>永州市</t>
    </r>
  </si>
  <si>
    <r>
      <rPr>
        <b/>
        <sz val="11"/>
        <rFont val="宋体"/>
        <charset val="134"/>
      </rPr>
      <t>怀化市</t>
    </r>
  </si>
  <si>
    <r>
      <rPr>
        <b/>
        <sz val="11"/>
        <rFont val="宋体"/>
        <charset val="134"/>
      </rPr>
      <t>邵阳市</t>
    </r>
    <phoneticPr fontId="3" type="noConversion"/>
  </si>
  <si>
    <r>
      <rPr>
        <b/>
        <sz val="11"/>
        <rFont val="宋体"/>
        <charset val="134"/>
      </rPr>
      <t>邵阳市小计</t>
    </r>
    <phoneticPr fontId="3" type="noConversion"/>
  </si>
  <si>
    <r>
      <rPr>
        <b/>
        <sz val="11"/>
        <rFont val="宋体"/>
        <charset val="134"/>
      </rPr>
      <t>张家界市</t>
    </r>
    <phoneticPr fontId="3" type="noConversion"/>
  </si>
  <si>
    <r>
      <rPr>
        <b/>
        <sz val="11"/>
        <rFont val="宋体"/>
        <charset val="134"/>
      </rPr>
      <t>张家界市小计</t>
    </r>
    <phoneticPr fontId="3" type="noConversion"/>
  </si>
  <si>
    <r>
      <rPr>
        <b/>
        <sz val="11"/>
        <rFont val="宋体"/>
        <charset val="134"/>
      </rPr>
      <t>湘西自治州</t>
    </r>
    <phoneticPr fontId="3" type="noConversion"/>
  </si>
  <si>
    <r>
      <rPr>
        <b/>
        <sz val="11"/>
        <rFont val="宋体"/>
        <charset val="134"/>
      </rPr>
      <t>湘西自治州小计</t>
    </r>
    <phoneticPr fontId="3" type="noConversion"/>
  </si>
  <si>
    <r>
      <t>2016</t>
    </r>
    <r>
      <rPr>
        <b/>
        <sz val="12"/>
        <rFont val="宋体"/>
        <charset val="134"/>
      </rPr>
      <t>年度湖南省战略性新兴产业科技攻关与重大科技成果转化专项项目计划明细表</t>
    </r>
    <r>
      <rPr>
        <b/>
        <sz val="12"/>
        <rFont val="Times New Roman"/>
        <family val="1"/>
      </rPr>
      <t>(</t>
    </r>
    <r>
      <rPr>
        <b/>
        <sz val="12"/>
        <rFont val="宋体"/>
        <charset val="134"/>
      </rPr>
      <t>分发</t>
    </r>
    <r>
      <rPr>
        <b/>
        <sz val="12"/>
        <rFont val="Times New Roman"/>
        <family val="1"/>
      </rPr>
      <t>)</t>
    </r>
    <phoneticPr fontId="3" type="noConversion"/>
  </si>
  <si>
    <t>经济
科目</t>
    <phoneticPr fontId="2" type="noConversion"/>
  </si>
  <si>
    <t>祁阳县</t>
    <phoneticPr fontId="2" type="noConversion"/>
  </si>
  <si>
    <t>桑植县</t>
    <phoneticPr fontId="2" type="noConversion"/>
  </si>
</sst>
</file>

<file path=xl/styles.xml><?xml version="1.0" encoding="utf-8"?>
<styleSheet xmlns="http://schemas.openxmlformats.org/spreadsheetml/2006/main">
  <fonts count="13">
    <font>
      <sz val="11"/>
      <color theme="1"/>
      <name val="宋体"/>
      <charset val="134"/>
      <scheme val="minor"/>
    </font>
    <font>
      <sz val="12"/>
      <name val="宋体"/>
      <charset val="134"/>
    </font>
    <font>
      <sz val="9"/>
      <name val="宋体"/>
      <charset val="134"/>
    </font>
    <font>
      <sz val="9"/>
      <name val="宋体"/>
      <charset val="134"/>
    </font>
    <font>
      <sz val="11"/>
      <name val="Arial"/>
      <family val="2"/>
    </font>
    <font>
      <sz val="11"/>
      <color indexed="8"/>
      <name val="Arial"/>
      <family val="2"/>
    </font>
    <font>
      <b/>
      <sz val="11"/>
      <color indexed="8"/>
      <name val="宋体"/>
      <charset val="134"/>
    </font>
    <font>
      <b/>
      <sz val="11"/>
      <name val="宋体"/>
      <charset val="134"/>
    </font>
    <font>
      <sz val="11"/>
      <name val="宋体"/>
      <charset val="134"/>
    </font>
    <font>
      <sz val="11"/>
      <color indexed="8"/>
      <name val="宋体"/>
      <charset val="134"/>
    </font>
    <font>
      <b/>
      <sz val="12"/>
      <name val="宋体"/>
      <charset val="134"/>
    </font>
    <font>
      <b/>
      <sz val="12"/>
      <name val="Times New Roman"/>
      <family val="1"/>
    </font>
    <font>
      <b/>
      <sz val="12"/>
      <color indexed="8"/>
      <name val="Times New Roman"/>
      <family val="1"/>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16">
    <xf numFmtId="0" fontId="0" fillId="0" borderId="0" xfId="0">
      <alignment vertical="center"/>
    </xf>
    <xf numFmtId="0" fontId="0" fillId="0" borderId="0" xfId="0" applyAlignment="1">
      <alignment vertical="center" wrapText="1"/>
    </xf>
    <xf numFmtId="0" fontId="0" fillId="0" borderId="0" xfId="0" applyAlignment="1">
      <alignment horizontal="center" vertical="center" wrapText="1"/>
    </xf>
    <xf numFmtId="0" fontId="6" fillId="0" borderId="0" xfId="0" applyFont="1" applyAlignment="1">
      <alignment horizontal="center" vertical="center" wrapText="1"/>
    </xf>
    <xf numFmtId="0" fontId="0" fillId="0" borderId="0" xfId="0" applyFont="1" applyAlignment="1">
      <alignment vertical="center" wrapText="1"/>
    </xf>
    <xf numFmtId="0" fontId="0" fillId="0" borderId="1" xfId="0" applyFont="1" applyBorder="1" applyAlignment="1">
      <alignment horizontal="center" vertical="center" wrapText="1"/>
    </xf>
    <xf numFmtId="0" fontId="0" fillId="0" borderId="1" xfId="0" applyFont="1" applyBorder="1" applyAlignment="1">
      <alignment vertical="center" wrapText="1"/>
    </xf>
    <xf numFmtId="0" fontId="6"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Font="1" applyBorder="1" applyAlignment="1">
      <alignment vertical="center" wrapText="1"/>
    </xf>
    <xf numFmtId="0" fontId="6" fillId="0" borderId="1" xfId="0" applyFont="1" applyBorder="1" applyAlignment="1">
      <alignment vertical="center" wrapText="1"/>
    </xf>
    <xf numFmtId="0" fontId="0" fillId="0" borderId="0" xfId="0" applyAlignment="1">
      <alignment horizontal="left" vertical="center" wrapText="1"/>
    </xf>
    <xf numFmtId="0" fontId="0" fillId="0" borderId="1" xfId="0" applyFont="1" applyBorder="1" applyAlignment="1">
      <alignment horizontal="center" vertical="center" wrapText="1"/>
    </xf>
    <xf numFmtId="0" fontId="12" fillId="0" borderId="0" xfId="0" applyFont="1" applyAlignment="1">
      <alignment horizontal="center" vertical="center" wrapText="1"/>
    </xf>
    <xf numFmtId="0" fontId="0" fillId="0" borderId="0" xfId="0" applyAlignment="1">
      <alignment vertical="center" wrapText="1"/>
    </xf>
    <xf numFmtId="0" fontId="6"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M92"/>
  <sheetViews>
    <sheetView tabSelected="1" view="pageBreakPreview" zoomScaleSheetLayoutView="100" workbookViewId="0">
      <selection activeCell="K1" sqref="K1"/>
    </sheetView>
  </sheetViews>
  <sheetFormatPr defaultRowHeight="13.5"/>
  <cols>
    <col min="1" max="1" width="7.875" style="1" customWidth="1"/>
    <col min="2" max="2" width="7.75" style="1" customWidth="1"/>
    <col min="3" max="3" width="31.5" style="1" customWidth="1"/>
    <col min="4" max="4" width="9" style="2"/>
    <col min="5" max="5" width="46.75" style="1" customWidth="1"/>
    <col min="6" max="6" width="11.25" style="1" customWidth="1"/>
    <col min="7" max="8" width="10.25" style="1" customWidth="1"/>
    <col min="9" max="9" width="6.875" style="1" customWidth="1"/>
    <col min="10" max="16384" width="9" style="1"/>
  </cols>
  <sheetData>
    <row r="1" spans="1:13" ht="14.25" customHeight="1">
      <c r="A1" s="11" t="s">
        <v>0</v>
      </c>
      <c r="B1" s="11"/>
      <c r="C1" s="11"/>
    </row>
    <row r="2" spans="1:13" ht="21" customHeight="1">
      <c r="A2" s="13" t="s">
        <v>222</v>
      </c>
      <c r="B2" s="13"/>
      <c r="C2" s="13"/>
      <c r="D2" s="13"/>
      <c r="E2" s="13"/>
      <c r="F2" s="13"/>
      <c r="G2" s="13"/>
      <c r="H2" s="13"/>
    </row>
    <row r="3" spans="1:13" ht="16.5" customHeight="1">
      <c r="G3" s="14" t="s">
        <v>1</v>
      </c>
      <c r="H3" s="14"/>
    </row>
    <row r="4" spans="1:13" s="3" customFormat="1" ht="25.5" customHeight="1">
      <c r="A4" s="15" t="s">
        <v>186</v>
      </c>
      <c r="B4" s="15"/>
      <c r="C4" s="15"/>
      <c r="D4" s="7" t="s">
        <v>187</v>
      </c>
      <c r="E4" s="7" t="s">
        <v>188</v>
      </c>
      <c r="F4" s="7" t="s">
        <v>189</v>
      </c>
      <c r="G4" s="7" t="s">
        <v>190</v>
      </c>
      <c r="H4" s="7" t="s">
        <v>2</v>
      </c>
      <c r="I4" s="7" t="s">
        <v>223</v>
      </c>
    </row>
    <row r="5" spans="1:13" s="4" customFormat="1" ht="20.100000000000001" customHeight="1">
      <c r="A5" s="15" t="s">
        <v>3</v>
      </c>
      <c r="B5" s="15"/>
      <c r="C5" s="15"/>
      <c r="D5" s="7">
        <f>SUM(D6,D30,D45,D50,D53,D56,D59,D68,D73,D76,D79,D83,D86,D89)</f>
        <v>13000</v>
      </c>
      <c r="E5" s="6"/>
      <c r="F5" s="6"/>
      <c r="G5" s="6"/>
      <c r="H5" s="6"/>
      <c r="I5" s="6"/>
    </row>
    <row r="6" spans="1:13" s="4" customFormat="1" ht="20.100000000000001" customHeight="1">
      <c r="A6" s="9" t="s">
        <v>191</v>
      </c>
      <c r="B6" s="9" t="s">
        <v>192</v>
      </c>
      <c r="C6" s="9"/>
      <c r="D6" s="7">
        <f>SUM(D7,D26)</f>
        <v>4600</v>
      </c>
      <c r="E6" s="6"/>
      <c r="F6" s="6"/>
      <c r="G6" s="6"/>
      <c r="H6" s="6"/>
      <c r="I6" s="6"/>
    </row>
    <row r="7" spans="1:13" s="4" customFormat="1" ht="20.100000000000001" customHeight="1">
      <c r="A7" s="9"/>
      <c r="B7" s="9" t="s">
        <v>193</v>
      </c>
      <c r="C7" s="6" t="s">
        <v>4</v>
      </c>
      <c r="D7" s="5">
        <f>SUM(D8:D25)</f>
        <v>4100</v>
      </c>
      <c r="E7" s="6"/>
      <c r="F7" s="6"/>
      <c r="G7" s="6"/>
      <c r="H7" s="6"/>
      <c r="I7" s="6"/>
    </row>
    <row r="8" spans="1:13" s="4" customFormat="1" ht="20.100000000000001" customHeight="1">
      <c r="A8" s="9"/>
      <c r="B8" s="9"/>
      <c r="C8" s="6" t="s">
        <v>5</v>
      </c>
      <c r="D8" s="5">
        <v>200</v>
      </c>
      <c r="E8" s="6" t="s">
        <v>6</v>
      </c>
      <c r="F8" s="6" t="s">
        <v>7</v>
      </c>
      <c r="G8" s="6" t="s">
        <v>8</v>
      </c>
      <c r="H8" s="6">
        <v>2060403</v>
      </c>
      <c r="I8" s="6">
        <v>304</v>
      </c>
    </row>
    <row r="9" spans="1:13" s="4" customFormat="1" ht="29.25" customHeight="1">
      <c r="A9" s="9"/>
      <c r="B9" s="9"/>
      <c r="C9" s="6" t="s">
        <v>9</v>
      </c>
      <c r="D9" s="5">
        <v>200</v>
      </c>
      <c r="E9" s="6" t="s">
        <v>10</v>
      </c>
      <c r="F9" s="6" t="s">
        <v>11</v>
      </c>
      <c r="G9" s="6" t="s">
        <v>8</v>
      </c>
      <c r="H9" s="6">
        <v>2060404</v>
      </c>
      <c r="I9" s="6">
        <v>304</v>
      </c>
    </row>
    <row r="10" spans="1:13" s="4" customFormat="1" ht="20.100000000000001" customHeight="1">
      <c r="A10" s="9"/>
      <c r="B10" s="9"/>
      <c r="C10" s="6" t="s">
        <v>12</v>
      </c>
      <c r="D10" s="5">
        <v>200</v>
      </c>
      <c r="E10" s="6" t="s">
        <v>13</v>
      </c>
      <c r="F10" s="6" t="s">
        <v>14</v>
      </c>
      <c r="G10" s="6" t="s">
        <v>194</v>
      </c>
      <c r="H10" s="6">
        <v>2060403</v>
      </c>
      <c r="I10" s="6">
        <v>304</v>
      </c>
    </row>
    <row r="11" spans="1:13" s="4" customFormat="1" ht="20.100000000000001" customHeight="1">
      <c r="A11" s="9"/>
      <c r="B11" s="9"/>
      <c r="C11" s="6" t="s">
        <v>15</v>
      </c>
      <c r="D11" s="5">
        <v>300</v>
      </c>
      <c r="E11" s="6" t="s">
        <v>16</v>
      </c>
      <c r="F11" s="6" t="s">
        <v>17</v>
      </c>
      <c r="G11" s="6" t="s">
        <v>18</v>
      </c>
      <c r="H11" s="6">
        <v>2060404</v>
      </c>
      <c r="I11" s="6">
        <v>304</v>
      </c>
    </row>
    <row r="12" spans="1:13" s="4" customFormat="1" ht="20.100000000000001" customHeight="1">
      <c r="A12" s="9"/>
      <c r="B12" s="9"/>
      <c r="C12" s="6" t="s">
        <v>19</v>
      </c>
      <c r="D12" s="5">
        <v>200</v>
      </c>
      <c r="E12" s="6" t="s">
        <v>20</v>
      </c>
      <c r="F12" s="6" t="s">
        <v>21</v>
      </c>
      <c r="G12" s="6" t="s">
        <v>18</v>
      </c>
      <c r="H12" s="6">
        <v>2060403</v>
      </c>
      <c r="I12" s="6">
        <v>304</v>
      </c>
    </row>
    <row r="13" spans="1:13" s="4" customFormat="1" ht="27.75" customHeight="1">
      <c r="A13" s="9"/>
      <c r="B13" s="9"/>
      <c r="C13" s="6" t="s">
        <v>22</v>
      </c>
      <c r="D13" s="5">
        <v>200</v>
      </c>
      <c r="E13" s="6" t="s">
        <v>195</v>
      </c>
      <c r="F13" s="6" t="s">
        <v>23</v>
      </c>
      <c r="G13" s="6" t="s">
        <v>194</v>
      </c>
      <c r="H13" s="6">
        <v>2060404</v>
      </c>
      <c r="I13" s="6">
        <v>304</v>
      </c>
    </row>
    <row r="14" spans="1:13" s="4" customFormat="1" ht="20.100000000000001" customHeight="1">
      <c r="A14" s="9"/>
      <c r="B14" s="9"/>
      <c r="C14" s="6" t="s">
        <v>24</v>
      </c>
      <c r="D14" s="5">
        <v>200</v>
      </c>
      <c r="E14" s="6" t="s">
        <v>25</v>
      </c>
      <c r="F14" s="6" t="s">
        <v>26</v>
      </c>
      <c r="G14" s="6" t="s">
        <v>18</v>
      </c>
      <c r="H14" s="6">
        <v>2060403</v>
      </c>
      <c r="I14" s="6">
        <v>304</v>
      </c>
    </row>
    <row r="15" spans="1:13" s="4" customFormat="1" ht="20.100000000000001" customHeight="1">
      <c r="A15" s="9"/>
      <c r="B15" s="9"/>
      <c r="C15" s="6" t="s">
        <v>27</v>
      </c>
      <c r="D15" s="5">
        <v>300</v>
      </c>
      <c r="E15" s="6" t="s">
        <v>28</v>
      </c>
      <c r="F15" s="6" t="s">
        <v>29</v>
      </c>
      <c r="G15" s="6" t="s">
        <v>194</v>
      </c>
      <c r="H15" s="6">
        <v>2060404</v>
      </c>
      <c r="I15" s="6">
        <v>304</v>
      </c>
      <c r="M15" s="3"/>
    </row>
    <row r="16" spans="1:13" s="4" customFormat="1" ht="20.100000000000001" customHeight="1">
      <c r="A16" s="9"/>
      <c r="B16" s="9"/>
      <c r="C16" s="6" t="s">
        <v>30</v>
      </c>
      <c r="D16" s="5">
        <v>200</v>
      </c>
      <c r="E16" s="6" t="s">
        <v>31</v>
      </c>
      <c r="F16" s="6" t="s">
        <v>32</v>
      </c>
      <c r="G16" s="6" t="s">
        <v>18</v>
      </c>
      <c r="H16" s="6">
        <v>2060404</v>
      </c>
      <c r="I16" s="6">
        <v>304</v>
      </c>
    </row>
    <row r="17" spans="1:9" s="4" customFormat="1" ht="27.75" customHeight="1">
      <c r="A17" s="9"/>
      <c r="B17" s="9"/>
      <c r="C17" s="6" t="s">
        <v>33</v>
      </c>
      <c r="D17" s="5">
        <v>300</v>
      </c>
      <c r="E17" s="6" t="s">
        <v>34</v>
      </c>
      <c r="F17" s="6" t="s">
        <v>35</v>
      </c>
      <c r="G17" s="6" t="s">
        <v>194</v>
      </c>
      <c r="H17" s="6">
        <v>2060404</v>
      </c>
      <c r="I17" s="6">
        <v>304</v>
      </c>
    </row>
    <row r="18" spans="1:9" s="4" customFormat="1" ht="20.100000000000001" customHeight="1">
      <c r="A18" s="9"/>
      <c r="B18" s="9"/>
      <c r="C18" s="6" t="s">
        <v>36</v>
      </c>
      <c r="D18" s="5">
        <v>300</v>
      </c>
      <c r="E18" s="6" t="s">
        <v>37</v>
      </c>
      <c r="F18" s="6" t="s">
        <v>38</v>
      </c>
      <c r="G18" s="6" t="s">
        <v>18</v>
      </c>
      <c r="H18" s="6">
        <v>2060403</v>
      </c>
      <c r="I18" s="6">
        <v>304</v>
      </c>
    </row>
    <row r="19" spans="1:9" s="4" customFormat="1" ht="20.100000000000001" customHeight="1">
      <c r="A19" s="9"/>
      <c r="B19" s="9"/>
      <c r="C19" s="6" t="s">
        <v>39</v>
      </c>
      <c r="D19" s="5">
        <v>200</v>
      </c>
      <c r="E19" s="6" t="s">
        <v>40</v>
      </c>
      <c r="F19" s="6" t="s">
        <v>41</v>
      </c>
      <c r="G19" s="6" t="s">
        <v>194</v>
      </c>
      <c r="H19" s="6">
        <v>2060403</v>
      </c>
      <c r="I19" s="6">
        <v>304</v>
      </c>
    </row>
    <row r="20" spans="1:9" s="4" customFormat="1" ht="20.100000000000001" customHeight="1">
      <c r="A20" s="9"/>
      <c r="B20" s="9"/>
      <c r="C20" s="6" t="s">
        <v>42</v>
      </c>
      <c r="D20" s="5">
        <v>200</v>
      </c>
      <c r="E20" s="6" t="s">
        <v>196</v>
      </c>
      <c r="F20" s="6" t="s">
        <v>43</v>
      </c>
      <c r="G20" s="6" t="s">
        <v>18</v>
      </c>
      <c r="H20" s="6">
        <v>2060404</v>
      </c>
      <c r="I20" s="6">
        <v>304</v>
      </c>
    </row>
    <row r="21" spans="1:9" s="4" customFormat="1" ht="20.100000000000001" customHeight="1">
      <c r="A21" s="9"/>
      <c r="B21" s="9"/>
      <c r="C21" s="6" t="s">
        <v>44</v>
      </c>
      <c r="D21" s="5">
        <v>300</v>
      </c>
      <c r="E21" s="6" t="s">
        <v>45</v>
      </c>
      <c r="F21" s="6" t="s">
        <v>46</v>
      </c>
      <c r="G21" s="6" t="s">
        <v>194</v>
      </c>
      <c r="H21" s="6">
        <v>2060404</v>
      </c>
      <c r="I21" s="6">
        <v>304</v>
      </c>
    </row>
    <row r="22" spans="1:9" s="4" customFormat="1" ht="20.100000000000001" customHeight="1">
      <c r="A22" s="9"/>
      <c r="B22" s="9"/>
      <c r="C22" s="6" t="s">
        <v>47</v>
      </c>
      <c r="D22" s="5">
        <v>200</v>
      </c>
      <c r="E22" s="6" t="s">
        <v>48</v>
      </c>
      <c r="F22" s="6" t="s">
        <v>49</v>
      </c>
      <c r="G22" s="6" t="s">
        <v>18</v>
      </c>
      <c r="H22" s="6">
        <v>2060403</v>
      </c>
      <c r="I22" s="6">
        <v>304</v>
      </c>
    </row>
    <row r="23" spans="1:9" s="4" customFormat="1" ht="26.25" customHeight="1">
      <c r="A23" s="9"/>
      <c r="B23" s="9"/>
      <c r="C23" s="6" t="s">
        <v>50</v>
      </c>
      <c r="D23" s="5">
        <v>200</v>
      </c>
      <c r="E23" s="6" t="s">
        <v>51</v>
      </c>
      <c r="F23" s="6" t="s">
        <v>52</v>
      </c>
      <c r="G23" s="6" t="s">
        <v>194</v>
      </c>
      <c r="H23" s="6">
        <v>2060404</v>
      </c>
      <c r="I23" s="6">
        <v>304</v>
      </c>
    </row>
    <row r="24" spans="1:9" s="4" customFormat="1" ht="20.100000000000001" customHeight="1">
      <c r="A24" s="9"/>
      <c r="B24" s="9"/>
      <c r="C24" s="6" t="s">
        <v>53</v>
      </c>
      <c r="D24" s="5">
        <v>200</v>
      </c>
      <c r="E24" s="6" t="s">
        <v>54</v>
      </c>
      <c r="F24" s="6" t="s">
        <v>55</v>
      </c>
      <c r="G24" s="6" t="s">
        <v>194</v>
      </c>
      <c r="H24" s="6">
        <v>2060403</v>
      </c>
      <c r="I24" s="6">
        <v>304</v>
      </c>
    </row>
    <row r="25" spans="1:9" s="4" customFormat="1" ht="20.100000000000001" customHeight="1">
      <c r="A25" s="9"/>
      <c r="B25" s="9"/>
      <c r="C25" s="6" t="s">
        <v>56</v>
      </c>
      <c r="D25" s="5">
        <v>200</v>
      </c>
      <c r="E25" s="6" t="s">
        <v>57</v>
      </c>
      <c r="F25" s="6" t="s">
        <v>58</v>
      </c>
      <c r="G25" s="6" t="s">
        <v>18</v>
      </c>
      <c r="H25" s="6">
        <v>2060403</v>
      </c>
      <c r="I25" s="6">
        <v>304</v>
      </c>
    </row>
    <row r="26" spans="1:9" s="4" customFormat="1" ht="20.100000000000001" customHeight="1">
      <c r="A26" s="9" t="s">
        <v>191</v>
      </c>
      <c r="B26" s="9" t="s">
        <v>59</v>
      </c>
      <c r="C26" s="6" t="s">
        <v>4</v>
      </c>
      <c r="D26" s="5">
        <f>SUM(D27:D29)</f>
        <v>500</v>
      </c>
      <c r="E26" s="6"/>
      <c r="F26" s="6"/>
      <c r="G26" s="6"/>
      <c r="H26" s="6"/>
      <c r="I26" s="6"/>
    </row>
    <row r="27" spans="1:9" s="4" customFormat="1" ht="20.100000000000001" customHeight="1">
      <c r="A27" s="9"/>
      <c r="B27" s="9"/>
      <c r="C27" s="6" t="s">
        <v>60</v>
      </c>
      <c r="D27" s="5">
        <v>200</v>
      </c>
      <c r="E27" s="6" t="s">
        <v>61</v>
      </c>
      <c r="F27" s="6" t="s">
        <v>62</v>
      </c>
      <c r="G27" s="6" t="s">
        <v>194</v>
      </c>
      <c r="H27" s="6">
        <v>2060404</v>
      </c>
      <c r="I27" s="6">
        <v>304</v>
      </c>
    </row>
    <row r="28" spans="1:9" s="4" customFormat="1" ht="28.5" customHeight="1">
      <c r="A28" s="9"/>
      <c r="B28" s="9"/>
      <c r="C28" s="6" t="s">
        <v>63</v>
      </c>
      <c r="D28" s="5">
        <v>200</v>
      </c>
      <c r="E28" s="6" t="s">
        <v>64</v>
      </c>
      <c r="F28" s="6" t="s">
        <v>65</v>
      </c>
      <c r="G28" s="6" t="s">
        <v>18</v>
      </c>
      <c r="H28" s="6">
        <v>2060404</v>
      </c>
      <c r="I28" s="6">
        <v>304</v>
      </c>
    </row>
    <row r="29" spans="1:9" s="4" customFormat="1" ht="20.100000000000001" customHeight="1">
      <c r="A29" s="9"/>
      <c r="B29" s="9"/>
      <c r="C29" s="6" t="s">
        <v>66</v>
      </c>
      <c r="D29" s="5">
        <v>100</v>
      </c>
      <c r="E29" s="6" t="s">
        <v>67</v>
      </c>
      <c r="F29" s="6" t="s">
        <v>68</v>
      </c>
      <c r="G29" s="6" t="s">
        <v>194</v>
      </c>
      <c r="H29" s="6">
        <v>2060403</v>
      </c>
      <c r="I29" s="6">
        <v>304</v>
      </c>
    </row>
    <row r="30" spans="1:9" s="4" customFormat="1" ht="20.100000000000001" customHeight="1">
      <c r="A30" s="12" t="s">
        <v>197</v>
      </c>
      <c r="B30" s="9" t="s">
        <v>198</v>
      </c>
      <c r="C30" s="9"/>
      <c r="D30" s="7">
        <f>SUM(D41,D31)</f>
        <v>2700</v>
      </c>
      <c r="E30" s="6"/>
      <c r="F30" s="6"/>
      <c r="G30" s="6"/>
      <c r="H30" s="6"/>
      <c r="I30" s="6"/>
    </row>
    <row r="31" spans="1:9" s="4" customFormat="1" ht="20.100000000000001" customHeight="1">
      <c r="A31" s="12"/>
      <c r="B31" s="12" t="s">
        <v>193</v>
      </c>
      <c r="C31" s="6" t="s">
        <v>4</v>
      </c>
      <c r="D31" s="5">
        <f>SUM(D32:D40)</f>
        <v>2100</v>
      </c>
      <c r="E31" s="6"/>
      <c r="F31" s="6"/>
      <c r="G31" s="6"/>
      <c r="H31" s="6"/>
      <c r="I31" s="6"/>
    </row>
    <row r="32" spans="1:9" s="4" customFormat="1" ht="20.100000000000001" customHeight="1">
      <c r="A32" s="12"/>
      <c r="B32" s="12"/>
      <c r="C32" s="6" t="s">
        <v>69</v>
      </c>
      <c r="D32" s="5">
        <v>200</v>
      </c>
      <c r="E32" s="6" t="s">
        <v>70</v>
      </c>
      <c r="F32" s="6" t="s">
        <v>71</v>
      </c>
      <c r="G32" s="6" t="s">
        <v>194</v>
      </c>
      <c r="H32" s="6">
        <v>2060403</v>
      </c>
      <c r="I32" s="6">
        <v>304</v>
      </c>
    </row>
    <row r="33" spans="1:9" s="4" customFormat="1" ht="20.100000000000001" customHeight="1">
      <c r="A33" s="12"/>
      <c r="B33" s="12"/>
      <c r="C33" s="6" t="s">
        <v>72</v>
      </c>
      <c r="D33" s="5">
        <v>300</v>
      </c>
      <c r="E33" s="6" t="s">
        <v>73</v>
      </c>
      <c r="F33" s="6" t="s">
        <v>74</v>
      </c>
      <c r="G33" s="6" t="s">
        <v>18</v>
      </c>
      <c r="H33" s="6">
        <v>2060404</v>
      </c>
      <c r="I33" s="6">
        <v>304</v>
      </c>
    </row>
    <row r="34" spans="1:9" s="4" customFormat="1" ht="20.100000000000001" customHeight="1">
      <c r="A34" s="12"/>
      <c r="B34" s="12"/>
      <c r="C34" s="6" t="s">
        <v>75</v>
      </c>
      <c r="D34" s="5">
        <v>300</v>
      </c>
      <c r="E34" s="6" t="s">
        <v>76</v>
      </c>
      <c r="F34" s="6" t="s">
        <v>77</v>
      </c>
      <c r="G34" s="6" t="s">
        <v>194</v>
      </c>
      <c r="H34" s="6">
        <v>2060403</v>
      </c>
      <c r="I34" s="6">
        <v>304</v>
      </c>
    </row>
    <row r="35" spans="1:9" s="4" customFormat="1" ht="20.100000000000001" customHeight="1">
      <c r="A35" s="12"/>
      <c r="B35" s="12"/>
      <c r="C35" s="6" t="s">
        <v>78</v>
      </c>
      <c r="D35" s="5">
        <v>300</v>
      </c>
      <c r="E35" s="6" t="s">
        <v>79</v>
      </c>
      <c r="F35" s="6" t="s">
        <v>80</v>
      </c>
      <c r="G35" s="6" t="s">
        <v>18</v>
      </c>
      <c r="H35" s="6">
        <v>2060403</v>
      </c>
      <c r="I35" s="6">
        <v>304</v>
      </c>
    </row>
    <row r="36" spans="1:9" s="4" customFormat="1" ht="27" customHeight="1">
      <c r="A36" s="12"/>
      <c r="B36" s="12"/>
      <c r="C36" s="6" t="s">
        <v>84</v>
      </c>
      <c r="D36" s="5">
        <v>200</v>
      </c>
      <c r="E36" s="6" t="s">
        <v>85</v>
      </c>
      <c r="F36" s="6" t="s">
        <v>86</v>
      </c>
      <c r="G36" s="6" t="s">
        <v>18</v>
      </c>
      <c r="H36" s="6">
        <v>2060404</v>
      </c>
      <c r="I36" s="6">
        <v>304</v>
      </c>
    </row>
    <row r="37" spans="1:9" s="4" customFormat="1" ht="18" customHeight="1">
      <c r="A37" s="12"/>
      <c r="B37" s="12"/>
      <c r="C37" s="6" t="s">
        <v>87</v>
      </c>
      <c r="D37" s="5">
        <v>300</v>
      </c>
      <c r="E37" s="6" t="s">
        <v>199</v>
      </c>
      <c r="F37" s="6" t="s">
        <v>88</v>
      </c>
      <c r="G37" s="6" t="s">
        <v>194</v>
      </c>
      <c r="H37" s="6">
        <v>2060403</v>
      </c>
      <c r="I37" s="6">
        <v>304</v>
      </c>
    </row>
    <row r="38" spans="1:9" s="4" customFormat="1" ht="18" customHeight="1">
      <c r="A38" s="12"/>
      <c r="B38" s="12"/>
      <c r="C38" s="6" t="s">
        <v>89</v>
      </c>
      <c r="D38" s="5">
        <v>100</v>
      </c>
      <c r="E38" s="6" t="s">
        <v>90</v>
      </c>
      <c r="F38" s="6" t="s">
        <v>91</v>
      </c>
      <c r="G38" s="6" t="s">
        <v>18</v>
      </c>
      <c r="H38" s="6">
        <v>2060403</v>
      </c>
      <c r="I38" s="6">
        <v>304</v>
      </c>
    </row>
    <row r="39" spans="1:9" s="4" customFormat="1" ht="18" customHeight="1">
      <c r="A39" s="12"/>
      <c r="B39" s="12"/>
      <c r="C39" s="6" t="s">
        <v>92</v>
      </c>
      <c r="D39" s="5">
        <v>200</v>
      </c>
      <c r="E39" s="6" t="s">
        <v>93</v>
      </c>
      <c r="F39" s="6" t="s">
        <v>94</v>
      </c>
      <c r="G39" s="6" t="s">
        <v>194</v>
      </c>
      <c r="H39" s="6">
        <v>2060404</v>
      </c>
      <c r="I39" s="6">
        <v>304</v>
      </c>
    </row>
    <row r="40" spans="1:9" s="4" customFormat="1" ht="18" customHeight="1">
      <c r="A40" s="12"/>
      <c r="B40" s="12"/>
      <c r="C40" s="6" t="s">
        <v>95</v>
      </c>
      <c r="D40" s="5">
        <v>200</v>
      </c>
      <c r="E40" s="6" t="s">
        <v>96</v>
      </c>
      <c r="F40" s="6" t="s">
        <v>97</v>
      </c>
      <c r="G40" s="6" t="s">
        <v>18</v>
      </c>
      <c r="H40" s="6">
        <v>2060403</v>
      </c>
      <c r="I40" s="6">
        <v>304</v>
      </c>
    </row>
    <row r="41" spans="1:9" s="4" customFormat="1" ht="18" customHeight="1">
      <c r="A41" s="12"/>
      <c r="B41" s="12" t="s">
        <v>98</v>
      </c>
      <c r="C41" s="6" t="s">
        <v>4</v>
      </c>
      <c r="D41" s="5">
        <f>SUM(D42:D44)</f>
        <v>600</v>
      </c>
      <c r="E41" s="6"/>
      <c r="F41" s="6"/>
      <c r="G41" s="6"/>
      <c r="H41" s="6"/>
      <c r="I41" s="6"/>
    </row>
    <row r="42" spans="1:9" s="4" customFormat="1" ht="28.5" customHeight="1">
      <c r="A42" s="12"/>
      <c r="B42" s="12"/>
      <c r="C42" s="6" t="s">
        <v>81</v>
      </c>
      <c r="D42" s="5">
        <v>200</v>
      </c>
      <c r="E42" s="6" t="s">
        <v>82</v>
      </c>
      <c r="F42" s="6" t="s">
        <v>83</v>
      </c>
      <c r="G42" s="6" t="s">
        <v>194</v>
      </c>
      <c r="H42" s="6">
        <v>2060404</v>
      </c>
      <c r="I42" s="6">
        <v>304</v>
      </c>
    </row>
    <row r="43" spans="1:9" s="4" customFormat="1" ht="18" customHeight="1">
      <c r="A43" s="12"/>
      <c r="B43" s="12"/>
      <c r="C43" s="6" t="s">
        <v>99</v>
      </c>
      <c r="D43" s="5">
        <v>200</v>
      </c>
      <c r="E43" s="6" t="s">
        <v>100</v>
      </c>
      <c r="F43" s="6" t="s">
        <v>101</v>
      </c>
      <c r="G43" s="6" t="s">
        <v>194</v>
      </c>
      <c r="H43" s="6">
        <v>2060404</v>
      </c>
      <c r="I43" s="6">
        <v>304</v>
      </c>
    </row>
    <row r="44" spans="1:9" s="4" customFormat="1" ht="27" customHeight="1">
      <c r="A44" s="12"/>
      <c r="B44" s="12"/>
      <c r="C44" s="6" t="s">
        <v>102</v>
      </c>
      <c r="D44" s="5">
        <v>200</v>
      </c>
      <c r="E44" s="6" t="s">
        <v>103</v>
      </c>
      <c r="F44" s="6" t="s">
        <v>104</v>
      </c>
      <c r="G44" s="6" t="s">
        <v>18</v>
      </c>
      <c r="H44" s="6">
        <v>2060404</v>
      </c>
      <c r="I44" s="6">
        <v>304</v>
      </c>
    </row>
    <row r="45" spans="1:9" s="4" customFormat="1" ht="18" customHeight="1">
      <c r="A45" s="9" t="s">
        <v>200</v>
      </c>
      <c r="B45" s="9" t="s">
        <v>201</v>
      </c>
      <c r="C45" s="9"/>
      <c r="D45" s="7">
        <f>SUM(D46)</f>
        <v>700</v>
      </c>
      <c r="E45" s="6"/>
      <c r="F45" s="6"/>
      <c r="G45" s="6"/>
      <c r="H45" s="6"/>
      <c r="I45" s="6"/>
    </row>
    <row r="46" spans="1:9" s="4" customFormat="1" ht="24.75" customHeight="1">
      <c r="A46" s="9"/>
      <c r="B46" s="9" t="s">
        <v>193</v>
      </c>
      <c r="C46" s="6" t="s">
        <v>4</v>
      </c>
      <c r="D46" s="5">
        <f>SUM(D47:D49)</f>
        <v>700</v>
      </c>
      <c r="E46" s="6"/>
      <c r="F46" s="6"/>
      <c r="G46" s="6"/>
      <c r="H46" s="6"/>
      <c r="I46" s="6"/>
    </row>
    <row r="47" spans="1:9" s="4" customFormat="1" ht="24.75" customHeight="1">
      <c r="A47" s="9"/>
      <c r="B47" s="9"/>
      <c r="C47" s="6" t="s">
        <v>105</v>
      </c>
      <c r="D47" s="5">
        <v>300</v>
      </c>
      <c r="E47" s="6" t="s">
        <v>106</v>
      </c>
      <c r="F47" s="6" t="s">
        <v>107</v>
      </c>
      <c r="G47" s="6" t="s">
        <v>194</v>
      </c>
      <c r="H47" s="6">
        <v>2060403</v>
      </c>
      <c r="I47" s="6">
        <v>304</v>
      </c>
    </row>
    <row r="48" spans="1:9" s="4" customFormat="1" ht="24.75" customHeight="1">
      <c r="A48" s="9"/>
      <c r="B48" s="9"/>
      <c r="C48" s="6" t="s">
        <v>108</v>
      </c>
      <c r="D48" s="5">
        <v>200</v>
      </c>
      <c r="E48" s="6" t="s">
        <v>109</v>
      </c>
      <c r="F48" s="6" t="s">
        <v>110</v>
      </c>
      <c r="G48" s="6" t="s">
        <v>18</v>
      </c>
      <c r="H48" s="6">
        <v>2060403</v>
      </c>
      <c r="I48" s="6">
        <v>304</v>
      </c>
    </row>
    <row r="49" spans="1:9" s="4" customFormat="1" ht="24.75" customHeight="1">
      <c r="A49" s="9"/>
      <c r="B49" s="9"/>
      <c r="C49" s="6" t="s">
        <v>111</v>
      </c>
      <c r="D49" s="5">
        <v>200</v>
      </c>
      <c r="E49" s="6" t="s">
        <v>112</v>
      </c>
      <c r="F49" s="6" t="s">
        <v>113</v>
      </c>
      <c r="G49" s="6" t="s">
        <v>194</v>
      </c>
      <c r="H49" s="6">
        <v>2060403</v>
      </c>
      <c r="I49" s="6">
        <v>304</v>
      </c>
    </row>
    <row r="50" spans="1:9" s="4" customFormat="1" ht="20.100000000000001" customHeight="1">
      <c r="A50" s="9" t="s">
        <v>202</v>
      </c>
      <c r="B50" s="9" t="s">
        <v>203</v>
      </c>
      <c r="C50" s="9"/>
      <c r="D50" s="7">
        <f>SUM(D51)</f>
        <v>300</v>
      </c>
      <c r="E50" s="6"/>
      <c r="F50" s="6"/>
      <c r="G50" s="6"/>
      <c r="H50" s="6"/>
      <c r="I50" s="6"/>
    </row>
    <row r="51" spans="1:9" s="4" customFormat="1" ht="16.5" customHeight="1">
      <c r="A51" s="9"/>
      <c r="B51" s="9" t="s">
        <v>193</v>
      </c>
      <c r="C51" s="6" t="s">
        <v>4</v>
      </c>
      <c r="D51" s="5">
        <f>SUM(D52)</f>
        <v>300</v>
      </c>
      <c r="E51" s="6"/>
      <c r="F51" s="6"/>
      <c r="G51" s="6"/>
      <c r="H51" s="6"/>
      <c r="I51" s="6"/>
    </row>
    <row r="52" spans="1:9" s="4" customFormat="1" ht="21" customHeight="1">
      <c r="A52" s="9"/>
      <c r="B52" s="9"/>
      <c r="C52" s="6" t="s">
        <v>114</v>
      </c>
      <c r="D52" s="5">
        <v>300</v>
      </c>
      <c r="E52" s="6" t="s">
        <v>204</v>
      </c>
      <c r="F52" s="6" t="s">
        <v>115</v>
      </c>
      <c r="G52" s="6" t="s">
        <v>194</v>
      </c>
      <c r="H52" s="6">
        <v>2060403</v>
      </c>
      <c r="I52" s="6">
        <v>304</v>
      </c>
    </row>
    <row r="53" spans="1:9" s="4" customFormat="1" ht="20.100000000000001" customHeight="1">
      <c r="A53" s="9" t="s">
        <v>205</v>
      </c>
      <c r="B53" s="9" t="s">
        <v>206</v>
      </c>
      <c r="C53" s="9"/>
      <c r="D53" s="7">
        <f>SUM(D54)</f>
        <v>300</v>
      </c>
      <c r="E53" s="6"/>
      <c r="F53" s="6"/>
      <c r="G53" s="6"/>
      <c r="H53" s="6"/>
      <c r="I53" s="6"/>
    </row>
    <row r="54" spans="1:9" s="4" customFormat="1" ht="20.100000000000001" customHeight="1">
      <c r="A54" s="9"/>
      <c r="B54" s="9" t="s">
        <v>193</v>
      </c>
      <c r="C54" s="6" t="s">
        <v>4</v>
      </c>
      <c r="D54" s="5">
        <f>SUM(D55)</f>
        <v>300</v>
      </c>
      <c r="E54" s="6"/>
      <c r="F54" s="6"/>
      <c r="G54" s="6"/>
      <c r="H54" s="6"/>
      <c r="I54" s="6"/>
    </row>
    <row r="55" spans="1:9" s="4" customFormat="1" ht="20.100000000000001" customHeight="1">
      <c r="A55" s="9"/>
      <c r="B55" s="9"/>
      <c r="C55" s="6" t="s">
        <v>116</v>
      </c>
      <c r="D55" s="5">
        <v>300</v>
      </c>
      <c r="E55" s="6" t="s">
        <v>117</v>
      </c>
      <c r="F55" s="6" t="s">
        <v>118</v>
      </c>
      <c r="G55" s="6" t="s">
        <v>194</v>
      </c>
      <c r="H55" s="6">
        <v>2060404</v>
      </c>
      <c r="I55" s="6">
        <v>304</v>
      </c>
    </row>
    <row r="56" spans="1:9" s="4" customFormat="1" ht="20.100000000000001" customHeight="1">
      <c r="A56" s="9" t="s">
        <v>207</v>
      </c>
      <c r="B56" s="9" t="s">
        <v>208</v>
      </c>
      <c r="C56" s="9"/>
      <c r="D56" s="7">
        <f>SUM(D57)</f>
        <v>300</v>
      </c>
      <c r="E56" s="6"/>
      <c r="F56" s="6"/>
      <c r="G56" s="6"/>
      <c r="H56" s="6"/>
      <c r="I56" s="6"/>
    </row>
    <row r="57" spans="1:9" s="4" customFormat="1" ht="20.100000000000001" customHeight="1">
      <c r="A57" s="9"/>
      <c r="B57" s="9" t="s">
        <v>119</v>
      </c>
      <c r="C57" s="6" t="s">
        <v>4</v>
      </c>
      <c r="D57" s="5">
        <f>SUM(D58)</f>
        <v>300</v>
      </c>
      <c r="E57" s="6"/>
      <c r="F57" s="6"/>
      <c r="G57" s="6"/>
      <c r="H57" s="6"/>
      <c r="I57" s="6"/>
    </row>
    <row r="58" spans="1:9" s="4" customFormat="1" ht="20.100000000000001" customHeight="1">
      <c r="A58" s="9"/>
      <c r="B58" s="9"/>
      <c r="C58" s="6" t="s">
        <v>120</v>
      </c>
      <c r="D58" s="5">
        <v>300</v>
      </c>
      <c r="E58" s="6" t="s">
        <v>121</v>
      </c>
      <c r="F58" s="6" t="s">
        <v>122</v>
      </c>
      <c r="G58" s="6" t="s">
        <v>194</v>
      </c>
      <c r="H58" s="6">
        <v>2060404</v>
      </c>
      <c r="I58" s="6">
        <v>304</v>
      </c>
    </row>
    <row r="59" spans="1:9" s="4" customFormat="1" ht="20.100000000000001" customHeight="1">
      <c r="A59" s="9" t="s">
        <v>209</v>
      </c>
      <c r="B59" s="9" t="s">
        <v>210</v>
      </c>
      <c r="C59" s="9"/>
      <c r="D59" s="7">
        <f>SUM(D65,D60)</f>
        <v>1300</v>
      </c>
      <c r="E59" s="6"/>
      <c r="F59" s="6"/>
      <c r="G59" s="6"/>
      <c r="H59" s="6"/>
      <c r="I59" s="6"/>
    </row>
    <row r="60" spans="1:9" s="4" customFormat="1" ht="16.5" customHeight="1">
      <c r="A60" s="9"/>
      <c r="B60" s="9" t="s">
        <v>119</v>
      </c>
      <c r="C60" s="6" t="s">
        <v>4</v>
      </c>
      <c r="D60" s="5">
        <f>SUM(D61:D64)</f>
        <v>1000</v>
      </c>
      <c r="E60" s="6"/>
      <c r="F60" s="6"/>
      <c r="G60" s="6"/>
      <c r="H60" s="6"/>
      <c r="I60" s="6"/>
    </row>
    <row r="61" spans="1:9" s="4" customFormat="1" ht="23.25" customHeight="1">
      <c r="A61" s="9"/>
      <c r="B61" s="9"/>
      <c r="C61" s="6" t="s">
        <v>123</v>
      </c>
      <c r="D61" s="5">
        <v>300</v>
      </c>
      <c r="E61" s="6" t="s">
        <v>124</v>
      </c>
      <c r="F61" s="6" t="s">
        <v>125</v>
      </c>
      <c r="G61" s="6" t="s">
        <v>194</v>
      </c>
      <c r="H61" s="6">
        <v>2060404</v>
      </c>
      <c r="I61" s="6">
        <v>304</v>
      </c>
    </row>
    <row r="62" spans="1:9" s="4" customFormat="1" ht="23.25" customHeight="1">
      <c r="A62" s="9"/>
      <c r="B62" s="9"/>
      <c r="C62" s="6" t="s">
        <v>126</v>
      </c>
      <c r="D62" s="5">
        <v>200</v>
      </c>
      <c r="E62" s="6" t="s">
        <v>127</v>
      </c>
      <c r="F62" s="6" t="s">
        <v>128</v>
      </c>
      <c r="G62" s="6" t="s">
        <v>18</v>
      </c>
      <c r="H62" s="6">
        <v>2060404</v>
      </c>
      <c r="I62" s="6">
        <v>304</v>
      </c>
    </row>
    <row r="63" spans="1:9" s="4" customFormat="1" ht="23.25" customHeight="1">
      <c r="A63" s="9"/>
      <c r="B63" s="9"/>
      <c r="C63" s="6" t="s">
        <v>129</v>
      </c>
      <c r="D63" s="5">
        <v>300</v>
      </c>
      <c r="E63" s="6" t="s">
        <v>130</v>
      </c>
      <c r="F63" s="6" t="s">
        <v>131</v>
      </c>
      <c r="G63" s="6" t="s">
        <v>18</v>
      </c>
      <c r="H63" s="6">
        <v>2060404</v>
      </c>
      <c r="I63" s="6">
        <v>304</v>
      </c>
    </row>
    <row r="64" spans="1:9" s="4" customFormat="1" ht="23.25" customHeight="1">
      <c r="A64" s="9"/>
      <c r="B64" s="9"/>
      <c r="C64" s="6" t="s">
        <v>132</v>
      </c>
      <c r="D64" s="5">
        <v>200</v>
      </c>
      <c r="E64" s="6" t="s">
        <v>133</v>
      </c>
      <c r="F64" s="6" t="s">
        <v>134</v>
      </c>
      <c r="G64" s="6" t="s">
        <v>194</v>
      </c>
      <c r="H64" s="6">
        <v>2060403</v>
      </c>
      <c r="I64" s="6">
        <v>304</v>
      </c>
    </row>
    <row r="65" spans="1:9" s="4" customFormat="1" ht="18" customHeight="1">
      <c r="A65" s="9"/>
      <c r="B65" s="9" t="s">
        <v>135</v>
      </c>
      <c r="C65" s="6" t="s">
        <v>4</v>
      </c>
      <c r="D65" s="5">
        <f>SUM(D66:D67)</f>
        <v>300</v>
      </c>
      <c r="E65" s="6"/>
      <c r="F65" s="6"/>
      <c r="G65" s="6"/>
      <c r="H65" s="6"/>
      <c r="I65" s="6"/>
    </row>
    <row r="66" spans="1:9" s="4" customFormat="1" ht="20.100000000000001" customHeight="1">
      <c r="A66" s="9"/>
      <c r="B66" s="9"/>
      <c r="C66" s="6" t="s">
        <v>136</v>
      </c>
      <c r="D66" s="5">
        <v>200</v>
      </c>
      <c r="E66" s="6" t="s">
        <v>137</v>
      </c>
      <c r="F66" s="6" t="s">
        <v>138</v>
      </c>
      <c r="G66" s="6" t="s">
        <v>18</v>
      </c>
      <c r="H66" s="6">
        <v>2060404</v>
      </c>
      <c r="I66" s="6">
        <v>304</v>
      </c>
    </row>
    <row r="67" spans="1:9" s="4" customFormat="1" ht="20.100000000000001" customHeight="1">
      <c r="A67" s="9"/>
      <c r="B67" s="9"/>
      <c r="C67" s="6" t="s">
        <v>139</v>
      </c>
      <c r="D67" s="5">
        <v>100</v>
      </c>
      <c r="E67" s="6" t="s">
        <v>140</v>
      </c>
      <c r="F67" s="6" t="s">
        <v>141</v>
      </c>
      <c r="G67" s="6" t="s">
        <v>194</v>
      </c>
      <c r="H67" s="6">
        <v>2060404</v>
      </c>
      <c r="I67" s="6">
        <v>304</v>
      </c>
    </row>
    <row r="68" spans="1:9" s="4" customFormat="1" ht="15.75" customHeight="1">
      <c r="A68" s="9" t="s">
        <v>211</v>
      </c>
      <c r="B68" s="9" t="s">
        <v>212</v>
      </c>
      <c r="C68" s="9"/>
      <c r="D68" s="7">
        <f>SUM(D71,D69)</f>
        <v>500</v>
      </c>
      <c r="E68" s="6"/>
      <c r="F68" s="6"/>
      <c r="G68" s="6"/>
      <c r="H68" s="6"/>
      <c r="I68" s="6"/>
    </row>
    <row r="69" spans="1:9" s="4" customFormat="1" ht="20.100000000000001" customHeight="1">
      <c r="A69" s="9"/>
      <c r="B69" s="9" t="s">
        <v>119</v>
      </c>
      <c r="C69" s="6" t="s">
        <v>4</v>
      </c>
      <c r="D69" s="5">
        <f>SUM(D70)</f>
        <v>300</v>
      </c>
      <c r="E69" s="6"/>
      <c r="F69" s="6"/>
      <c r="G69" s="6"/>
      <c r="H69" s="6"/>
      <c r="I69" s="6"/>
    </row>
    <row r="70" spans="1:9" s="4" customFormat="1" ht="20.100000000000001" customHeight="1">
      <c r="A70" s="9"/>
      <c r="B70" s="9"/>
      <c r="C70" s="6" t="s">
        <v>142</v>
      </c>
      <c r="D70" s="5">
        <v>300</v>
      </c>
      <c r="E70" s="6" t="s">
        <v>143</v>
      </c>
      <c r="F70" s="6" t="s">
        <v>144</v>
      </c>
      <c r="G70" s="6" t="s">
        <v>18</v>
      </c>
      <c r="H70" s="6">
        <v>2060403</v>
      </c>
      <c r="I70" s="6">
        <v>304</v>
      </c>
    </row>
    <row r="71" spans="1:9" s="4" customFormat="1" ht="15" customHeight="1">
      <c r="A71" s="9"/>
      <c r="B71" s="9" t="s">
        <v>145</v>
      </c>
      <c r="C71" s="6" t="s">
        <v>4</v>
      </c>
      <c r="D71" s="5">
        <f>SUM(D72)</f>
        <v>200</v>
      </c>
      <c r="E71" s="6"/>
      <c r="F71" s="6"/>
      <c r="G71" s="6"/>
      <c r="H71" s="6"/>
      <c r="I71" s="6"/>
    </row>
    <row r="72" spans="1:9" s="4" customFormat="1" ht="20.100000000000001" customHeight="1">
      <c r="A72" s="9"/>
      <c r="B72" s="9"/>
      <c r="C72" s="6" t="s">
        <v>146</v>
      </c>
      <c r="D72" s="5">
        <v>200</v>
      </c>
      <c r="E72" s="6" t="s">
        <v>147</v>
      </c>
      <c r="F72" s="6" t="s">
        <v>148</v>
      </c>
      <c r="G72" s="6" t="s">
        <v>194</v>
      </c>
      <c r="H72" s="6">
        <v>2060403</v>
      </c>
      <c r="I72" s="6">
        <v>304</v>
      </c>
    </row>
    <row r="73" spans="1:9" s="4" customFormat="1" ht="20.100000000000001" customHeight="1">
      <c r="A73" s="9" t="s">
        <v>213</v>
      </c>
      <c r="B73" s="10" t="s">
        <v>149</v>
      </c>
      <c r="C73" s="10"/>
      <c r="D73" s="7">
        <f>SUM(D74)</f>
        <v>200</v>
      </c>
      <c r="E73" s="6"/>
      <c r="F73" s="6"/>
      <c r="G73" s="6"/>
      <c r="H73" s="6"/>
      <c r="I73" s="6"/>
    </row>
    <row r="74" spans="1:9" s="4" customFormat="1" ht="20.100000000000001" customHeight="1">
      <c r="A74" s="9"/>
      <c r="B74" s="9" t="s">
        <v>119</v>
      </c>
      <c r="C74" s="6" t="s">
        <v>4</v>
      </c>
      <c r="D74" s="5">
        <f>SUM(D75)</f>
        <v>200</v>
      </c>
      <c r="E74" s="6"/>
      <c r="F74" s="6"/>
      <c r="G74" s="6"/>
      <c r="H74" s="6"/>
      <c r="I74" s="6"/>
    </row>
    <row r="75" spans="1:9" s="4" customFormat="1" ht="20.100000000000001" customHeight="1">
      <c r="A75" s="9"/>
      <c r="B75" s="9"/>
      <c r="C75" s="6" t="s">
        <v>150</v>
      </c>
      <c r="D75" s="5">
        <v>200</v>
      </c>
      <c r="E75" s="6" t="s">
        <v>151</v>
      </c>
      <c r="F75" s="6" t="s">
        <v>152</v>
      </c>
      <c r="G75" s="6" t="s">
        <v>194</v>
      </c>
      <c r="H75" s="6">
        <v>2060404</v>
      </c>
      <c r="I75" s="6">
        <v>304</v>
      </c>
    </row>
    <row r="76" spans="1:9" s="4" customFormat="1" ht="20.100000000000001" customHeight="1">
      <c r="A76" s="12" t="s">
        <v>214</v>
      </c>
      <c r="B76" s="10" t="s">
        <v>153</v>
      </c>
      <c r="C76" s="10"/>
      <c r="D76" s="7">
        <f>SUM(D77:D78)</f>
        <v>400</v>
      </c>
      <c r="E76" s="6"/>
      <c r="F76" s="6"/>
      <c r="G76" s="6"/>
      <c r="H76" s="6"/>
      <c r="I76" s="6"/>
    </row>
    <row r="77" spans="1:9" s="4" customFormat="1" ht="33.75" customHeight="1">
      <c r="A77" s="12"/>
      <c r="B77" s="6" t="s">
        <v>119</v>
      </c>
      <c r="C77" s="6" t="s">
        <v>157</v>
      </c>
      <c r="D77" s="5">
        <v>100</v>
      </c>
      <c r="E77" s="6" t="s">
        <v>158</v>
      </c>
      <c r="F77" s="6" t="s">
        <v>159</v>
      </c>
      <c r="G77" s="6" t="s">
        <v>8</v>
      </c>
      <c r="H77" s="6">
        <v>2060403</v>
      </c>
      <c r="I77" s="6">
        <v>304</v>
      </c>
    </row>
    <row r="78" spans="1:9" s="4" customFormat="1" ht="20.100000000000001" customHeight="1">
      <c r="A78" s="12"/>
      <c r="B78" s="8" t="s">
        <v>224</v>
      </c>
      <c r="C78" s="6" t="s">
        <v>154</v>
      </c>
      <c r="D78" s="5">
        <v>300</v>
      </c>
      <c r="E78" s="6" t="s">
        <v>155</v>
      </c>
      <c r="F78" s="6" t="s">
        <v>156</v>
      </c>
      <c r="G78" s="6" t="s">
        <v>194</v>
      </c>
      <c r="H78" s="6">
        <v>2060403</v>
      </c>
      <c r="I78" s="6">
        <v>304</v>
      </c>
    </row>
    <row r="79" spans="1:9" s="4" customFormat="1" ht="20.100000000000001" customHeight="1">
      <c r="A79" s="9" t="s">
        <v>215</v>
      </c>
      <c r="B79" s="10" t="s">
        <v>160</v>
      </c>
      <c r="C79" s="10"/>
      <c r="D79" s="7">
        <f>SUM(D80)</f>
        <v>500</v>
      </c>
      <c r="E79" s="6"/>
      <c r="F79" s="6"/>
      <c r="G79" s="6"/>
      <c r="H79" s="6"/>
      <c r="I79" s="6"/>
    </row>
    <row r="80" spans="1:9" s="4" customFormat="1" ht="20.100000000000001" customHeight="1">
      <c r="A80" s="9"/>
      <c r="B80" s="9" t="s">
        <v>119</v>
      </c>
      <c r="C80" s="6" t="s">
        <v>4</v>
      </c>
      <c r="D80" s="5">
        <f>SUM(D81:D82)</f>
        <v>500</v>
      </c>
      <c r="E80" s="6"/>
      <c r="F80" s="6"/>
      <c r="G80" s="6"/>
      <c r="H80" s="6"/>
      <c r="I80" s="6"/>
    </row>
    <row r="81" spans="1:9" s="4" customFormat="1" ht="20.100000000000001" customHeight="1">
      <c r="A81" s="9"/>
      <c r="B81" s="9"/>
      <c r="C81" s="6" t="s">
        <v>161</v>
      </c>
      <c r="D81" s="5">
        <v>300</v>
      </c>
      <c r="E81" s="6" t="s">
        <v>162</v>
      </c>
      <c r="F81" s="6" t="s">
        <v>163</v>
      </c>
      <c r="G81" s="6" t="s">
        <v>18</v>
      </c>
      <c r="H81" s="6">
        <v>2060403</v>
      </c>
      <c r="I81" s="6">
        <v>304</v>
      </c>
    </row>
    <row r="82" spans="1:9" s="4" customFormat="1" ht="27.75" customHeight="1">
      <c r="A82" s="9"/>
      <c r="B82" s="9"/>
      <c r="C82" s="6" t="s">
        <v>164</v>
      </c>
      <c r="D82" s="5">
        <v>200</v>
      </c>
      <c r="E82" s="6" t="s">
        <v>165</v>
      </c>
      <c r="F82" s="6" t="s">
        <v>166</v>
      </c>
      <c r="G82" s="6" t="s">
        <v>194</v>
      </c>
      <c r="H82" s="6">
        <v>2060403</v>
      </c>
      <c r="I82" s="6">
        <v>304</v>
      </c>
    </row>
    <row r="83" spans="1:9" s="4" customFormat="1" ht="20.100000000000001" customHeight="1">
      <c r="A83" s="9" t="s">
        <v>216</v>
      </c>
      <c r="B83" s="9" t="s">
        <v>217</v>
      </c>
      <c r="C83" s="9"/>
      <c r="D83" s="7">
        <f>SUM(D84)</f>
        <v>300</v>
      </c>
      <c r="E83" s="6"/>
      <c r="F83" s="6"/>
      <c r="G83" s="6"/>
      <c r="H83" s="6"/>
      <c r="I83" s="6"/>
    </row>
    <row r="84" spans="1:9" s="4" customFormat="1" ht="20.100000000000001" customHeight="1">
      <c r="A84" s="9"/>
      <c r="B84" s="9" t="s">
        <v>167</v>
      </c>
      <c r="C84" s="6" t="s">
        <v>4</v>
      </c>
      <c r="D84" s="5">
        <f>SUM(D85)</f>
        <v>300</v>
      </c>
      <c r="E84" s="6"/>
      <c r="F84" s="6"/>
      <c r="G84" s="6"/>
      <c r="H84" s="6"/>
      <c r="I84" s="6"/>
    </row>
    <row r="85" spans="1:9" s="4" customFormat="1" ht="20.100000000000001" customHeight="1">
      <c r="A85" s="9"/>
      <c r="B85" s="9"/>
      <c r="C85" s="6" t="s">
        <v>168</v>
      </c>
      <c r="D85" s="5">
        <v>300</v>
      </c>
      <c r="E85" s="6" t="s">
        <v>169</v>
      </c>
      <c r="F85" s="6" t="s">
        <v>170</v>
      </c>
      <c r="G85" s="6" t="s">
        <v>18</v>
      </c>
      <c r="H85" s="6">
        <v>2060404</v>
      </c>
      <c r="I85" s="6">
        <v>304</v>
      </c>
    </row>
    <row r="86" spans="1:9" s="4" customFormat="1" ht="20.100000000000001" customHeight="1">
      <c r="A86" s="12" t="s">
        <v>218</v>
      </c>
      <c r="B86" s="9" t="s">
        <v>219</v>
      </c>
      <c r="C86" s="9"/>
      <c r="D86" s="7">
        <f>SUM(D87:D88)</f>
        <v>300</v>
      </c>
      <c r="E86" s="6"/>
      <c r="F86" s="6"/>
      <c r="G86" s="6"/>
      <c r="H86" s="6"/>
      <c r="I86" s="6"/>
    </row>
    <row r="87" spans="1:9" s="4" customFormat="1" ht="29.25" customHeight="1">
      <c r="A87" s="12"/>
      <c r="B87" s="6" t="s">
        <v>119</v>
      </c>
      <c r="C87" s="6" t="s">
        <v>171</v>
      </c>
      <c r="D87" s="5">
        <v>100</v>
      </c>
      <c r="E87" s="6" t="s">
        <v>172</v>
      </c>
      <c r="F87" s="6" t="s">
        <v>173</v>
      </c>
      <c r="G87" s="6" t="s">
        <v>18</v>
      </c>
      <c r="H87" s="6">
        <v>2060404</v>
      </c>
      <c r="I87" s="6">
        <v>304</v>
      </c>
    </row>
    <row r="88" spans="1:9" s="4" customFormat="1" ht="20.100000000000001" customHeight="1">
      <c r="A88" s="12"/>
      <c r="B88" s="8" t="s">
        <v>225</v>
      </c>
      <c r="C88" s="6" t="s">
        <v>174</v>
      </c>
      <c r="D88" s="5">
        <v>200</v>
      </c>
      <c r="E88" s="6" t="s">
        <v>175</v>
      </c>
      <c r="F88" s="6" t="s">
        <v>176</v>
      </c>
      <c r="G88" s="6" t="s">
        <v>194</v>
      </c>
      <c r="H88" s="6">
        <v>2060403</v>
      </c>
      <c r="I88" s="6">
        <v>304</v>
      </c>
    </row>
    <row r="89" spans="1:9" s="4" customFormat="1" ht="20.100000000000001" customHeight="1">
      <c r="A89" s="9" t="s">
        <v>220</v>
      </c>
      <c r="B89" s="9" t="s">
        <v>221</v>
      </c>
      <c r="C89" s="9"/>
      <c r="D89" s="7">
        <f>SUM(D90:D92)</f>
        <v>600</v>
      </c>
      <c r="E89" s="6"/>
      <c r="F89" s="6"/>
      <c r="G89" s="6"/>
      <c r="H89" s="6"/>
      <c r="I89" s="6"/>
    </row>
    <row r="90" spans="1:9" s="4" customFormat="1" ht="20.100000000000001" customHeight="1">
      <c r="A90" s="9"/>
      <c r="B90" s="9" t="s">
        <v>177</v>
      </c>
      <c r="C90" s="9"/>
      <c r="D90" s="5">
        <v>200</v>
      </c>
      <c r="E90" s="6" t="s">
        <v>178</v>
      </c>
      <c r="F90" s="6" t="s">
        <v>179</v>
      </c>
      <c r="G90" s="6" t="s">
        <v>18</v>
      </c>
      <c r="H90" s="6">
        <v>2060404</v>
      </c>
      <c r="I90" s="6">
        <v>304</v>
      </c>
    </row>
    <row r="91" spans="1:9" s="4" customFormat="1" ht="28.5" customHeight="1">
      <c r="A91" s="9"/>
      <c r="B91" s="9" t="s">
        <v>180</v>
      </c>
      <c r="C91" s="9"/>
      <c r="D91" s="5">
        <v>200</v>
      </c>
      <c r="E91" s="6" t="s">
        <v>181</v>
      </c>
      <c r="F91" s="6" t="s">
        <v>182</v>
      </c>
      <c r="G91" s="6" t="s">
        <v>194</v>
      </c>
      <c r="H91" s="6">
        <v>2060403</v>
      </c>
      <c r="I91" s="6">
        <v>304</v>
      </c>
    </row>
    <row r="92" spans="1:9" s="4" customFormat="1" ht="20.100000000000001" customHeight="1">
      <c r="A92" s="9"/>
      <c r="B92" s="9" t="s">
        <v>183</v>
      </c>
      <c r="C92" s="9"/>
      <c r="D92" s="5">
        <v>200</v>
      </c>
      <c r="E92" s="6" t="s">
        <v>184</v>
      </c>
      <c r="F92" s="6" t="s">
        <v>185</v>
      </c>
      <c r="G92" s="6" t="s">
        <v>18</v>
      </c>
      <c r="H92" s="6">
        <v>2060403</v>
      </c>
      <c r="I92" s="6">
        <v>304</v>
      </c>
    </row>
  </sheetData>
  <mergeCells count="52">
    <mergeCell ref="A2:H2"/>
    <mergeCell ref="G3:H3"/>
    <mergeCell ref="A4:C4"/>
    <mergeCell ref="A5:C5"/>
    <mergeCell ref="A45:A49"/>
    <mergeCell ref="B45:C45"/>
    <mergeCell ref="B46:B49"/>
    <mergeCell ref="A6:A25"/>
    <mergeCell ref="B6:C6"/>
    <mergeCell ref="B7:B25"/>
    <mergeCell ref="A26:A29"/>
    <mergeCell ref="B26:B29"/>
    <mergeCell ref="A30:A44"/>
    <mergeCell ref="B30:C30"/>
    <mergeCell ref="B31:B40"/>
    <mergeCell ref="B41:B44"/>
    <mergeCell ref="A50:A52"/>
    <mergeCell ref="B50:C50"/>
    <mergeCell ref="B51:B52"/>
    <mergeCell ref="A53:A55"/>
    <mergeCell ref="B53:C53"/>
    <mergeCell ref="B54:B55"/>
    <mergeCell ref="A68:A72"/>
    <mergeCell ref="B68:C68"/>
    <mergeCell ref="B69:B70"/>
    <mergeCell ref="B71:B72"/>
    <mergeCell ref="B74:B75"/>
    <mergeCell ref="A1:C1"/>
    <mergeCell ref="A86:A88"/>
    <mergeCell ref="B86:C86"/>
    <mergeCell ref="A79:A82"/>
    <mergeCell ref="B80:B82"/>
    <mergeCell ref="A76:A78"/>
    <mergeCell ref="B76:C76"/>
    <mergeCell ref="A59:A67"/>
    <mergeCell ref="B59:C59"/>
    <mergeCell ref="B60:B64"/>
    <mergeCell ref="B65:B67"/>
    <mergeCell ref="A56:A58"/>
    <mergeCell ref="B56:C56"/>
    <mergeCell ref="B57:B58"/>
    <mergeCell ref="B79:C79"/>
    <mergeCell ref="A73:A75"/>
    <mergeCell ref="A83:A85"/>
    <mergeCell ref="B83:C83"/>
    <mergeCell ref="B84:B85"/>
    <mergeCell ref="B73:C73"/>
    <mergeCell ref="A89:A92"/>
    <mergeCell ref="B89:C89"/>
    <mergeCell ref="B90:C90"/>
    <mergeCell ref="B91:C91"/>
    <mergeCell ref="B92:C92"/>
  </mergeCells>
  <phoneticPr fontId="2" type="noConversion"/>
  <printOptions horizontalCentered="1"/>
  <pageMargins left="0.39370078740157483" right="0.35433070866141736" top="0.35433070866141736" bottom="0.31496062992125984"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leoshaw</cp:lastModifiedBy>
  <cp:lastPrinted>2016-09-26T11:32:23Z</cp:lastPrinted>
  <dcterms:created xsi:type="dcterms:W3CDTF">2016-09-26T11:22:47Z</dcterms:created>
  <dcterms:modified xsi:type="dcterms:W3CDTF">2016-11-04T01:25:30Z</dcterms:modified>
</cp:coreProperties>
</file>