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1220" yWindow="90" windowWidth="12720" windowHeight="925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Sheet1!$4:$6</definedName>
  </definedNames>
  <calcPr calcId="145621"/>
</workbook>
</file>

<file path=xl/calcChain.xml><?xml version="1.0" encoding="utf-8"?>
<calcChain xmlns="http://schemas.openxmlformats.org/spreadsheetml/2006/main">
  <c r="C33" i="1" l="1"/>
  <c r="D33" i="1"/>
  <c r="E33" i="1"/>
  <c r="G33" i="1"/>
  <c r="H33" i="1"/>
  <c r="J33" i="1"/>
  <c r="K33" i="1"/>
  <c r="L107" i="1" l="1"/>
  <c r="I107" i="1"/>
  <c r="F107" i="1"/>
  <c r="L103" i="1"/>
  <c r="I103" i="1"/>
  <c r="F103" i="1"/>
  <c r="L17" i="1" l="1"/>
  <c r="I17" i="1"/>
  <c r="F17" i="1"/>
  <c r="E8" i="1"/>
  <c r="C113" i="1"/>
  <c r="D113" i="1"/>
  <c r="E113" i="1"/>
  <c r="G113" i="1"/>
  <c r="H113" i="1"/>
  <c r="J113" i="1"/>
  <c r="K113" i="1"/>
  <c r="C99" i="1"/>
  <c r="D99" i="1"/>
  <c r="E99" i="1"/>
  <c r="G99" i="1"/>
  <c r="H99" i="1"/>
  <c r="J99" i="1"/>
  <c r="K99" i="1"/>
  <c r="C93" i="1"/>
  <c r="D93" i="1"/>
  <c r="E93" i="1"/>
  <c r="G93" i="1"/>
  <c r="H93" i="1"/>
  <c r="J93" i="1"/>
  <c r="K93" i="1"/>
  <c r="C71" i="1"/>
  <c r="D71" i="1"/>
  <c r="E71" i="1"/>
  <c r="G71" i="1"/>
  <c r="H71" i="1"/>
  <c r="J71" i="1"/>
  <c r="K71" i="1"/>
  <c r="C82" i="1"/>
  <c r="D82" i="1"/>
  <c r="E82" i="1"/>
  <c r="G82" i="1"/>
  <c r="H82" i="1"/>
  <c r="J82" i="1"/>
  <c r="K82" i="1"/>
  <c r="C65" i="1"/>
  <c r="D65" i="1"/>
  <c r="E65" i="1"/>
  <c r="G65" i="1"/>
  <c r="H65" i="1"/>
  <c r="J65" i="1"/>
  <c r="K65" i="1"/>
  <c r="C61" i="1"/>
  <c r="D61" i="1"/>
  <c r="E61" i="1"/>
  <c r="G61" i="1"/>
  <c r="H61" i="1"/>
  <c r="J61" i="1"/>
  <c r="K61" i="1"/>
  <c r="C52" i="1"/>
  <c r="D52" i="1"/>
  <c r="E52" i="1"/>
  <c r="G52" i="1"/>
  <c r="H52" i="1"/>
  <c r="J52" i="1"/>
  <c r="K52" i="1"/>
  <c r="C44" i="1"/>
  <c r="D44" i="1"/>
  <c r="E44" i="1"/>
  <c r="G44" i="1"/>
  <c r="H44" i="1"/>
  <c r="J44" i="1"/>
  <c r="K44" i="1"/>
  <c r="F38" i="1"/>
  <c r="C24" i="1"/>
  <c r="D24" i="1"/>
  <c r="E24" i="1"/>
  <c r="G24" i="1"/>
  <c r="H24" i="1"/>
  <c r="J24" i="1"/>
  <c r="K24" i="1"/>
  <c r="C19" i="1"/>
  <c r="D19" i="1"/>
  <c r="E19" i="1"/>
  <c r="G19" i="1"/>
  <c r="H19" i="1"/>
  <c r="J19" i="1"/>
  <c r="K19" i="1"/>
  <c r="L20" i="1"/>
  <c r="L21" i="1"/>
  <c r="L22" i="1"/>
  <c r="L23" i="1"/>
  <c r="L25" i="1"/>
  <c r="L30" i="1"/>
  <c r="L32" i="1"/>
  <c r="L31" i="1"/>
  <c r="L27" i="1"/>
  <c r="L29" i="1"/>
  <c r="L26" i="1"/>
  <c r="L28" i="1"/>
  <c r="L34" i="1"/>
  <c r="L35" i="1"/>
  <c r="L36" i="1"/>
  <c r="L41" i="1"/>
  <c r="L37" i="1"/>
  <c r="L39" i="1"/>
  <c r="L43" i="1"/>
  <c r="L40" i="1"/>
  <c r="L42" i="1"/>
  <c r="L38" i="1"/>
  <c r="L45" i="1"/>
  <c r="L46" i="1"/>
  <c r="L49" i="1"/>
  <c r="L51" i="1"/>
  <c r="L50" i="1"/>
  <c r="L48" i="1"/>
  <c r="L47" i="1"/>
  <c r="L53" i="1"/>
  <c r="L59" i="1"/>
  <c r="L58" i="1"/>
  <c r="L56" i="1"/>
  <c r="L60" i="1"/>
  <c r="L57" i="1"/>
  <c r="L54" i="1"/>
  <c r="L55" i="1"/>
  <c r="L62" i="1"/>
  <c r="L63" i="1"/>
  <c r="L64" i="1"/>
  <c r="L66" i="1"/>
  <c r="L69" i="1"/>
  <c r="L70" i="1"/>
  <c r="L68" i="1"/>
  <c r="L67" i="1"/>
  <c r="L83" i="1"/>
  <c r="L84" i="1"/>
  <c r="L85" i="1"/>
  <c r="L87" i="1"/>
  <c r="L86" i="1"/>
  <c r="L88" i="1"/>
  <c r="L89" i="1"/>
  <c r="L90" i="1"/>
  <c r="L91" i="1"/>
  <c r="L92" i="1"/>
  <c r="L72" i="1"/>
  <c r="L81" i="1"/>
  <c r="L73" i="1"/>
  <c r="L78" i="1"/>
  <c r="L79" i="1"/>
  <c r="L74" i="1"/>
  <c r="L80" i="1"/>
  <c r="L76" i="1"/>
  <c r="L77" i="1"/>
  <c r="L75" i="1"/>
  <c r="L94" i="1"/>
  <c r="L95" i="1"/>
  <c r="L96" i="1"/>
  <c r="L97" i="1"/>
  <c r="L98" i="1"/>
  <c r="L100" i="1"/>
  <c r="L101" i="1"/>
  <c r="L102" i="1"/>
  <c r="L104" i="1"/>
  <c r="L105" i="1"/>
  <c r="L106" i="1"/>
  <c r="L108" i="1"/>
  <c r="L109" i="1"/>
  <c r="L110" i="1"/>
  <c r="L111" i="1"/>
  <c r="L112" i="1"/>
  <c r="L114" i="1"/>
  <c r="L115" i="1"/>
  <c r="L116" i="1"/>
  <c r="L117" i="1"/>
  <c r="L118" i="1"/>
  <c r="L119" i="1"/>
  <c r="L120" i="1"/>
  <c r="L121" i="1"/>
  <c r="I20" i="1"/>
  <c r="I21" i="1"/>
  <c r="I22" i="1"/>
  <c r="I23" i="1"/>
  <c r="I25" i="1"/>
  <c r="I30" i="1"/>
  <c r="I32" i="1"/>
  <c r="I31" i="1"/>
  <c r="I27" i="1"/>
  <c r="I29" i="1"/>
  <c r="I26" i="1"/>
  <c r="I28" i="1"/>
  <c r="I34" i="1"/>
  <c r="I35" i="1"/>
  <c r="I36" i="1"/>
  <c r="I41" i="1"/>
  <c r="I37" i="1"/>
  <c r="I39" i="1"/>
  <c r="I43" i="1"/>
  <c r="I40" i="1"/>
  <c r="I42" i="1"/>
  <c r="I38" i="1"/>
  <c r="I45" i="1"/>
  <c r="I46" i="1"/>
  <c r="I49" i="1"/>
  <c r="I51" i="1"/>
  <c r="I50" i="1"/>
  <c r="I48" i="1"/>
  <c r="I47" i="1"/>
  <c r="I53" i="1"/>
  <c r="I59" i="1"/>
  <c r="I58" i="1"/>
  <c r="I56" i="1"/>
  <c r="I60" i="1"/>
  <c r="I57" i="1"/>
  <c r="I54" i="1"/>
  <c r="I55" i="1"/>
  <c r="I62" i="1"/>
  <c r="I63" i="1"/>
  <c r="I64" i="1"/>
  <c r="I66" i="1"/>
  <c r="I69" i="1"/>
  <c r="I70" i="1"/>
  <c r="I68" i="1"/>
  <c r="I67" i="1"/>
  <c r="I83" i="1"/>
  <c r="I84" i="1"/>
  <c r="I85" i="1"/>
  <c r="I87" i="1"/>
  <c r="I86" i="1"/>
  <c r="I88" i="1"/>
  <c r="I89" i="1"/>
  <c r="I90" i="1"/>
  <c r="I91" i="1"/>
  <c r="I92" i="1"/>
  <c r="I72" i="1"/>
  <c r="I81" i="1"/>
  <c r="I73" i="1"/>
  <c r="I78" i="1"/>
  <c r="I79" i="1"/>
  <c r="I74" i="1"/>
  <c r="I80" i="1"/>
  <c r="I76" i="1"/>
  <c r="I77" i="1"/>
  <c r="I75" i="1"/>
  <c r="I94" i="1"/>
  <c r="I95" i="1"/>
  <c r="I96" i="1"/>
  <c r="I97" i="1"/>
  <c r="I98" i="1"/>
  <c r="I100" i="1"/>
  <c r="I101" i="1"/>
  <c r="I102" i="1"/>
  <c r="I104" i="1"/>
  <c r="I105" i="1"/>
  <c r="I106" i="1"/>
  <c r="I108" i="1"/>
  <c r="I109" i="1"/>
  <c r="I110" i="1"/>
  <c r="I111" i="1"/>
  <c r="I112" i="1"/>
  <c r="I114" i="1"/>
  <c r="I115" i="1"/>
  <c r="I116" i="1"/>
  <c r="I117" i="1"/>
  <c r="I118" i="1"/>
  <c r="I119" i="1"/>
  <c r="I120" i="1"/>
  <c r="I121" i="1"/>
  <c r="F20" i="1"/>
  <c r="F21" i="1"/>
  <c r="F22" i="1"/>
  <c r="F23" i="1"/>
  <c r="F25" i="1"/>
  <c r="F30" i="1"/>
  <c r="F32" i="1"/>
  <c r="F31" i="1"/>
  <c r="F27" i="1"/>
  <c r="F29" i="1"/>
  <c r="F26" i="1"/>
  <c r="F28" i="1"/>
  <c r="F34" i="1"/>
  <c r="F35" i="1"/>
  <c r="F36" i="1"/>
  <c r="F41" i="1"/>
  <c r="F37" i="1"/>
  <c r="F39" i="1"/>
  <c r="F43" i="1"/>
  <c r="F40" i="1"/>
  <c r="F42" i="1"/>
  <c r="F45" i="1"/>
  <c r="F46" i="1"/>
  <c r="F49" i="1"/>
  <c r="F51" i="1"/>
  <c r="F50" i="1"/>
  <c r="F48" i="1"/>
  <c r="F47" i="1"/>
  <c r="F53" i="1"/>
  <c r="F59" i="1"/>
  <c r="F58" i="1"/>
  <c r="F56" i="1"/>
  <c r="F60" i="1"/>
  <c r="F57" i="1"/>
  <c r="F54" i="1"/>
  <c r="F55" i="1"/>
  <c r="F62" i="1"/>
  <c r="F63" i="1"/>
  <c r="F64" i="1"/>
  <c r="F66" i="1"/>
  <c r="F69" i="1"/>
  <c r="F70" i="1"/>
  <c r="F68" i="1"/>
  <c r="F67" i="1"/>
  <c r="F83" i="1"/>
  <c r="F84" i="1"/>
  <c r="F85" i="1"/>
  <c r="F87" i="1"/>
  <c r="F86" i="1"/>
  <c r="F88" i="1"/>
  <c r="F89" i="1"/>
  <c r="F90" i="1"/>
  <c r="F91" i="1"/>
  <c r="F92" i="1"/>
  <c r="F72" i="1"/>
  <c r="F81" i="1"/>
  <c r="F73" i="1"/>
  <c r="F78" i="1"/>
  <c r="F79" i="1"/>
  <c r="F74" i="1"/>
  <c r="F80" i="1"/>
  <c r="F76" i="1"/>
  <c r="F77" i="1"/>
  <c r="F75" i="1"/>
  <c r="F94" i="1"/>
  <c r="F95" i="1"/>
  <c r="F96" i="1"/>
  <c r="F97" i="1"/>
  <c r="F98" i="1"/>
  <c r="F100" i="1"/>
  <c r="F101" i="1"/>
  <c r="F102" i="1"/>
  <c r="F104" i="1"/>
  <c r="F105" i="1"/>
  <c r="F106" i="1"/>
  <c r="F108" i="1"/>
  <c r="F109" i="1"/>
  <c r="F110" i="1"/>
  <c r="F111" i="1"/>
  <c r="F112" i="1"/>
  <c r="F114" i="1"/>
  <c r="F115" i="1"/>
  <c r="F116" i="1"/>
  <c r="F117" i="1"/>
  <c r="F118" i="1"/>
  <c r="F119" i="1"/>
  <c r="F120" i="1"/>
  <c r="F121" i="1"/>
  <c r="C12" i="1"/>
  <c r="D12" i="1"/>
  <c r="E12" i="1"/>
  <c r="G12" i="1"/>
  <c r="H12" i="1"/>
  <c r="J12" i="1"/>
  <c r="K12" i="1"/>
  <c r="L10" i="1"/>
  <c r="L11" i="1"/>
  <c r="L13" i="1"/>
  <c r="L14" i="1"/>
  <c r="L15" i="1"/>
  <c r="L16" i="1"/>
  <c r="L18" i="1"/>
  <c r="L9" i="1"/>
  <c r="I10" i="1"/>
  <c r="I11" i="1"/>
  <c r="I13" i="1"/>
  <c r="I14" i="1"/>
  <c r="I15" i="1"/>
  <c r="I16" i="1"/>
  <c r="I18" i="1"/>
  <c r="I9" i="1"/>
  <c r="F13" i="1"/>
  <c r="F14" i="1"/>
  <c r="F15" i="1"/>
  <c r="F16" i="1"/>
  <c r="F18" i="1"/>
  <c r="F9" i="1"/>
  <c r="D8" i="1"/>
  <c r="G8" i="1"/>
  <c r="H8" i="1"/>
  <c r="J8" i="1"/>
  <c r="K8" i="1"/>
  <c r="M8" i="1"/>
  <c r="M7" i="1" s="1"/>
  <c r="I33" i="1" l="1"/>
  <c r="F33" i="1"/>
  <c r="L33" i="1"/>
  <c r="L19" i="1"/>
  <c r="F113" i="1"/>
  <c r="F93" i="1"/>
  <c r="F82" i="1"/>
  <c r="F61" i="1"/>
  <c r="F52" i="1"/>
  <c r="F24" i="1"/>
  <c r="F19" i="1"/>
  <c r="I113" i="1"/>
  <c r="I93" i="1"/>
  <c r="I82" i="1"/>
  <c r="I61" i="1"/>
  <c r="I52" i="1"/>
  <c r="I19" i="1"/>
  <c r="L99" i="1"/>
  <c r="L52" i="1"/>
  <c r="L44" i="1"/>
  <c r="L8" i="1"/>
  <c r="I65" i="1"/>
  <c r="I24" i="1"/>
  <c r="L113" i="1"/>
  <c r="L93" i="1"/>
  <c r="L82" i="1"/>
  <c r="L61" i="1"/>
  <c r="F12" i="1"/>
  <c r="F99" i="1"/>
  <c r="F71" i="1"/>
  <c r="I71" i="1"/>
  <c r="I44" i="1"/>
  <c r="L71" i="1"/>
  <c r="L65" i="1"/>
  <c r="L12" i="1"/>
  <c r="F44" i="1"/>
  <c r="I99" i="1"/>
  <c r="I12" i="1"/>
  <c r="L24" i="1"/>
  <c r="F65" i="1"/>
  <c r="E7" i="1"/>
  <c r="K7" i="1"/>
  <c r="H7" i="1"/>
  <c r="D7" i="1"/>
  <c r="I8" i="1"/>
  <c r="L7" i="1" l="1"/>
  <c r="J7" i="1"/>
  <c r="I7" i="1" l="1"/>
  <c r="G7" i="1"/>
  <c r="F11" i="1" l="1"/>
  <c r="F10" i="1"/>
  <c r="C8" i="1"/>
  <c r="C7" i="1"/>
  <c r="F8" i="1" l="1"/>
  <c r="F7" i="1" s="1"/>
</calcChain>
</file>

<file path=xl/sharedStrings.xml><?xml version="1.0" encoding="utf-8"?>
<sst xmlns="http://schemas.openxmlformats.org/spreadsheetml/2006/main" count="151" uniqueCount="135">
  <si>
    <t>金额单位：万元</t>
  </si>
  <si>
    <t>市州</t>
  </si>
  <si>
    <t>县市区</t>
  </si>
  <si>
    <t>备注</t>
  </si>
  <si>
    <t>全省合计</t>
  </si>
  <si>
    <t>长沙市</t>
  </si>
  <si>
    <t>长沙市小计</t>
  </si>
  <si>
    <t>市本级及辖区</t>
  </si>
  <si>
    <t>浏阳市</t>
  </si>
  <si>
    <t>株洲市</t>
  </si>
  <si>
    <t>株洲市小计</t>
  </si>
  <si>
    <t>醴陵市</t>
  </si>
  <si>
    <t>攸  县</t>
  </si>
  <si>
    <t>炎陵县</t>
  </si>
  <si>
    <t>湘潭市</t>
  </si>
  <si>
    <t>湘潭市小计</t>
  </si>
  <si>
    <t>湘潭县</t>
  </si>
  <si>
    <t>湘乡市</t>
  </si>
  <si>
    <t>韶山市</t>
  </si>
  <si>
    <t>衡阳市</t>
  </si>
  <si>
    <t>衡阳市小计</t>
  </si>
  <si>
    <t>常宁市</t>
  </si>
  <si>
    <t>耒阳市</t>
  </si>
  <si>
    <t>祁东县</t>
  </si>
  <si>
    <t>衡阳县</t>
  </si>
  <si>
    <t>衡东县</t>
  </si>
  <si>
    <t>衡南县</t>
  </si>
  <si>
    <t>衡山县</t>
  </si>
  <si>
    <t>邵阳市</t>
  </si>
  <si>
    <t>邵阳市小计</t>
  </si>
  <si>
    <t>邵东市</t>
  </si>
  <si>
    <t>新邵县</t>
  </si>
  <si>
    <t>邵阳县</t>
  </si>
  <si>
    <t>隆回县</t>
  </si>
  <si>
    <t>洞口县</t>
  </si>
  <si>
    <t>绥宁县</t>
  </si>
  <si>
    <t>新宁县</t>
  </si>
  <si>
    <t>城步县</t>
  </si>
  <si>
    <t>武冈市</t>
  </si>
  <si>
    <t>岳阳市</t>
  </si>
  <si>
    <t>岳阳市小计</t>
  </si>
  <si>
    <t>汨罗市</t>
  </si>
  <si>
    <t>临湘市</t>
  </si>
  <si>
    <t>岳阳县</t>
  </si>
  <si>
    <t>华容县</t>
  </si>
  <si>
    <t>湘阴县</t>
  </si>
  <si>
    <t>平江县</t>
  </si>
  <si>
    <t>常德市</t>
  </si>
  <si>
    <t>常德市小计</t>
  </si>
  <si>
    <t>桃源县</t>
  </si>
  <si>
    <t>临澧县</t>
  </si>
  <si>
    <t>汉寿县</t>
  </si>
  <si>
    <t>石门县</t>
  </si>
  <si>
    <t>澧  县</t>
  </si>
  <si>
    <t>津市市</t>
  </si>
  <si>
    <t>安乡县</t>
  </si>
  <si>
    <t>张家界市</t>
  </si>
  <si>
    <t>张家界市小计</t>
  </si>
  <si>
    <t>慈利县</t>
  </si>
  <si>
    <t>桑植县</t>
  </si>
  <si>
    <t>益阳市</t>
  </si>
  <si>
    <t>益阳市小计</t>
  </si>
  <si>
    <t>桃江县</t>
  </si>
  <si>
    <t>安化县</t>
  </si>
  <si>
    <t>南  县</t>
  </si>
  <si>
    <t>沅江市</t>
  </si>
  <si>
    <t>郴州市</t>
  </si>
  <si>
    <t>郴州市小计</t>
  </si>
  <si>
    <t>资兴市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</si>
  <si>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</si>
  <si>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</si>
  <si>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</si>
  <si>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</si>
  <si>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</si>
  <si>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</si>
  <si>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</si>
  <si>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</si>
  <si>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永州市</t>
  </si>
  <si>
    <t>永州市小计</t>
  </si>
  <si>
    <t>祁阳县</t>
  </si>
  <si>
    <t>东安县</t>
  </si>
  <si>
    <t>蓝山县</t>
  </si>
  <si>
    <t>新田县</t>
  </si>
  <si>
    <t>道  县</t>
  </si>
  <si>
    <t>双牌县</t>
  </si>
  <si>
    <t>江永县</t>
  </si>
  <si>
    <t>江华县</t>
  </si>
  <si>
    <t>宁远县</t>
  </si>
  <si>
    <t xml:space="preserve">娄底市 </t>
  </si>
  <si>
    <t xml:space="preserve">娄底市小计 </t>
  </si>
  <si>
    <t>涟源市</t>
  </si>
  <si>
    <t>冷水江市</t>
  </si>
  <si>
    <t>双峰县</t>
  </si>
  <si>
    <t>新化县</t>
  </si>
  <si>
    <t>怀化市</t>
  </si>
  <si>
    <t>怀化市小计</t>
  </si>
  <si>
    <t>沅陵县</t>
  </si>
  <si>
    <t>辰溪县</t>
  </si>
  <si>
    <t>麻阳县</t>
  </si>
  <si>
    <t>新晃县</t>
  </si>
  <si>
    <t>芷江县</t>
  </si>
  <si>
    <t>洪江市</t>
  </si>
  <si>
    <t>洪江区</t>
  </si>
  <si>
    <t>会同县</t>
  </si>
  <si>
    <t>靖州县</t>
  </si>
  <si>
    <t>通道县</t>
  </si>
  <si>
    <t>渌口区</t>
    <phoneticPr fontId="93" type="noConversion"/>
  </si>
  <si>
    <t>市本级及辖区</t>
    <phoneticPr fontId="93" type="noConversion"/>
  </si>
  <si>
    <t>住房租赁市场发展</t>
    <phoneticPr fontId="93" type="noConversion"/>
  </si>
  <si>
    <t>自治州小计</t>
    <phoneticPr fontId="93" type="noConversion"/>
  </si>
  <si>
    <t>湘西土家族苗族自治州</t>
    <phoneticPr fontId="93" type="noConversion"/>
  </si>
  <si>
    <t>附件1</t>
    <phoneticPr fontId="93" type="noConversion"/>
  </si>
  <si>
    <t>宁乡市</t>
    <phoneticPr fontId="93" type="noConversion"/>
  </si>
  <si>
    <t>2020年中央财政城镇保障性安居工程专项资金分配表（总表不发市县）</t>
    <phoneticPr fontId="93" type="noConversion"/>
  </si>
  <si>
    <t>其中：棚改激励</t>
    <phoneticPr fontId="104" type="noConversion"/>
  </si>
  <si>
    <t>本次下达金额</t>
    <phoneticPr fontId="105" type="noConversion"/>
  </si>
  <si>
    <t>2019年提前下达金额</t>
    <phoneticPr fontId="105" type="noConversion"/>
  </si>
  <si>
    <t>2020年应分配金额</t>
    <phoneticPr fontId="93" type="noConversion"/>
  </si>
  <si>
    <t>2020年应分配金额</t>
    <phoneticPr fontId="104" type="noConversion"/>
  </si>
  <si>
    <t>茶陵县</t>
    <phoneticPr fontId="93" type="noConversion"/>
  </si>
  <si>
    <t>溆浦县</t>
    <phoneticPr fontId="93" type="noConversion"/>
  </si>
  <si>
    <t>中方县</t>
    <phoneticPr fontId="93" type="noConversion"/>
  </si>
  <si>
    <t>吉首市</t>
    <phoneticPr fontId="105" type="noConversion"/>
  </si>
  <si>
    <t>泸溪县</t>
    <phoneticPr fontId="105" type="noConversion"/>
  </si>
  <si>
    <t>凤凰县</t>
    <phoneticPr fontId="105" type="noConversion"/>
  </si>
  <si>
    <t>花垣县</t>
    <phoneticPr fontId="105" type="noConversion"/>
  </si>
  <si>
    <t>保靖县</t>
    <phoneticPr fontId="105" type="noConversion"/>
  </si>
  <si>
    <t>古丈县</t>
    <phoneticPr fontId="105" type="noConversion"/>
  </si>
  <si>
    <t>永顺县</t>
    <phoneticPr fontId="105" type="noConversion"/>
  </si>
  <si>
    <t>龙山县</t>
    <phoneticPr fontId="105" type="noConversion"/>
  </si>
  <si>
    <t>城市棚户区改造和租赁补贴发放</t>
    <phoneticPr fontId="93" type="noConversion"/>
  </si>
  <si>
    <t>公租房保障</t>
    <phoneticPr fontId="93" type="noConversion"/>
  </si>
  <si>
    <t>城镇老旧小区改造</t>
    <phoneticPr fontId="93" type="noConversion"/>
  </si>
  <si>
    <t>其中：望城区本次下达棚改和租赁补贴资金255万元、老旧小区改造资金107万元；长沙县本次下达棚改和租赁补贴资金195万元、公租房资金902万元、老旧小区改造资金163万元。</t>
    <phoneticPr fontId="93" type="noConversion"/>
  </si>
  <si>
    <t>赫山区核减2018年棚改任务数155户，相应扣减棚改资金308万元</t>
    <phoneticPr fontId="9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</si>
</sst>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  <numFmt numFmtId="176" formatCode="_-* #,##0&quot;$&quot;_-;\-* #,##0&quot;$&quot;_-;_-* &quot;-&quot;&quot;$&quot;_-;_-@_-"/>
    <numFmt numFmtId="177" formatCode="&quot;$&quot;#,##0_);\(&quot;$&quot;#,##0\)"/>
    <numFmt numFmtId="178" formatCode="#,##0.0_);\(#,##0.0\)"/>
    <numFmt numFmtId="179" formatCode="_-* #,##0_$_-;\-* #,##0_$_-;_-* &quot;-&quot;_$_-;_-@_-"/>
    <numFmt numFmtId="180" formatCode="#,##0;\(#,##0\)"/>
    <numFmt numFmtId="181" formatCode="_-&quot;$&quot;\ * #,##0_-;_-&quot;$&quot;\ * #,##0\-;_-&quot;$&quot;\ * &quot;-&quot;_-;_-@_-"/>
    <numFmt numFmtId="182" formatCode="_-* #,##0.00&quot;$&quot;_-;\-* #,##0.00&quot;$&quot;_-;_-* &quot;-&quot;??&quot;$&quot;_-;_-@_-"/>
    <numFmt numFmtId="183" formatCode="0%;\(0%\)"/>
    <numFmt numFmtId="184" formatCode="_(&quot;$&quot;* #,##0.00_);_(&quot;$&quot;* \(#,##0.00\);_(&quot;$&quot;* &quot;-&quot;??_);_(@_)"/>
    <numFmt numFmtId="185" formatCode="#,##0;\-#,##0;&quot;-&quot;"/>
    <numFmt numFmtId="186" formatCode="\$#,##0.00;\(\$#,##0.00\)"/>
    <numFmt numFmtId="187" formatCode="_(&quot;$&quot;* #,##0_);_(&quot;$&quot;* \(#,##0\);_(&quot;$&quot;* &quot;-&quot;_);_(@_)"/>
    <numFmt numFmtId="188" formatCode="yy\.mm\.dd"/>
    <numFmt numFmtId="189" formatCode="0.0%"/>
    <numFmt numFmtId="190" formatCode="0_);[Red]\(0\)"/>
    <numFmt numFmtId="191" formatCode="&quot;$&quot;#,##0.00_);\(&quot;$&quot;#,##0.00\)"/>
    <numFmt numFmtId="192" formatCode="&quot;$&quot;#,##0_);[Red]\(&quot;$&quot;#,##0\)"/>
    <numFmt numFmtId="193" formatCode="0.00_)"/>
    <numFmt numFmtId="194" formatCode="\$#,##0;\(\$#,##0\)"/>
    <numFmt numFmtId="195" formatCode="&quot;$&quot;#,##0.00_);[Red]\(&quot;$&quot;#,##0.00\)"/>
    <numFmt numFmtId="196" formatCode="&quot;$&quot;\ #,##0.00_-;[Red]&quot;$&quot;\ #,##0.00\-"/>
    <numFmt numFmtId="197" formatCode="0.0"/>
    <numFmt numFmtId="198" formatCode="_-* #,##0.00_$_-;\-* #,##0.00_$_-;_-* &quot;-&quot;??_$_-;_-@_-"/>
    <numFmt numFmtId="199" formatCode="0.00_);[Red]\(0.00\)"/>
    <numFmt numFmtId="200" formatCode="_-* #,##0.00_-;\-* #,##0.00_-;_-* &quot;-&quot;??_-;_-@_-"/>
    <numFmt numFmtId="201" formatCode="_-&quot;$&quot;* #,##0_-;\-&quot;$&quot;* #,##0_-;_-&quot;$&quot;* &quot;-&quot;_-;_-@_-"/>
    <numFmt numFmtId="202" formatCode="_-&quot;$&quot;\ * #,##0.00_-;_-&quot;$&quot;\ * #,##0.00\-;_-&quot;$&quot;\ * &quot;-&quot;??_-;_-@_-"/>
    <numFmt numFmtId="203" formatCode="0.00_ "/>
    <numFmt numFmtId="204" formatCode="0_ "/>
  </numFmts>
  <fonts count="109">
    <font>
      <sz val="11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name val="Times New Roman"/>
      <family val="1"/>
    </font>
    <font>
      <sz val="11"/>
      <color indexed="17"/>
      <name val="宋体"/>
      <family val="3"/>
      <charset val="134"/>
    </font>
    <font>
      <i/>
      <sz val="12"/>
      <color indexed="23"/>
      <name val="楷体_GB2312"/>
      <family val="3"/>
      <charset val="134"/>
    </font>
    <font>
      <sz val="10.5"/>
      <color indexed="20"/>
      <name val="宋体"/>
      <family val="3"/>
      <charset val="134"/>
    </font>
    <font>
      <b/>
      <i/>
      <sz val="12"/>
      <name val="Times New Roman"/>
      <family val="1"/>
    </font>
    <font>
      <sz val="10"/>
      <name val="Arial"/>
      <family val="2"/>
    </font>
    <font>
      <sz val="13"/>
      <name val="Tms Rmn"/>
      <family val="1"/>
    </font>
    <font>
      <sz val="11"/>
      <color indexed="20"/>
      <name val="宋体"/>
      <family val="3"/>
      <charset val="134"/>
    </font>
    <font>
      <sz val="10"/>
      <name val="Helv"/>
      <family val="2"/>
    </font>
    <font>
      <b/>
      <sz val="11"/>
      <color indexed="63"/>
      <name val="宋体"/>
      <family val="3"/>
      <charset val="134"/>
    </font>
    <font>
      <sz val="12"/>
      <name val="Times New Roman"/>
      <family val="1"/>
    </font>
    <font>
      <sz val="10.5"/>
      <color indexed="17"/>
      <name val="宋体"/>
      <family val="3"/>
      <charset val="134"/>
    </font>
    <font>
      <sz val="10"/>
      <name val="Geneva"/>
      <family val="1"/>
    </font>
    <font>
      <sz val="11"/>
      <color indexed="8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2"/>
      <color indexed="9"/>
      <name val="楷体_GB2312"/>
      <family val="3"/>
      <charset val="134"/>
    </font>
    <font>
      <sz val="12"/>
      <color indexed="8"/>
      <name val="楷体_GB2312"/>
      <family val="3"/>
      <charset val="134"/>
    </font>
    <font>
      <sz val="8"/>
      <name val="Arial"/>
      <family val="2"/>
    </font>
    <font>
      <sz val="11"/>
      <color indexed="60"/>
      <name val="宋体"/>
      <family val="3"/>
      <charset val="134"/>
    </font>
    <font>
      <sz val="11"/>
      <color indexed="57"/>
      <name val="宋体"/>
      <family val="3"/>
      <charset val="134"/>
    </font>
    <font>
      <sz val="12"/>
      <color indexed="17"/>
      <name val="楷体_GB2312"/>
      <family val="3"/>
      <charset val="134"/>
    </font>
    <font>
      <b/>
      <sz val="9"/>
      <name val="Arial"/>
      <family val="2"/>
    </font>
    <font>
      <b/>
      <sz val="13"/>
      <color indexed="62"/>
      <name val="宋体"/>
      <family val="3"/>
      <charset val="134"/>
    </font>
    <font>
      <sz val="12"/>
      <color indexed="9"/>
      <name val="宋体"/>
      <family val="3"/>
      <charset val="134"/>
    </font>
    <font>
      <sz val="12"/>
      <color indexed="17"/>
      <name val="宋体"/>
      <family val="3"/>
      <charset val="134"/>
    </font>
    <font>
      <sz val="12"/>
      <name val="Arial"/>
      <family val="2"/>
    </font>
    <font>
      <b/>
      <sz val="11"/>
      <color indexed="9"/>
      <name val="宋体"/>
      <family val="3"/>
      <charset val="134"/>
    </font>
    <font>
      <sz val="8"/>
      <name val="Times New Roman"/>
      <family val="1"/>
    </font>
    <font>
      <i/>
      <sz val="11"/>
      <color indexed="23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10"/>
      <name val="MS Sans Serif"/>
      <family val="2"/>
    </font>
    <font>
      <sz val="12"/>
      <color indexed="20"/>
      <name val="楷体_GB2312"/>
      <family val="3"/>
      <charset val="134"/>
    </font>
    <font>
      <b/>
      <sz val="15"/>
      <color indexed="56"/>
      <name val="宋体"/>
      <family val="3"/>
      <charset val="134"/>
    </font>
    <font>
      <b/>
      <sz val="12"/>
      <color indexed="63"/>
      <name val="楷体_GB2312"/>
      <family val="3"/>
      <charset val="134"/>
    </font>
    <font>
      <b/>
      <sz val="24"/>
      <color indexed="20"/>
      <name val="隶书"/>
      <family val="3"/>
      <charset val="134"/>
    </font>
    <font>
      <b/>
      <sz val="11"/>
      <color indexed="56"/>
      <name val="楷体_GB2312"/>
      <family val="3"/>
      <charset val="134"/>
    </font>
    <font>
      <b/>
      <sz val="13"/>
      <color indexed="56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15"/>
      <color indexed="62"/>
      <name val="宋体"/>
      <family val="3"/>
      <charset val="134"/>
    </font>
    <font>
      <b/>
      <i/>
      <sz val="16"/>
      <name val="Helv"/>
      <family val="2"/>
    </font>
    <font>
      <sz val="10"/>
      <name val="楷体"/>
      <family val="3"/>
      <charset val="134"/>
    </font>
    <font>
      <b/>
      <sz val="15"/>
      <color indexed="56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u/>
      <sz val="7.5"/>
      <color indexed="12"/>
      <name val="Arial"/>
      <family val="2"/>
    </font>
    <font>
      <sz val="11"/>
      <color indexed="10"/>
      <name val="宋体"/>
      <family val="3"/>
      <charset val="134"/>
    </font>
    <font>
      <b/>
      <sz val="12"/>
      <color indexed="8"/>
      <name val="宋体"/>
      <family val="3"/>
      <charset val="134"/>
    </font>
    <font>
      <b/>
      <sz val="10"/>
      <name val="Tms Rmn"/>
      <family val="1"/>
    </font>
    <font>
      <b/>
      <sz val="11"/>
      <color indexed="62"/>
      <name val="宋体"/>
      <family val="3"/>
      <charset val="134"/>
    </font>
    <font>
      <sz val="7"/>
      <name val="Helv"/>
      <family val="2"/>
    </font>
    <font>
      <b/>
      <sz val="18"/>
      <color indexed="62"/>
      <name val="宋体"/>
      <family val="3"/>
      <charset val="134"/>
    </font>
    <font>
      <b/>
      <sz val="13"/>
      <color indexed="56"/>
      <name val="楷体_GB2312"/>
      <family val="3"/>
      <charset val="134"/>
    </font>
    <font>
      <sz val="12"/>
      <name val="官帕眉"/>
      <charset val="134"/>
    </font>
    <font>
      <sz val="12"/>
      <name val="Helv"/>
      <family val="2"/>
    </font>
    <font>
      <sz val="12"/>
      <color indexed="20"/>
      <name val="宋体"/>
      <family val="3"/>
      <charset val="134"/>
    </font>
    <font>
      <sz val="11"/>
      <color indexed="52"/>
      <name val="宋体"/>
      <family val="3"/>
      <charset val="134"/>
    </font>
    <font>
      <sz val="12"/>
      <color indexed="60"/>
      <name val="楷体_GB2312"/>
      <family val="3"/>
      <charset val="134"/>
    </font>
    <font>
      <sz val="10"/>
      <name val="Courier"/>
      <family val="3"/>
    </font>
    <font>
      <sz val="7"/>
      <name val="Small Fonts"/>
      <family val="2"/>
    </font>
    <font>
      <sz val="11"/>
      <color indexed="17"/>
      <name val="Tahoma"/>
      <family val="2"/>
    </font>
    <font>
      <b/>
      <sz val="11"/>
      <color indexed="57"/>
      <name val="宋体"/>
      <family val="3"/>
      <charset val="134"/>
    </font>
    <font>
      <sz val="12"/>
      <name val="Courier"/>
      <family val="3"/>
    </font>
    <font>
      <b/>
      <sz val="18"/>
      <name val="Arial"/>
      <family val="2"/>
    </font>
    <font>
      <sz val="12"/>
      <color indexed="62"/>
      <name val="楷体_GB2312"/>
      <family val="3"/>
      <charset val="134"/>
    </font>
    <font>
      <b/>
      <sz val="12"/>
      <name val="Arial"/>
      <family val="2"/>
    </font>
    <font>
      <sz val="12"/>
      <color indexed="9"/>
      <name val="Helv"/>
      <family val="2"/>
    </font>
    <font>
      <sz val="11"/>
      <color indexed="20"/>
      <name val="Tahoma"/>
      <family val="2"/>
    </font>
    <font>
      <b/>
      <sz val="10"/>
      <name val="MS Sans Serif"/>
      <family val="2"/>
    </font>
    <font>
      <sz val="11"/>
      <name val="ＭＳ Ｐゴシック"/>
      <family val="2"/>
    </font>
    <font>
      <u/>
      <sz val="7.5"/>
      <color indexed="36"/>
      <name val="Arial"/>
      <family val="2"/>
    </font>
    <font>
      <b/>
      <sz val="13"/>
      <name val="Tms Rmn"/>
      <family val="1"/>
    </font>
    <font>
      <sz val="7"/>
      <color indexed="10"/>
      <name val="Helv"/>
      <family val="2"/>
    </font>
    <font>
      <b/>
      <sz val="18"/>
      <color indexed="56"/>
      <name val="宋体"/>
      <family val="3"/>
      <charset val="134"/>
    </font>
    <font>
      <b/>
      <sz val="14"/>
      <name val="楷体"/>
      <family val="3"/>
      <charset val="134"/>
    </font>
    <font>
      <u/>
      <sz val="12"/>
      <color indexed="12"/>
      <name val="宋体"/>
      <family val="3"/>
      <charset val="134"/>
    </font>
    <font>
      <b/>
      <sz val="12"/>
      <color indexed="9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1"/>
      <color indexed="8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1"/>
      <name val="宋体"/>
      <family val="3"/>
      <charset val="134"/>
    </font>
    <font>
      <sz val="12"/>
      <name val="바탕체"/>
      <family val="3"/>
      <charset val="134"/>
    </font>
    <font>
      <sz val="16"/>
      <name val="黑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Tahoma"/>
      <family val="2"/>
      <charset val="134"/>
    </font>
    <font>
      <b/>
      <sz val="18"/>
      <name val="华文中宋"/>
      <family val="3"/>
      <charset val="134"/>
    </font>
    <font>
      <b/>
      <sz val="11"/>
      <color rgb="FFFA7D00"/>
      <name val="宋体"/>
      <family val="3"/>
      <charset val="134"/>
      <scheme val="minor"/>
    </font>
    <font>
      <sz val="12"/>
      <color theme="1"/>
      <name val="宋体"/>
      <family val="2"/>
      <charset val="134"/>
      <scheme val="minor"/>
    </font>
    <font>
      <b/>
      <sz val="12"/>
      <name val="宋体"/>
      <family val="2"/>
      <charset val="134"/>
      <scheme val="minor"/>
    </font>
    <font>
      <b/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b/>
      <sz val="12"/>
      <name val="宋体"/>
      <family val="3"/>
      <charset val="134"/>
    </font>
    <font>
      <b/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  <scheme val="minor"/>
    </font>
  </fonts>
  <fills count="7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31"/>
      </patternFill>
    </fill>
    <fill>
      <patternFill patternType="solid">
        <fgColor indexed="45"/>
        <bgColor indexed="64"/>
      </patternFill>
    </fill>
    <fill>
      <patternFill patternType="solid">
        <fgColor indexed="45"/>
      </patternFill>
    </fill>
    <fill>
      <patternFill patternType="solid">
        <fgColor indexed="42"/>
        <bgColor indexed="64"/>
      </patternFill>
    </fill>
    <fill>
      <patternFill patternType="solid">
        <fgColor indexed="42"/>
      </patternFill>
    </fill>
    <fill>
      <patternFill patternType="solid">
        <fgColor indexed="46"/>
        <bgColor indexed="64"/>
      </patternFill>
    </fill>
    <fill>
      <patternFill patternType="solid">
        <fgColor indexed="46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</patternFill>
    </fill>
    <fill>
      <patternFill patternType="solid">
        <fgColor indexed="9"/>
        <bgColor indexed="64"/>
      </patternFill>
    </fill>
    <fill>
      <patternFill patternType="solid">
        <fgColor indexed="9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9"/>
        <bgColor indexed="64"/>
      </patternFill>
    </fill>
    <fill>
      <patternFill patternType="solid">
        <fgColor indexed="29"/>
      </patternFill>
    </fill>
    <fill>
      <patternFill patternType="solid">
        <fgColor indexed="11"/>
        <bgColor indexed="64"/>
      </patternFill>
    </fill>
    <fill>
      <patternFill patternType="solid">
        <fgColor indexed="11"/>
      </patternFill>
    </fill>
    <fill>
      <patternFill patternType="solid">
        <fgColor indexed="51"/>
        <bgColor indexed="64"/>
      </patternFill>
    </fill>
    <fill>
      <patternFill patternType="solid">
        <fgColor indexed="51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indexed="30"/>
        <bgColor indexed="64"/>
      </patternFill>
    </fill>
    <fill>
      <patternFill patternType="solid">
        <fgColor indexed="30"/>
      </patternFill>
    </fill>
    <fill>
      <patternFill patternType="solid">
        <fgColor indexed="36"/>
        <bgColor indexed="64"/>
      </patternFill>
    </fill>
    <fill>
      <patternFill patternType="solid">
        <fgColor indexed="36"/>
      </patternFill>
    </fill>
    <fill>
      <patternFill patternType="solid">
        <fgColor indexed="49"/>
        <bgColor indexed="64"/>
      </patternFill>
    </fill>
    <fill>
      <patternFill patternType="solid">
        <fgColor indexed="49"/>
      </patternFill>
    </fill>
    <fill>
      <patternFill patternType="solid">
        <fgColor indexed="52"/>
        <bgColor indexed="64"/>
      </patternFill>
    </fill>
    <fill>
      <patternFill patternType="solid">
        <fgColor indexed="52"/>
      </patternFill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62"/>
        <bgColor indexed="6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10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5"/>
      </patternFill>
    </fill>
    <fill>
      <patternFill patternType="solid">
        <fgColor indexed="15"/>
        <bgColor indexed="64"/>
      </patternFill>
    </fill>
    <fill>
      <patternFill patternType="solid">
        <fgColor indexed="15"/>
      </patternFill>
    </fill>
    <fill>
      <patternFill patternType="solid">
        <fgColor indexed="12"/>
        <bgColor indexed="64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62"/>
      </patternFill>
    </fill>
    <fill>
      <patternFill patternType="solid">
        <fgColor indexed="57"/>
      </patternFill>
    </fill>
    <fill>
      <patternFill patternType="solid">
        <fgColor indexed="54"/>
        <bgColor indexed="64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11"/>
      </left>
      <right style="double">
        <color indexed="11"/>
      </right>
      <top style="double">
        <color indexed="11"/>
      </top>
      <bottom style="double">
        <color indexed="1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2570">
    <xf numFmtId="0" fontId="0" fillId="0" borderId="0">
      <alignment vertical="center"/>
    </xf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9" fillId="0" borderId="0">
      <alignment vertical="top"/>
    </xf>
    <xf numFmtId="0" fontId="9" fillId="0" borderId="0">
      <protection locked="0"/>
    </xf>
    <xf numFmtId="0" fontId="14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49" fontId="9" fillId="0" borderId="0" applyFont="0" applyFill="0" applyBorder="0" applyAlignment="0" applyProtection="0"/>
    <xf numFmtId="0" fontId="9" fillId="0" borderId="0"/>
    <xf numFmtId="0" fontId="12" fillId="0" borderId="0"/>
    <xf numFmtId="0" fontId="12" fillId="0" borderId="0"/>
    <xf numFmtId="0" fontId="14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2" fillId="0" borderId="0"/>
    <xf numFmtId="183" fontId="10" fillId="0" borderId="0" applyFont="0" applyFill="0" applyBorder="0" applyAlignment="0" applyProtection="0"/>
    <xf numFmtId="0" fontId="14" fillId="0" borderId="0"/>
    <xf numFmtId="189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12" fillId="0" borderId="0">
      <protection locked="0"/>
    </xf>
    <xf numFmtId="0" fontId="29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29" fillId="40" borderId="0" applyNumberFormat="0" applyBorder="0" applyAlignment="0" applyProtection="0"/>
    <xf numFmtId="0" fontId="35" fillId="41" borderId="0" applyNumberFormat="0" applyBorder="0" applyAlignment="0" applyProtection="0">
      <alignment vertical="center"/>
    </xf>
    <xf numFmtId="0" fontId="29" fillId="42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29" fillId="45" borderId="0" applyNumberFormat="0" applyBorder="0" applyAlignment="0" applyProtection="0"/>
    <xf numFmtId="0" fontId="35" fillId="46" borderId="0" applyNumberFormat="0" applyBorder="0" applyAlignment="0" applyProtection="0">
      <alignment vertical="center"/>
    </xf>
    <xf numFmtId="0" fontId="29" fillId="45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3" fillId="47" borderId="0" applyNumberFormat="0" applyBorder="0" applyAlignment="0" applyProtection="0"/>
    <xf numFmtId="0" fontId="29" fillId="44" borderId="0" applyNumberFormat="0" applyBorder="0" applyAlignment="0" applyProtection="0"/>
    <xf numFmtId="0" fontId="35" fillId="48" borderId="0" applyNumberFormat="0" applyBorder="0" applyAlignment="0" applyProtection="0">
      <alignment vertical="center"/>
    </xf>
    <xf numFmtId="0" fontId="29" fillId="38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3" fillId="44" borderId="0" applyNumberFormat="0" applyBorder="0" applyAlignment="0" applyProtection="0"/>
    <xf numFmtId="0" fontId="29" fillId="44" borderId="0" applyNumberFormat="0" applyBorder="0" applyAlignment="0" applyProtection="0"/>
    <xf numFmtId="0" fontId="35" fillId="32" borderId="0" applyNumberFormat="0" applyBorder="0" applyAlignment="0" applyProtection="0">
      <alignment vertical="center"/>
    </xf>
    <xf numFmtId="0" fontId="29" fillId="49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50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3" fillId="39" borderId="0" applyNumberFormat="0" applyBorder="0" applyAlignment="0" applyProtection="0"/>
    <xf numFmtId="0" fontId="29" fillId="40" borderId="0" applyNumberFormat="0" applyBorder="0" applyAlignment="0" applyProtection="0"/>
    <xf numFmtId="0" fontId="35" fillId="34" borderId="0" applyNumberFormat="0" applyBorder="0" applyAlignment="0" applyProtection="0">
      <alignment vertical="center"/>
    </xf>
    <xf numFmtId="0" fontId="29" fillId="51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43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3" fillId="52" borderId="0" applyNumberFormat="0" applyBorder="0" applyAlignment="0" applyProtection="0"/>
    <xf numFmtId="0" fontId="29" fillId="52" borderId="0" applyNumberFormat="0" applyBorder="0" applyAlignment="0" applyProtection="0"/>
    <xf numFmtId="0" fontId="35" fillId="53" borderId="0" applyNumberFormat="0" applyBorder="0" applyAlignment="0" applyProtection="0">
      <alignment vertical="center"/>
    </xf>
    <xf numFmtId="0" fontId="33" fillId="0" borderId="0">
      <alignment horizontal="center" wrapText="1"/>
      <protection locked="0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3" fontId="56" fillId="0" borderId="0"/>
    <xf numFmtId="177" fontId="74" fillId="0" borderId="1" applyAlignment="0" applyProtection="0"/>
    <xf numFmtId="177" fontId="74" fillId="0" borderId="1" applyAlignment="0" applyProtection="0"/>
    <xf numFmtId="177" fontId="74" fillId="0" borderId="1" applyAlignment="0" applyProtection="0"/>
    <xf numFmtId="177" fontId="74" fillId="0" borderId="1" applyAlignment="0" applyProtection="0"/>
    <xf numFmtId="177" fontId="74" fillId="0" borderId="1" applyAlignment="0" applyProtection="0"/>
    <xf numFmtId="177" fontId="74" fillId="0" borderId="1" applyAlignment="0" applyProtection="0"/>
    <xf numFmtId="177" fontId="74" fillId="0" borderId="1" applyAlignment="0" applyProtection="0"/>
    <xf numFmtId="177" fontId="74" fillId="0" borderId="1" applyAlignment="0" applyProtection="0"/>
    <xf numFmtId="177" fontId="74" fillId="0" borderId="1" applyAlignment="0" applyProtection="0"/>
    <xf numFmtId="177" fontId="74" fillId="0" borderId="1" applyAlignment="0" applyProtection="0"/>
    <xf numFmtId="177" fontId="74" fillId="0" borderId="1" applyAlignment="0" applyProtection="0"/>
    <xf numFmtId="177" fontId="74" fillId="0" borderId="1" applyAlignment="0" applyProtection="0"/>
    <xf numFmtId="177" fontId="74" fillId="0" borderId="1" applyAlignment="0" applyProtection="0"/>
    <xf numFmtId="185" fontId="19" fillId="0" borderId="0" applyFill="0" applyBorder="0" applyAlignment="0"/>
    <xf numFmtId="0" fontId="36" fillId="26" borderId="2" applyNumberFormat="0" applyAlignment="0" applyProtection="0">
      <alignment vertical="center"/>
    </xf>
    <xf numFmtId="0" fontId="36" fillId="27" borderId="2" applyNumberFormat="0" applyAlignment="0" applyProtection="0">
      <alignment vertical="center"/>
    </xf>
    <xf numFmtId="0" fontId="36" fillId="26" borderId="2" applyNumberFormat="0" applyAlignment="0" applyProtection="0">
      <alignment vertical="center"/>
    </xf>
    <xf numFmtId="0" fontId="36" fillId="27" borderId="2" applyNumberFormat="0" applyAlignment="0" applyProtection="0">
      <alignment vertical="center"/>
    </xf>
    <xf numFmtId="0" fontId="36" fillId="26" borderId="2" applyNumberFormat="0" applyAlignment="0" applyProtection="0">
      <alignment vertical="center"/>
    </xf>
    <xf numFmtId="0" fontId="32" fillId="54" borderId="3" applyNumberFormat="0" applyAlignment="0" applyProtection="0">
      <alignment vertical="center"/>
    </xf>
    <xf numFmtId="0" fontId="32" fillId="55" borderId="3" applyNumberFormat="0" applyAlignment="0" applyProtection="0">
      <alignment vertical="center"/>
    </xf>
    <xf numFmtId="0" fontId="32" fillId="54" borderId="3" applyNumberFormat="0" applyAlignment="0" applyProtection="0">
      <alignment vertical="center"/>
    </xf>
    <xf numFmtId="0" fontId="32" fillId="55" borderId="3" applyNumberFormat="0" applyAlignment="0" applyProtection="0">
      <alignment vertical="center"/>
    </xf>
    <xf numFmtId="0" fontId="32" fillId="54" borderId="3" applyNumberFormat="0" applyAlignment="0" applyProtection="0">
      <alignment vertical="center"/>
    </xf>
    <xf numFmtId="0" fontId="77" fillId="0" borderId="4" applyNumberFormat="0" applyFill="0" applyProtection="0">
      <alignment horizontal="center"/>
    </xf>
    <xf numFmtId="0" fontId="77" fillId="0" borderId="4" applyNumberFormat="0" applyFill="0" applyProtection="0">
      <alignment horizontal="center"/>
    </xf>
    <xf numFmtId="41" fontId="9" fillId="0" borderId="0" applyFont="0" applyFill="0" applyBorder="0" applyAlignment="0" applyProtection="0"/>
    <xf numFmtId="180" fontId="4" fillId="0" borderId="0"/>
    <xf numFmtId="37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39" fontId="10" fillId="0" borderId="0" applyFont="0" applyFill="0" applyBorder="0" applyAlignment="0" applyProtection="0"/>
    <xf numFmtId="200" fontId="9" fillId="0" borderId="0" applyFont="0" applyFill="0" applyBorder="0" applyAlignment="0" applyProtection="0"/>
    <xf numFmtId="201" fontId="9" fillId="0" borderId="0" applyFont="0" applyFill="0" applyBorder="0" applyAlignment="0" applyProtection="0"/>
    <xf numFmtId="177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202" fontId="9" fillId="0" borderId="0" applyFont="0" applyFill="0" applyBorder="0" applyAlignment="0" applyProtection="0"/>
    <xf numFmtId="186" fontId="4" fillId="0" borderId="0"/>
    <xf numFmtId="0" fontId="31" fillId="0" borderId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94" fontId="4" fillId="0" borderId="0"/>
    <xf numFmtId="0" fontId="34" fillId="0" borderId="0" applyNumberFormat="0" applyFill="0" applyBorder="0" applyAlignment="0" applyProtection="0">
      <alignment vertical="center"/>
    </xf>
    <xf numFmtId="2" fontId="31" fillId="0" borderId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38" fontId="23" fillId="26" borderId="0" applyNumberFormat="0" applyBorder="0" applyAlignment="0" applyProtection="0"/>
    <xf numFmtId="0" fontId="71" fillId="0" borderId="5" applyNumberFormat="0" applyAlignment="0" applyProtection="0">
      <alignment horizontal="left" vertical="center"/>
    </xf>
    <xf numFmtId="0" fontId="71" fillId="0" borderId="6">
      <alignment horizontal="left" vertical="center"/>
    </xf>
    <xf numFmtId="0" fontId="71" fillId="0" borderId="6">
      <alignment horizontal="left" vertical="center"/>
    </xf>
    <xf numFmtId="0" fontId="71" fillId="0" borderId="6">
      <alignment horizontal="left" vertical="center"/>
    </xf>
    <xf numFmtId="0" fontId="40" fillId="0" borderId="7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9" fillId="0" borderId="0" applyProtection="0"/>
    <xf numFmtId="0" fontId="71" fillId="0" borderId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37" fillId="12" borderId="2" applyNumberFormat="0" applyAlignment="0" applyProtection="0">
      <alignment vertical="center"/>
    </xf>
    <xf numFmtId="10" fontId="23" fillId="16" borderId="10" applyNumberFormat="0" applyBorder="0" applyAlignment="0" applyProtection="0"/>
    <xf numFmtId="10" fontId="23" fillId="16" borderId="10" applyNumberFormat="0" applyBorder="0" applyAlignment="0" applyProtection="0"/>
    <xf numFmtId="0" fontId="37" fillId="13" borderId="2" applyNumberFormat="0" applyAlignment="0" applyProtection="0">
      <alignment vertical="center"/>
    </xf>
    <xf numFmtId="0" fontId="37" fillId="12" borderId="2" applyNumberFormat="0" applyAlignment="0" applyProtection="0">
      <alignment vertical="center"/>
    </xf>
    <xf numFmtId="0" fontId="37" fillId="13" borderId="2" applyNumberFormat="0" applyAlignment="0" applyProtection="0">
      <alignment vertical="center"/>
    </xf>
    <xf numFmtId="0" fontId="37" fillId="12" borderId="2" applyNumberFormat="0" applyAlignment="0" applyProtection="0">
      <alignment vertical="center"/>
    </xf>
    <xf numFmtId="178" fontId="60" fillId="56" borderId="0"/>
    <xf numFmtId="178" fontId="60" fillId="57" borderId="0"/>
    <xf numFmtId="178" fontId="60" fillId="56" borderId="0"/>
    <xf numFmtId="178" fontId="60" fillId="57" borderId="0"/>
    <xf numFmtId="178" fontId="60" fillId="56" borderId="0"/>
    <xf numFmtId="44" fontId="42" fillId="0" borderId="0">
      <alignment horizontal="center" vertical="center"/>
      <protection locked="0"/>
    </xf>
    <xf numFmtId="44" fontId="42" fillId="0" borderId="0">
      <alignment horizontal="center" vertical="center"/>
      <protection locked="0"/>
    </xf>
    <xf numFmtId="44" fontId="42" fillId="0" borderId="0">
      <alignment horizontal="center" vertical="center"/>
      <protection locked="0"/>
    </xf>
    <xf numFmtId="44" fontId="42" fillId="0" borderId="0">
      <alignment horizontal="center" vertical="center"/>
      <protection locked="0"/>
    </xf>
    <xf numFmtId="44" fontId="42" fillId="0" borderId="0">
      <alignment horizontal="center" vertical="center"/>
      <protection locked="0"/>
    </xf>
    <xf numFmtId="0" fontId="62" fillId="0" borderId="11" applyNumberFormat="0" applyFill="0" applyAlignment="0" applyProtection="0">
      <alignment vertical="center"/>
    </xf>
    <xf numFmtId="178" fontId="72" fillId="58" borderId="0"/>
    <xf numFmtId="178" fontId="72" fillId="59" borderId="0"/>
    <xf numFmtId="178" fontId="72" fillId="58" borderId="0"/>
    <xf numFmtId="178" fontId="72" fillId="59" borderId="0"/>
    <xf numFmtId="178" fontId="72" fillId="58" borderId="0"/>
    <xf numFmtId="38" fontId="38" fillId="0" borderId="0" applyFont="0" applyFill="0" applyBorder="0" applyAlignment="0" applyProtection="0"/>
    <xf numFmtId="40" fontId="38" fillId="0" borderId="0" applyFont="0" applyFill="0" applyBorder="0" applyAlignment="0" applyProtection="0"/>
    <xf numFmtId="181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2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6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4" fillId="0" borderId="0"/>
    <xf numFmtId="0" fontId="8" fillId="46" borderId="12">
      <alignment horizontal="center"/>
    </xf>
    <xf numFmtId="0" fontId="8" fillId="60" borderId="12">
      <alignment horizontal="center"/>
    </xf>
    <xf numFmtId="0" fontId="8" fillId="46" borderId="12">
      <alignment horizontal="center"/>
    </xf>
    <xf numFmtId="0" fontId="8" fillId="60" borderId="12">
      <alignment horizontal="center"/>
    </xf>
    <xf numFmtId="0" fontId="8" fillId="46" borderId="12">
      <alignment horizontal="center"/>
    </xf>
    <xf numFmtId="37" fontId="65" fillId="0" borderId="0"/>
    <xf numFmtId="37" fontId="65" fillId="0" borderId="0"/>
    <xf numFmtId="37" fontId="65" fillId="0" borderId="0"/>
    <xf numFmtId="37" fontId="65" fillId="0" borderId="0"/>
    <xf numFmtId="37" fontId="65" fillId="0" borderId="0"/>
    <xf numFmtId="37" fontId="65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4" fillId="0" borderId="0"/>
    <xf numFmtId="0" fontId="60" fillId="0" borderId="0"/>
    <xf numFmtId="0" fontId="3" fillId="0" borderId="0">
      <alignment vertical="center"/>
    </xf>
    <xf numFmtId="193" fontId="47" fillId="0" borderId="0"/>
    <xf numFmtId="0" fontId="12" fillId="0" borderId="0"/>
    <xf numFmtId="0" fontId="17" fillId="16" borderId="13" applyNumberFormat="0" applyFont="0" applyAlignment="0" applyProtection="0">
      <alignment vertical="center"/>
    </xf>
    <xf numFmtId="0" fontId="17" fillId="17" borderId="13" applyNumberFormat="0" applyFont="0" applyAlignment="0" applyProtection="0">
      <alignment vertical="center"/>
    </xf>
    <xf numFmtId="0" fontId="17" fillId="16" borderId="13" applyNumberFormat="0" applyFont="0" applyAlignment="0" applyProtection="0">
      <alignment vertical="center"/>
    </xf>
    <xf numFmtId="0" fontId="17" fillId="17" borderId="13" applyNumberFormat="0" applyFont="0" applyAlignment="0" applyProtection="0">
      <alignment vertical="center"/>
    </xf>
    <xf numFmtId="0" fontId="17" fillId="16" borderId="13" applyNumberFormat="0" applyFont="0" applyAlignment="0" applyProtection="0">
      <alignment vertical="center"/>
    </xf>
    <xf numFmtId="0" fontId="13" fillId="26" borderId="14" applyNumberFormat="0" applyAlignment="0" applyProtection="0">
      <alignment vertical="center"/>
    </xf>
    <xf numFmtId="0" fontId="13" fillId="27" borderId="14" applyNumberFormat="0" applyAlignment="0" applyProtection="0">
      <alignment vertical="center"/>
    </xf>
    <xf numFmtId="0" fontId="13" fillId="26" borderId="14" applyNumberFormat="0" applyAlignment="0" applyProtection="0">
      <alignment vertical="center"/>
    </xf>
    <xf numFmtId="0" fontId="13" fillId="27" borderId="14" applyNumberFormat="0" applyAlignment="0" applyProtection="0">
      <alignment vertical="center"/>
    </xf>
    <xf numFmtId="0" fontId="13" fillId="26" borderId="14" applyNumberFormat="0" applyAlignment="0" applyProtection="0">
      <alignment vertical="center"/>
    </xf>
    <xf numFmtId="0" fontId="13" fillId="26" borderId="14" applyNumberFormat="0" applyAlignment="0" applyProtection="0">
      <alignment vertical="center"/>
    </xf>
    <xf numFmtId="0" fontId="13" fillId="26" borderId="14" applyNumberFormat="0" applyAlignment="0" applyProtection="0">
      <alignment vertical="center"/>
    </xf>
    <xf numFmtId="0" fontId="13" fillId="26" borderId="14" applyNumberFormat="0" applyAlignment="0" applyProtection="0">
      <alignment vertical="center"/>
    </xf>
    <xf numFmtId="14" fontId="33" fillId="0" borderId="0">
      <alignment horizontal="center" wrapText="1"/>
      <protection locked="0"/>
    </xf>
    <xf numFmtId="10" fontId="9" fillId="0" borderId="0" applyFont="0" applyFill="0" applyBorder="0" applyAlignment="0" applyProtection="0"/>
    <xf numFmtId="9" fontId="12" fillId="0" borderId="0" applyFont="0" applyFill="0" applyBorder="0" applyAlignment="0" applyProtection="0"/>
    <xf numFmtId="13" fontId="9" fillId="0" borderId="0" applyFont="0" applyFill="0" applyProtection="0"/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0" fontId="38" fillId="0" borderId="0" applyNumberFormat="0" applyFont="0" applyFill="0" applyBorder="0" applyAlignment="0" applyProtection="0">
      <alignment horizontal="left"/>
    </xf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15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4" fontId="38" fillId="0" borderId="0" applyFont="0" applyFill="0" applyBorder="0" applyAlignment="0" applyProtection="0"/>
    <xf numFmtId="0" fontId="74" fillId="0" borderId="15">
      <alignment horizontal="center"/>
    </xf>
    <xf numFmtId="0" fontId="74" fillId="0" borderId="15">
      <alignment horizontal="center"/>
    </xf>
    <xf numFmtId="0" fontId="74" fillId="0" borderId="15">
      <alignment horizontal="center"/>
    </xf>
    <xf numFmtId="0" fontId="74" fillId="0" borderId="15">
      <alignment horizontal="center"/>
    </xf>
    <xf numFmtId="0" fontId="74" fillId="0" borderId="15">
      <alignment horizontal="center"/>
    </xf>
    <xf numFmtId="0" fontId="74" fillId="0" borderId="15">
      <alignment horizontal="center"/>
    </xf>
    <xf numFmtId="0" fontId="74" fillId="0" borderId="15">
      <alignment horizontal="center"/>
    </xf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0" fontId="38" fillId="61" borderId="0" applyNumberFormat="0" applyFont="0" applyBorder="0" applyAlignment="0" applyProtection="0"/>
    <xf numFmtId="0" fontId="38" fillId="61" borderId="0" applyNumberFormat="0" applyFont="0" applyBorder="0" applyAlignment="0" applyProtection="0"/>
    <xf numFmtId="0" fontId="38" fillId="61" borderId="0" applyNumberFormat="0" applyFont="0" applyBorder="0" applyAlignment="0" applyProtection="0"/>
    <xf numFmtId="0" fontId="38" fillId="61" borderId="0" applyNumberFormat="0" applyFont="0" applyBorder="0" applyAlignment="0" applyProtection="0"/>
    <xf numFmtId="3" fontId="78" fillId="0" borderId="0"/>
    <xf numFmtId="0" fontId="1" fillId="0" borderId="0" applyNumberFormat="0" applyFill="0" applyBorder="0" applyAlignment="0" applyProtection="0"/>
    <xf numFmtId="0" fontId="54" fillId="62" borderId="16">
      <protection locked="0"/>
    </xf>
    <xf numFmtId="0" fontId="20" fillId="0" borderId="0"/>
    <xf numFmtId="0" fontId="54" fillId="62" borderId="16">
      <protection locked="0"/>
    </xf>
    <xf numFmtId="0" fontId="54" fillId="62" borderId="16">
      <protection locked="0"/>
    </xf>
    <xf numFmtId="0" fontId="79" fillId="0" borderId="0" applyNumberFormat="0" applyFill="0" applyBorder="0" applyAlignment="0" applyProtection="0">
      <alignment vertical="center"/>
    </xf>
    <xf numFmtId="0" fontId="31" fillId="0" borderId="17" applyProtection="0"/>
    <xf numFmtId="0" fontId="31" fillId="0" borderId="17" applyProtection="0"/>
    <xf numFmtId="0" fontId="31" fillId="0" borderId="17" applyProtection="0"/>
    <xf numFmtId="0" fontId="5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84" fontId="9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9" fillId="0" borderId="18" applyNumberFormat="0" applyFill="0" applyProtection="0">
      <alignment horizontal="right"/>
    </xf>
    <xf numFmtId="0" fontId="9" fillId="0" borderId="18" applyNumberFormat="0" applyFill="0" applyProtection="0">
      <alignment horizontal="right"/>
    </xf>
    <xf numFmtId="0" fontId="46" fillId="0" borderId="19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9" fillId="0" borderId="7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0" fontId="5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43" fillId="0" borderId="9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5" fillId="0" borderId="20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80" fillId="0" borderId="18" applyNumberFormat="0" applyFill="0" applyProtection="0">
      <alignment horizontal="center"/>
    </xf>
    <xf numFmtId="0" fontId="80" fillId="0" borderId="18" applyNumberFormat="0" applyFill="0" applyProtection="0">
      <alignment horizontal="center"/>
    </xf>
    <xf numFmtId="0" fontId="80" fillId="0" borderId="18" applyNumberFormat="0" applyFill="0" applyProtection="0">
      <alignment horizontal="center"/>
    </xf>
    <xf numFmtId="0" fontId="80" fillId="0" borderId="18" applyNumberFormat="0" applyFill="0" applyProtection="0">
      <alignment horizontal="center"/>
    </xf>
    <xf numFmtId="0" fontId="57" fillId="0" borderId="0" applyNumberFormat="0" applyFill="0" applyBorder="0" applyAlignment="0" applyProtection="0"/>
    <xf numFmtId="0" fontId="48" fillId="0" borderId="21" applyNumberFormat="0" applyFill="0" applyProtection="0">
      <alignment horizontal="center"/>
    </xf>
    <xf numFmtId="0" fontId="48" fillId="0" borderId="21" applyNumberFormat="0" applyFill="0" applyProtection="0">
      <alignment horizontal="center"/>
    </xf>
    <xf numFmtId="0" fontId="48" fillId="0" borderId="21" applyNumberFormat="0" applyFill="0" applyProtection="0">
      <alignment horizontal="center"/>
    </xf>
    <xf numFmtId="0" fontId="48" fillId="0" borderId="21" applyNumberFormat="0" applyFill="0" applyProtection="0">
      <alignment horizontal="center"/>
    </xf>
    <xf numFmtId="0" fontId="11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45" fillId="63" borderId="0" applyNumberFormat="0" applyBorder="0" applyAlignment="0" applyProtection="0"/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4" borderId="0" applyNumberFormat="0" applyBorder="0" applyAlignment="0" applyProtection="0">
      <alignment vertical="center"/>
    </xf>
    <xf numFmtId="0" fontId="45" fillId="63" borderId="0" applyNumberFormat="0" applyBorder="0" applyAlignment="0" applyProtection="0"/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61" fillId="9" borderId="0" applyNumberFormat="0" applyBorder="0" applyAlignment="0" applyProtection="0">
      <alignment vertical="center"/>
    </xf>
    <xf numFmtId="0" fontId="61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73" fillId="5" borderId="0" applyNumberFormat="0" applyBorder="0" applyAlignment="0" applyProtection="0">
      <alignment vertical="center"/>
    </xf>
    <xf numFmtId="0" fontId="73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45" fillId="63" borderId="0" applyNumberFormat="0" applyBorder="0" applyAlignment="0" applyProtection="0"/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/>
    <xf numFmtId="0" fontId="1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7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9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2" fillId="0" borderId="0">
      <alignment vertical="center"/>
    </xf>
    <xf numFmtId="0" fontId="17" fillId="0" borderId="0">
      <alignment vertical="center"/>
    </xf>
    <xf numFmtId="0" fontId="92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" fillId="0" borderId="0">
      <alignment vertical="center"/>
    </xf>
    <xf numFmtId="0" fontId="17" fillId="0" borderId="0"/>
    <xf numFmtId="0" fontId="9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" fillId="0" borderId="0" applyNumberFormat="0" applyFont="0" applyFill="0" applyBorder="0" applyAlignment="0" applyProtection="0"/>
    <xf numFmtId="0" fontId="92" fillId="0" borderId="0">
      <alignment vertical="center"/>
    </xf>
    <xf numFmtId="0" fontId="1" fillId="0" borderId="0"/>
    <xf numFmtId="0" fontId="17" fillId="0" borderId="0"/>
    <xf numFmtId="0" fontId="81" fillId="0" borderId="0" applyNumberFormat="0" applyFill="0" applyBorder="0" applyAlignment="0" applyProtection="0">
      <alignment vertical="top"/>
      <protection locked="0"/>
    </xf>
    <xf numFmtId="0" fontId="1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9" fontId="59" fillId="0" borderId="0" applyFont="0" applyFill="0" applyBorder="0" applyAlignment="0" applyProtection="0"/>
    <xf numFmtId="0" fontId="5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0" fillId="47" borderId="0" applyNumberFormat="0" applyBorder="0" applyAlignment="0" applyProtection="0"/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0" fillId="47" borderId="0" applyNumberFormat="0" applyBorder="0" applyAlignment="0" applyProtection="0"/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66" fillId="7" borderId="0" applyNumberFormat="0" applyBorder="0" applyAlignment="0" applyProtection="0">
      <alignment vertical="center"/>
    </xf>
    <xf numFmtId="0" fontId="6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30" fillId="47" borderId="0" applyNumberFormat="0" applyBorder="0" applyAlignment="0" applyProtection="0"/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85" fillId="0" borderId="0" applyNumberFormat="0" applyFill="0" applyBorder="0" applyAlignment="0" applyProtection="0">
      <alignment vertical="top"/>
      <protection locked="0"/>
    </xf>
    <xf numFmtId="0" fontId="85" fillId="0" borderId="0" applyNumberFormat="0" applyFill="0" applyBorder="0" applyAlignment="0" applyProtection="0">
      <alignment vertical="top"/>
      <protection locked="0"/>
    </xf>
    <xf numFmtId="0" fontId="84" fillId="0" borderId="23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6" fillId="0" borderId="22" applyNumberFormat="0" applyFill="0" applyAlignment="0" applyProtection="0">
      <alignment vertical="center"/>
    </xf>
    <xf numFmtId="0" fontId="84" fillId="0" borderId="23" applyNumberFormat="0" applyFill="0" applyAlignment="0" applyProtection="0">
      <alignment vertical="center"/>
    </xf>
    <xf numFmtId="0" fontId="84" fillId="0" borderId="23" applyNumberFormat="0" applyFill="0" applyAlignment="0" applyProtection="0">
      <alignment vertical="center"/>
    </xf>
    <xf numFmtId="0" fontId="36" fillId="14" borderId="2" applyNumberFormat="0" applyAlignment="0" applyProtection="0">
      <alignment vertical="center"/>
    </xf>
    <xf numFmtId="0" fontId="50" fillId="26" borderId="2" applyNumberFormat="0" applyAlignment="0" applyProtection="0">
      <alignment vertical="center"/>
    </xf>
    <xf numFmtId="0" fontId="50" fillId="27" borderId="2" applyNumberFormat="0" applyAlignment="0" applyProtection="0">
      <alignment vertical="center"/>
    </xf>
    <xf numFmtId="0" fontId="50" fillId="26" borderId="2" applyNumberFormat="0" applyAlignment="0" applyProtection="0">
      <alignment vertical="center"/>
    </xf>
    <xf numFmtId="0" fontId="50" fillId="27" borderId="2" applyNumberFormat="0" applyAlignment="0" applyProtection="0">
      <alignment vertical="center"/>
    </xf>
    <xf numFmtId="0" fontId="50" fillId="26" borderId="2" applyNumberFormat="0" applyAlignment="0" applyProtection="0">
      <alignment vertical="center"/>
    </xf>
    <xf numFmtId="0" fontId="36" fillId="15" borderId="2" applyNumberFormat="0" applyAlignment="0" applyProtection="0">
      <alignment vertical="center"/>
    </xf>
    <xf numFmtId="0" fontId="36" fillId="14" borderId="2" applyNumberFormat="0" applyAlignment="0" applyProtection="0">
      <alignment vertical="center"/>
    </xf>
    <xf numFmtId="0" fontId="36" fillId="15" borderId="2" applyNumberFormat="0" applyAlignment="0" applyProtection="0">
      <alignment vertical="center"/>
    </xf>
    <xf numFmtId="0" fontId="36" fillId="14" borderId="2" applyNumberFormat="0" applyAlignment="0" applyProtection="0">
      <alignment vertical="center"/>
    </xf>
    <xf numFmtId="0" fontId="67" fillId="54" borderId="3" applyNumberFormat="0" applyAlignment="0" applyProtection="0">
      <alignment vertical="center"/>
    </xf>
    <xf numFmtId="0" fontId="82" fillId="54" borderId="3" applyNumberFormat="0" applyAlignment="0" applyProtection="0">
      <alignment vertical="center"/>
    </xf>
    <xf numFmtId="0" fontId="82" fillId="55" borderId="3" applyNumberFormat="0" applyAlignment="0" applyProtection="0">
      <alignment vertical="center"/>
    </xf>
    <xf numFmtId="0" fontId="82" fillId="54" borderId="3" applyNumberFormat="0" applyAlignment="0" applyProtection="0">
      <alignment vertical="center"/>
    </xf>
    <xf numFmtId="0" fontId="82" fillId="55" borderId="3" applyNumberFormat="0" applyAlignment="0" applyProtection="0">
      <alignment vertical="center"/>
    </xf>
    <xf numFmtId="0" fontId="82" fillId="54" borderId="3" applyNumberFormat="0" applyAlignment="0" applyProtection="0">
      <alignment vertical="center"/>
    </xf>
    <xf numFmtId="0" fontId="67" fillId="55" borderId="3" applyNumberFormat="0" applyAlignment="0" applyProtection="0">
      <alignment vertical="center"/>
    </xf>
    <xf numFmtId="0" fontId="67" fillId="54" borderId="3" applyNumberFormat="0" applyAlignment="0" applyProtection="0">
      <alignment vertical="center"/>
    </xf>
    <xf numFmtId="0" fontId="67" fillId="55" borderId="3" applyNumberFormat="0" applyAlignment="0" applyProtection="0">
      <alignment vertical="center"/>
    </xf>
    <xf numFmtId="0" fontId="67" fillId="54" borderId="3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8" fillId="0" borderId="21" applyNumberFormat="0" applyFill="0" applyProtection="0">
      <alignment horizontal="left"/>
    </xf>
    <xf numFmtId="0" fontId="48" fillId="0" borderId="21" applyNumberFormat="0" applyFill="0" applyProtection="0">
      <alignment horizontal="left"/>
    </xf>
    <xf numFmtId="0" fontId="48" fillId="0" borderId="21" applyNumberFormat="0" applyFill="0" applyProtection="0">
      <alignment horizontal="left"/>
    </xf>
    <xf numFmtId="0" fontId="48" fillId="0" borderId="21" applyNumberFormat="0" applyFill="0" applyProtection="0">
      <alignment horizontal="left"/>
    </xf>
    <xf numFmtId="0" fontId="52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83" fillId="0" borderId="11" applyNumberFormat="0" applyFill="0" applyAlignment="0" applyProtection="0">
      <alignment vertical="center"/>
    </xf>
    <xf numFmtId="0" fontId="83" fillId="0" borderId="11" applyNumberFormat="0" applyFill="0" applyAlignment="0" applyProtection="0">
      <alignment vertical="center"/>
    </xf>
    <xf numFmtId="0" fontId="83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0" fontId="62" fillId="0" borderId="11" applyNumberFormat="0" applyFill="0" applyAlignment="0" applyProtection="0">
      <alignment vertical="center"/>
    </xf>
    <xf numFmtId="179" fontId="14" fillId="0" borderId="0" applyFont="0" applyFill="0" applyBorder="0" applyAlignment="0" applyProtection="0"/>
    <xf numFmtId="198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82" fontId="14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7" fillId="0" borderId="0" applyFont="0" applyFill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9" fillId="0" borderId="0"/>
    <xf numFmtId="0" fontId="53" fillId="64" borderId="0" applyNumberFormat="0" applyBorder="0" applyAlignment="0" applyProtection="0"/>
    <xf numFmtId="0" fontId="53" fillId="65" borderId="0" applyNumberFormat="0" applyBorder="0" applyAlignment="0" applyProtection="0"/>
    <xf numFmtId="0" fontId="53" fillId="66" borderId="0" applyNumberFormat="0" applyBorder="0" applyAlignment="0" applyProtection="0"/>
    <xf numFmtId="0" fontId="25" fillId="34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1" fillId="67" borderId="0" applyNumberFormat="0" applyBorder="0" applyAlignment="0" applyProtection="0">
      <alignment vertical="center"/>
    </xf>
    <xf numFmtId="0" fontId="21" fillId="41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60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1" fillId="60" borderId="0" applyNumberFormat="0" applyBorder="0" applyAlignment="0" applyProtection="0">
      <alignment vertical="center"/>
    </xf>
    <xf numFmtId="0" fontId="21" fillId="46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60" borderId="0" applyNumberFormat="0" applyBorder="0" applyAlignment="0" applyProtection="0">
      <alignment vertical="center"/>
    </xf>
    <xf numFmtId="0" fontId="25" fillId="46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1" fillId="68" borderId="0" applyNumberFormat="0" applyBorder="0" applyAlignment="0" applyProtection="0">
      <alignment vertical="center"/>
    </xf>
    <xf numFmtId="0" fontId="21" fillId="48" borderId="0" applyNumberFormat="0" applyBorder="0" applyAlignment="0" applyProtection="0">
      <alignment vertical="center"/>
    </xf>
    <xf numFmtId="0" fontId="25" fillId="6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68" borderId="0" applyNumberFormat="0" applyBorder="0" applyAlignment="0" applyProtection="0">
      <alignment vertical="center"/>
    </xf>
    <xf numFmtId="0" fontId="25" fillId="48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5" fillId="70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70" borderId="0" applyNumberFormat="0" applyBorder="0" applyAlignment="0" applyProtection="0">
      <alignment vertical="center"/>
    </xf>
    <xf numFmtId="0" fontId="25" fillId="69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1" fillId="71" borderId="0" applyNumberFormat="0" applyBorder="0" applyAlignment="0" applyProtection="0">
      <alignment vertical="center"/>
    </xf>
    <xf numFmtId="0" fontId="21" fillId="53" borderId="0" applyNumberFormat="0" applyBorder="0" applyAlignment="0" applyProtection="0">
      <alignment vertical="center"/>
    </xf>
    <xf numFmtId="0" fontId="25" fillId="71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0" fontId="25" fillId="71" borderId="0" applyNumberFormat="0" applyBorder="0" applyAlignment="0" applyProtection="0">
      <alignment vertical="center"/>
    </xf>
    <xf numFmtId="0" fontId="25" fillId="53" borderId="0" applyNumberFormat="0" applyBorder="0" applyAlignment="0" applyProtection="0">
      <alignment vertical="center"/>
    </xf>
    <xf numFmtId="188" fontId="9" fillId="0" borderId="21" applyFill="0" applyProtection="0">
      <alignment horizontal="right"/>
    </xf>
    <xf numFmtId="188" fontId="9" fillId="0" borderId="21" applyFill="0" applyProtection="0">
      <alignment horizontal="right"/>
    </xf>
    <xf numFmtId="0" fontId="9" fillId="0" borderId="18" applyNumberFormat="0" applyFill="0" applyProtection="0">
      <alignment horizontal="left"/>
    </xf>
    <xf numFmtId="0" fontId="9" fillId="0" borderId="18" applyNumberFormat="0" applyFill="0" applyProtection="0">
      <alignment horizontal="left"/>
    </xf>
    <xf numFmtId="0" fontId="24" fillId="28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63" fillId="29" borderId="0" applyNumberFormat="0" applyBorder="0" applyAlignment="0" applyProtection="0">
      <alignment vertical="center"/>
    </xf>
    <xf numFmtId="0" fontId="6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3" fillId="14" borderId="14" applyNumberFormat="0" applyAlignment="0" applyProtection="0">
      <alignment vertical="center"/>
    </xf>
    <xf numFmtId="0" fontId="41" fillId="26" borderId="14" applyNumberFormat="0" applyAlignment="0" applyProtection="0">
      <alignment vertical="center"/>
    </xf>
    <xf numFmtId="0" fontId="41" fillId="27" borderId="14" applyNumberFormat="0" applyAlignment="0" applyProtection="0">
      <alignment vertical="center"/>
    </xf>
    <xf numFmtId="0" fontId="41" fillId="26" borderId="14" applyNumberFormat="0" applyAlignment="0" applyProtection="0">
      <alignment vertical="center"/>
    </xf>
    <xf numFmtId="0" fontId="41" fillId="27" borderId="14" applyNumberFormat="0" applyAlignment="0" applyProtection="0">
      <alignment vertical="center"/>
    </xf>
    <xf numFmtId="0" fontId="41" fillId="26" borderId="14" applyNumberFormat="0" applyAlignment="0" applyProtection="0">
      <alignment vertical="center"/>
    </xf>
    <xf numFmtId="0" fontId="13" fillId="14" borderId="14" applyNumberFormat="0" applyAlignment="0" applyProtection="0">
      <alignment vertical="center"/>
    </xf>
    <xf numFmtId="0" fontId="13" fillId="14" borderId="14" applyNumberFormat="0" applyAlignment="0" applyProtection="0">
      <alignment vertical="center"/>
    </xf>
    <xf numFmtId="0" fontId="13" fillId="14" borderId="14" applyNumberFormat="0" applyAlignment="0" applyProtection="0">
      <alignment vertical="center"/>
    </xf>
    <xf numFmtId="0" fontId="13" fillId="15" borderId="14" applyNumberFormat="0" applyAlignment="0" applyProtection="0">
      <alignment vertical="center"/>
    </xf>
    <xf numFmtId="0" fontId="13" fillId="14" borderId="14" applyNumberFormat="0" applyAlignment="0" applyProtection="0">
      <alignment vertical="center"/>
    </xf>
    <xf numFmtId="0" fontId="13" fillId="15" borderId="14" applyNumberFormat="0" applyAlignment="0" applyProtection="0">
      <alignment vertical="center"/>
    </xf>
    <xf numFmtId="0" fontId="13" fillId="14" borderId="14" applyNumberFormat="0" applyAlignment="0" applyProtection="0">
      <alignment vertical="center"/>
    </xf>
    <xf numFmtId="0" fontId="37" fillId="12" borderId="2" applyNumberFormat="0" applyAlignment="0" applyProtection="0">
      <alignment vertical="center"/>
    </xf>
    <xf numFmtId="0" fontId="70" fillId="12" borderId="2" applyNumberFormat="0" applyAlignment="0" applyProtection="0">
      <alignment vertical="center"/>
    </xf>
    <xf numFmtId="0" fontId="70" fillId="13" borderId="2" applyNumberFormat="0" applyAlignment="0" applyProtection="0">
      <alignment vertical="center"/>
    </xf>
    <xf numFmtId="0" fontId="70" fillId="12" borderId="2" applyNumberFormat="0" applyAlignment="0" applyProtection="0">
      <alignment vertical="center"/>
    </xf>
    <xf numFmtId="0" fontId="70" fillId="13" borderId="2" applyNumberFormat="0" applyAlignment="0" applyProtection="0">
      <alignment vertical="center"/>
    </xf>
    <xf numFmtId="0" fontId="70" fillId="12" borderId="2" applyNumberFormat="0" applyAlignment="0" applyProtection="0">
      <alignment vertical="center"/>
    </xf>
    <xf numFmtId="0" fontId="37" fillId="13" borderId="2" applyNumberFormat="0" applyAlignment="0" applyProtection="0">
      <alignment vertical="center"/>
    </xf>
    <xf numFmtId="0" fontId="37" fillId="12" borderId="2" applyNumberFormat="0" applyAlignment="0" applyProtection="0">
      <alignment vertical="center"/>
    </xf>
    <xf numFmtId="0" fontId="37" fillId="13" borderId="2" applyNumberFormat="0" applyAlignment="0" applyProtection="0">
      <alignment vertical="center"/>
    </xf>
    <xf numFmtId="0" fontId="37" fillId="12" borderId="2" applyNumberFormat="0" applyAlignment="0" applyProtection="0">
      <alignment vertical="center"/>
    </xf>
    <xf numFmtId="1" fontId="9" fillId="0" borderId="21" applyFill="0" applyProtection="0">
      <alignment horizontal="center"/>
    </xf>
    <xf numFmtId="1" fontId="9" fillId="0" borderId="21" applyFill="0" applyProtection="0">
      <alignment horizontal="center"/>
    </xf>
    <xf numFmtId="1" fontId="88" fillId="0" borderId="10">
      <alignment vertical="center"/>
      <protection locked="0"/>
    </xf>
    <xf numFmtId="1" fontId="88" fillId="0" borderId="10">
      <alignment vertical="center"/>
      <protection locked="0"/>
    </xf>
    <xf numFmtId="0" fontId="68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197" fontId="88" fillId="0" borderId="10">
      <alignment vertical="center"/>
      <protection locked="0"/>
    </xf>
    <xf numFmtId="197" fontId="88" fillId="0" borderId="10">
      <alignment vertical="center"/>
      <protection locked="0"/>
    </xf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8" fillId="0" borderId="0"/>
    <xf numFmtId="43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0" fontId="1" fillId="16" borderId="13" applyNumberFormat="0" applyFont="0" applyAlignment="0" applyProtection="0">
      <alignment vertical="center"/>
    </xf>
    <xf numFmtId="0" fontId="1" fillId="16" borderId="13" applyNumberFormat="0" applyFont="0" applyAlignment="0" applyProtection="0">
      <alignment vertical="center"/>
    </xf>
    <xf numFmtId="0" fontId="1" fillId="17" borderId="13" applyNumberFormat="0" applyFont="0" applyAlignment="0" applyProtection="0">
      <alignment vertical="center"/>
    </xf>
    <xf numFmtId="0" fontId="1" fillId="16" borderId="13" applyNumberFormat="0" applyFont="0" applyAlignment="0" applyProtection="0">
      <alignment vertical="center"/>
    </xf>
    <xf numFmtId="0" fontId="1" fillId="17" borderId="13" applyNumberFormat="0" applyFont="0" applyAlignment="0" applyProtection="0">
      <alignment vertical="center"/>
    </xf>
    <xf numFmtId="0" fontId="1" fillId="16" borderId="13" applyNumberFormat="0" applyFont="0" applyAlignment="0" applyProtection="0">
      <alignment vertical="center"/>
    </xf>
    <xf numFmtId="0" fontId="1" fillId="17" borderId="13" applyNumberFormat="0" applyFont="0" applyAlignment="0" applyProtection="0">
      <alignment vertical="center"/>
    </xf>
    <xf numFmtId="0" fontId="1" fillId="16" borderId="13" applyNumberFormat="0" applyFont="0" applyAlignment="0" applyProtection="0">
      <alignment vertical="center"/>
    </xf>
    <xf numFmtId="0" fontId="1" fillId="17" borderId="13" applyNumberFormat="0" applyFont="0" applyAlignment="0" applyProtection="0">
      <alignment vertical="center"/>
    </xf>
    <xf numFmtId="0" fontId="1" fillId="16" borderId="13" applyNumberFormat="0" applyFont="0" applyAlignment="0" applyProtection="0">
      <alignment vertical="center"/>
    </xf>
    <xf numFmtId="38" fontId="75" fillId="0" borderId="0" applyFont="0" applyFill="0" applyBorder="0" applyAlignment="0" applyProtection="0"/>
    <xf numFmtId="4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75" fillId="0" borderId="0" applyFont="0" applyFill="0" applyBorder="0" applyAlignment="0" applyProtection="0"/>
    <xf numFmtId="0" fontId="89" fillId="0" borderId="0"/>
    <xf numFmtId="0" fontId="1" fillId="0" borderId="0">
      <alignment vertical="center"/>
    </xf>
    <xf numFmtId="0" fontId="1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7" fillId="0" borderId="0">
      <alignment vertical="center"/>
    </xf>
    <xf numFmtId="0" fontId="92" fillId="0" borderId="0">
      <alignment vertical="center"/>
    </xf>
    <xf numFmtId="0" fontId="1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88" fillId="0" borderId="0">
      <alignment vertical="center"/>
    </xf>
    <xf numFmtId="0" fontId="1" fillId="0" borderId="0"/>
    <xf numFmtId="0" fontId="92" fillId="0" borderId="0">
      <alignment vertical="center"/>
    </xf>
    <xf numFmtId="0" fontId="92" fillId="0" borderId="0">
      <alignment vertical="center"/>
    </xf>
    <xf numFmtId="0" fontId="17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40" fillId="0" borderId="7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4" fillId="0" borderId="0">
      <alignment vertical="center"/>
    </xf>
    <xf numFmtId="0" fontId="9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36" fillId="26" borderId="2" applyNumberFormat="0" applyAlignment="0" applyProtection="0">
      <alignment vertical="center"/>
    </xf>
    <xf numFmtId="0" fontId="32" fillId="54" borderId="3" applyNumberFormat="0" applyAlignment="0" applyProtection="0">
      <alignment vertical="center"/>
    </xf>
    <xf numFmtId="0" fontId="35" fillId="41" borderId="0" applyNumberFormat="0" applyBorder="0" applyAlignment="0" applyProtection="0">
      <alignment vertical="center"/>
    </xf>
    <xf numFmtId="0" fontId="35" fillId="46" borderId="0" applyNumberFormat="0" applyBorder="0" applyAlignment="0" applyProtection="0">
      <alignment vertical="center"/>
    </xf>
    <xf numFmtId="0" fontId="35" fillId="48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53" borderId="0" applyNumberFormat="0" applyBorder="0" applyAlignment="0" applyProtection="0">
      <alignment vertical="center"/>
    </xf>
    <xf numFmtId="0" fontId="13" fillId="26" borderId="14" applyNumberFormat="0" applyAlignment="0" applyProtection="0">
      <alignment vertical="center"/>
    </xf>
    <xf numFmtId="0" fontId="1" fillId="0" borderId="0"/>
    <xf numFmtId="0" fontId="14" fillId="0" borderId="0"/>
    <xf numFmtId="0" fontId="8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92" fillId="0" borderId="0">
      <alignment vertical="center"/>
    </xf>
    <xf numFmtId="0" fontId="1" fillId="0" borderId="0"/>
    <xf numFmtId="0" fontId="92" fillId="0" borderId="0">
      <alignment vertical="center"/>
    </xf>
    <xf numFmtId="0" fontId="92" fillId="0" borderId="0">
      <alignment vertical="center"/>
    </xf>
    <xf numFmtId="0" fontId="1" fillId="0" borderId="0"/>
    <xf numFmtId="0" fontId="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/>
    <xf numFmtId="0" fontId="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/>
    <xf numFmtId="0" fontId="17" fillId="0" borderId="0">
      <alignment vertical="center"/>
    </xf>
    <xf numFmtId="0" fontId="1" fillId="0" borderId="0"/>
    <xf numFmtId="0" fontId="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/>
    <xf numFmtId="0" fontId="1" fillId="0" borderId="0"/>
    <xf numFmtId="0" fontId="1" fillId="0" borderId="0"/>
    <xf numFmtId="0" fontId="17" fillId="0" borderId="0">
      <alignment vertical="center"/>
    </xf>
    <xf numFmtId="0" fontId="1" fillId="0" borderId="0"/>
    <xf numFmtId="0" fontId="17" fillId="0" borderId="0">
      <alignment vertical="center"/>
    </xf>
    <xf numFmtId="0" fontId="1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/>
    <xf numFmtId="0" fontId="1" fillId="0" borderId="0"/>
    <xf numFmtId="0" fontId="1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" fillId="0" borderId="0"/>
    <xf numFmtId="0" fontId="92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92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" fillId="0" borderId="0"/>
    <xf numFmtId="0" fontId="92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8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1" fillId="0" borderId="0"/>
    <xf numFmtId="0" fontId="88" fillId="0" borderId="0">
      <alignment vertical="center"/>
    </xf>
    <xf numFmtId="0" fontId="1" fillId="0" borderId="0"/>
    <xf numFmtId="0" fontId="1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9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9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8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8" fillId="0" borderId="0">
      <alignment vertical="center"/>
    </xf>
    <xf numFmtId="0" fontId="88" fillId="0" borderId="0">
      <alignment vertical="center"/>
    </xf>
    <xf numFmtId="0" fontId="88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1" fillId="0" borderId="0"/>
    <xf numFmtId="0" fontId="92" fillId="0" borderId="0">
      <alignment vertical="center"/>
    </xf>
    <xf numFmtId="0" fontId="1" fillId="0" borderId="0"/>
    <xf numFmtId="0" fontId="1" fillId="0" borderId="0"/>
    <xf numFmtId="0" fontId="9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92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96" fillId="73" borderId="24" applyNumberFormat="0" applyAlignment="0" applyProtection="0">
      <alignment vertical="center"/>
    </xf>
    <xf numFmtId="0" fontId="96" fillId="73" borderId="24" applyNumberFormat="0" applyAlignment="0" applyProtection="0">
      <alignment vertical="center"/>
    </xf>
    <xf numFmtId="0" fontId="96" fillId="73" borderId="24" applyNumberFormat="0" applyAlignment="0" applyProtection="0">
      <alignment vertical="center"/>
    </xf>
    <xf numFmtId="0" fontId="96" fillId="73" borderId="24" applyNumberFormat="0" applyAlignment="0" applyProtection="0">
      <alignment vertical="center"/>
    </xf>
    <xf numFmtId="0" fontId="96" fillId="73" borderId="24" applyNumberFormat="0" applyAlignment="0" applyProtection="0">
      <alignment vertical="center"/>
    </xf>
    <xf numFmtId="0" fontId="96" fillId="73" borderId="24" applyNumberFormat="0" applyAlignment="0" applyProtection="0">
      <alignment vertical="center"/>
    </xf>
    <xf numFmtId="0" fontId="96" fillId="73" borderId="24" applyNumberFormat="0" applyAlignment="0" applyProtection="0">
      <alignment vertical="center"/>
    </xf>
  </cellStyleXfs>
  <cellXfs count="53">
    <xf numFmtId="0" fontId="0" fillId="0" borderId="0" xfId="0">
      <alignment vertical="center"/>
    </xf>
    <xf numFmtId="190" fontId="0" fillId="0" borderId="0" xfId="0" applyNumberFormat="1">
      <alignment vertical="center"/>
    </xf>
    <xf numFmtId="0" fontId="0" fillId="0" borderId="0" xfId="0">
      <alignment vertical="center"/>
    </xf>
    <xf numFmtId="0" fontId="1" fillId="0" borderId="0" xfId="1258" applyAlignment="1">
      <alignment vertical="center"/>
    </xf>
    <xf numFmtId="0" fontId="90" fillId="0" borderId="0" xfId="1258" applyFont="1" applyAlignment="1">
      <alignment vertical="center"/>
    </xf>
    <xf numFmtId="199" fontId="1" fillId="0" borderId="0" xfId="1258" applyNumberFormat="1" applyFont="1" applyAlignment="1">
      <alignment horizontal="right" vertical="center"/>
    </xf>
    <xf numFmtId="0" fontId="90" fillId="72" borderId="0" xfId="1258" applyFont="1" applyFill="1" applyAlignment="1">
      <alignment vertical="center"/>
    </xf>
    <xf numFmtId="0" fontId="2" fillId="72" borderId="0" xfId="1258" applyFont="1" applyFill="1" applyAlignment="1">
      <alignment horizontal="left" vertical="center"/>
    </xf>
    <xf numFmtId="190" fontId="90" fillId="72" borderId="0" xfId="1258" applyNumberFormat="1" applyFont="1" applyFill="1" applyAlignment="1">
      <alignment vertical="center"/>
    </xf>
    <xf numFmtId="190" fontId="1" fillId="72" borderId="0" xfId="1258" applyNumberFormat="1" applyFill="1" applyAlignment="1">
      <alignment vertical="center"/>
    </xf>
    <xf numFmtId="0" fontId="97" fillId="72" borderId="10" xfId="0" applyFont="1" applyFill="1" applyBorder="1" applyAlignment="1">
      <alignment horizontal="center" vertical="center"/>
    </xf>
    <xf numFmtId="0" fontId="98" fillId="72" borderId="10" xfId="0" applyFont="1" applyFill="1" applyBorder="1" applyAlignment="1">
      <alignment horizontal="center" vertical="center" wrapText="1"/>
    </xf>
    <xf numFmtId="190" fontId="99" fillId="72" borderId="10" xfId="1271" applyNumberFormat="1" applyFont="1" applyFill="1" applyBorder="1" applyAlignment="1">
      <alignment horizontal="center" vertical="center" wrapText="1"/>
    </xf>
    <xf numFmtId="0" fontId="100" fillId="72" borderId="10" xfId="0" applyFont="1" applyFill="1" applyBorder="1" applyAlignment="1">
      <alignment horizontal="center" vertical="center"/>
    </xf>
    <xf numFmtId="0" fontId="99" fillId="72" borderId="10" xfId="1271" applyNumberFormat="1" applyFont="1" applyFill="1" applyBorder="1" applyAlignment="1">
      <alignment horizontal="center" vertical="center" wrapText="1"/>
    </xf>
    <xf numFmtId="190" fontId="101" fillId="72" borderId="10" xfId="1271" applyNumberFormat="1" applyFont="1" applyFill="1" applyBorder="1" applyAlignment="1">
      <alignment horizontal="center" vertical="center" wrapText="1"/>
    </xf>
    <xf numFmtId="0" fontId="100" fillId="72" borderId="10" xfId="0" applyFont="1" applyFill="1" applyBorder="1" applyAlignment="1">
      <alignment horizontal="center" vertical="center" wrapText="1"/>
    </xf>
    <xf numFmtId="0" fontId="101" fillId="72" borderId="10" xfId="0" applyFont="1" applyFill="1" applyBorder="1" applyAlignment="1">
      <alignment horizontal="center" vertical="center" wrapText="1"/>
    </xf>
    <xf numFmtId="190" fontId="1" fillId="72" borderId="10" xfId="2151" applyNumberFormat="1" applyFont="1" applyFill="1" applyBorder="1" applyAlignment="1">
      <alignment horizontal="center" vertical="center" wrapText="1"/>
    </xf>
    <xf numFmtId="0" fontId="101" fillId="72" borderId="10" xfId="1271" applyNumberFormat="1" applyFont="1" applyFill="1" applyBorder="1" applyAlignment="1">
      <alignment horizontal="center" vertical="center" wrapText="1"/>
    </xf>
    <xf numFmtId="0" fontId="102" fillId="72" borderId="10" xfId="0" applyFont="1" applyFill="1" applyBorder="1" applyAlignment="1">
      <alignment horizontal="center" vertical="center" wrapText="1"/>
    </xf>
    <xf numFmtId="0" fontId="1" fillId="72" borderId="10" xfId="0" applyFont="1" applyFill="1" applyBorder="1" applyAlignment="1">
      <alignment horizontal="center" vertical="center" wrapText="1"/>
    </xf>
    <xf numFmtId="190" fontId="1" fillId="72" borderId="10" xfId="2209" applyNumberFormat="1" applyFont="1" applyFill="1" applyBorder="1" applyAlignment="1">
      <alignment horizontal="center" vertical="center" wrapText="1"/>
    </xf>
    <xf numFmtId="190" fontId="101" fillId="72" borderId="10" xfId="0" applyNumberFormat="1" applyFont="1" applyFill="1" applyBorder="1" applyAlignment="1">
      <alignment horizontal="center" vertical="center" wrapText="1"/>
    </xf>
    <xf numFmtId="203" fontId="102" fillId="72" borderId="10" xfId="0" applyNumberFormat="1" applyFont="1" applyFill="1" applyBorder="1" applyAlignment="1">
      <alignment horizontal="center" vertical="center" wrapText="1"/>
    </xf>
    <xf numFmtId="0" fontId="1" fillId="72" borderId="10" xfId="2159" applyFont="1" applyFill="1" applyBorder="1" applyAlignment="1" applyProtection="1">
      <alignment horizontal="center" vertical="center" wrapText="1"/>
      <protection hidden="1"/>
    </xf>
    <xf numFmtId="0" fontId="99" fillId="72" borderId="10" xfId="2209" applyFont="1" applyFill="1" applyBorder="1" applyAlignment="1">
      <alignment horizontal="center" vertical="center" wrapText="1"/>
    </xf>
    <xf numFmtId="0" fontId="101" fillId="72" borderId="10" xfId="2209" applyFont="1" applyFill="1" applyBorder="1" applyAlignment="1">
      <alignment horizontal="center" vertical="center" wrapText="1"/>
    </xf>
    <xf numFmtId="0" fontId="99" fillId="72" borderId="10" xfId="2210" applyFont="1" applyFill="1" applyBorder="1" applyAlignment="1">
      <alignment horizontal="center" vertical="center" wrapText="1"/>
    </xf>
    <xf numFmtId="203" fontId="101" fillId="72" borderId="10" xfId="0" applyNumberFormat="1" applyFont="1" applyFill="1" applyBorder="1" applyAlignment="1">
      <alignment horizontal="center" vertical="center" wrapText="1"/>
    </xf>
    <xf numFmtId="203" fontId="99" fillId="72" borderId="10" xfId="0" applyNumberFormat="1" applyFont="1" applyFill="1" applyBorder="1" applyAlignment="1">
      <alignment horizontal="center" vertical="center" wrapText="1"/>
    </xf>
    <xf numFmtId="190" fontId="102" fillId="72" borderId="10" xfId="2209" applyNumberFormat="1" applyFont="1" applyFill="1" applyBorder="1" applyAlignment="1">
      <alignment horizontal="center" vertical="center" wrapText="1"/>
    </xf>
    <xf numFmtId="190" fontId="99" fillId="72" borderId="10" xfId="0" applyNumberFormat="1" applyFont="1" applyFill="1" applyBorder="1" applyAlignment="1">
      <alignment horizontal="center" vertical="center" wrapText="1"/>
    </xf>
    <xf numFmtId="199" fontId="106" fillId="0" borderId="10" xfId="0" applyNumberFormat="1" applyFont="1" applyBorder="1" applyAlignment="1">
      <alignment horizontal="left" vertical="center" wrapText="1"/>
    </xf>
    <xf numFmtId="0" fontId="1" fillId="0" borderId="10" xfId="0" applyFont="1" applyBorder="1" applyAlignment="1" applyProtection="1">
      <alignment horizontal="center" vertical="center" wrapText="1"/>
    </xf>
    <xf numFmtId="204" fontId="99" fillId="72" borderId="10" xfId="1271" applyNumberFormat="1" applyFont="1" applyFill="1" applyBorder="1" applyAlignment="1">
      <alignment horizontal="center" vertical="center" wrapText="1"/>
    </xf>
    <xf numFmtId="204" fontId="1" fillId="72" borderId="10" xfId="2151" applyNumberFormat="1" applyFont="1" applyFill="1" applyBorder="1" applyAlignment="1">
      <alignment horizontal="center" vertical="center" wrapText="1"/>
    </xf>
    <xf numFmtId="0" fontId="108" fillId="72" borderId="10" xfId="0" applyFont="1" applyFill="1" applyBorder="1" applyAlignment="1">
      <alignment horizontal="left" vertical="center" wrapText="1"/>
    </xf>
    <xf numFmtId="0" fontId="97" fillId="72" borderId="10" xfId="0" applyFont="1" applyFill="1" applyBorder="1" applyAlignment="1">
      <alignment horizontal="left" vertical="center" wrapText="1"/>
    </xf>
    <xf numFmtId="190" fontId="95" fillId="0" borderId="0" xfId="1249" applyNumberFormat="1" applyFont="1" applyFill="1" applyBorder="1" applyAlignment="1">
      <alignment horizontal="center" vertical="center" wrapText="1"/>
    </xf>
    <xf numFmtId="0" fontId="102" fillId="72" borderId="10" xfId="1258" applyFont="1" applyFill="1" applyBorder="1" applyAlignment="1">
      <alignment horizontal="center" vertical="center" wrapText="1"/>
    </xf>
    <xf numFmtId="190" fontId="102" fillId="72" borderId="10" xfId="1258" applyNumberFormat="1" applyFont="1" applyFill="1" applyBorder="1" applyAlignment="1">
      <alignment horizontal="center" vertical="center" wrapText="1"/>
    </xf>
    <xf numFmtId="199" fontId="102" fillId="72" borderId="10" xfId="1258" applyNumberFormat="1" applyFont="1" applyFill="1" applyBorder="1" applyAlignment="1">
      <alignment horizontal="center" vertical="center"/>
    </xf>
    <xf numFmtId="199" fontId="102" fillId="0" borderId="10" xfId="0" applyNumberFormat="1" applyFont="1" applyBorder="1" applyAlignment="1">
      <alignment horizontal="center" vertical="center" wrapText="1"/>
    </xf>
    <xf numFmtId="199" fontId="107" fillId="0" borderId="10" xfId="0" applyNumberFormat="1" applyFont="1" applyBorder="1" applyAlignment="1">
      <alignment vertical="center" wrapText="1"/>
    </xf>
    <xf numFmtId="0" fontId="98" fillId="72" borderId="10" xfId="0" applyFont="1" applyFill="1" applyBorder="1" applyAlignment="1">
      <alignment horizontal="center" vertical="center" wrapText="1"/>
    </xf>
    <xf numFmtId="0" fontId="103" fillId="72" borderId="10" xfId="0" applyFont="1" applyFill="1" applyBorder="1" applyAlignment="1">
      <alignment horizontal="center" vertical="center"/>
    </xf>
    <xf numFmtId="0" fontId="102" fillId="72" borderId="10" xfId="0" applyFont="1" applyFill="1" applyBorder="1" applyAlignment="1">
      <alignment horizontal="center" vertical="center" wrapText="1"/>
    </xf>
    <xf numFmtId="0" fontId="99" fillId="72" borderId="10" xfId="0" applyFont="1" applyFill="1" applyBorder="1" applyAlignment="1">
      <alignment horizontal="center" vertical="center" wrapText="1"/>
    </xf>
    <xf numFmtId="203" fontId="102" fillId="72" borderId="10" xfId="0" applyNumberFormat="1" applyFont="1" applyFill="1" applyBorder="1" applyAlignment="1">
      <alignment horizontal="center" vertical="center" wrapText="1"/>
    </xf>
    <xf numFmtId="0" fontId="99" fillId="72" borderId="10" xfId="2209" applyFont="1" applyFill="1" applyBorder="1" applyAlignment="1">
      <alignment horizontal="center" vertical="center" wrapText="1"/>
    </xf>
    <xf numFmtId="0" fontId="99" fillId="72" borderId="10" xfId="2210" applyFont="1" applyFill="1" applyBorder="1" applyAlignment="1">
      <alignment horizontal="center" vertical="center" wrapText="1"/>
    </xf>
    <xf numFmtId="203" fontId="99" fillId="72" borderId="10" xfId="0" applyNumberFormat="1" applyFont="1" applyFill="1" applyBorder="1" applyAlignment="1">
      <alignment horizontal="center" vertical="center" wrapText="1"/>
    </xf>
  </cellXfs>
  <cellStyles count="2570">
    <cellStyle name=" 1" xfId="2"/>
    <cellStyle name=" 1 2" xfId="3"/>
    <cellStyle name=" 1 3" xfId="4"/>
    <cellStyle name=" 1 4" xfId="5"/>
    <cellStyle name="_20100326高清市院遂宁检察院1080P配置清单26日改" xfId="6"/>
    <cellStyle name="_Book1" xfId="7"/>
    <cellStyle name="_Book1_1" xfId="8"/>
    <cellStyle name="_Book1_2" xfId="9"/>
    <cellStyle name="_Book1_3" xfId="10"/>
    <cellStyle name="_Book1_4" xfId="11"/>
    <cellStyle name="_Book1_5" xfId="12"/>
    <cellStyle name="_Book1_5 2" xfId="13"/>
    <cellStyle name="_Book1_5 2 2" xfId="14"/>
    <cellStyle name="_Book1_5 3" xfId="15"/>
    <cellStyle name="_Book1_5 3 2" xfId="16"/>
    <cellStyle name="_Book1_6" xfId="17"/>
    <cellStyle name="_ET_STYLE_NoName_00_" xfId="18"/>
    <cellStyle name="_ET_STYLE_NoName_00_ 5 2" xfId="19"/>
    <cellStyle name="_ET_STYLE_NoName_00__Book1" xfId="20"/>
    <cellStyle name="_ET_STYLE_NoName_00__Book1_1" xfId="21"/>
    <cellStyle name="_ET_STYLE_NoName_00__Book1_2" xfId="22"/>
    <cellStyle name="_ET_STYLE_NoName_00__Book1_2 2" xfId="23"/>
    <cellStyle name="_ET_STYLE_NoName_00__Book1_2 2 2" xfId="24"/>
    <cellStyle name="_ET_STYLE_NoName_00__Book1_2 3" xfId="25"/>
    <cellStyle name="_ET_STYLE_NoName_00__Book1_2 3 2" xfId="26"/>
    <cellStyle name="_ET_STYLE_NoName_00__Sheet3" xfId="27"/>
    <cellStyle name="_TP~GA1 应收票据_实质性程序_YHY" xfId="28"/>
    <cellStyle name="_TP~GA1 应收票据_实质性程序_YHY 2" xfId="29"/>
    <cellStyle name="_TP~GA1 应收票据_实质性程序_YHY 3" xfId="30"/>
    <cellStyle name="_TP~GA1 应收票据_实质性程序_YHY 4" xfId="31"/>
    <cellStyle name="_TP~GA1 应收票据_实质性程序_YHY 5" xfId="32"/>
    <cellStyle name="_TP~GB1 应收账款_实质性程序_YHY" xfId="33"/>
    <cellStyle name="_TP~GB1 应收账款_实质性程序_YHY 2" xfId="34"/>
    <cellStyle name="_TP~GB1 应收账款_实质性程序_YHY 3" xfId="35"/>
    <cellStyle name="_TP~GB1 应收账款_实质性程序_YHY 4" xfId="36"/>
    <cellStyle name="_TP~GB1 应收账款_实质性程序_YHY 5" xfId="37"/>
    <cellStyle name="_TP~GB1 应收账款_询证函_英文GXQ100106" xfId="38"/>
    <cellStyle name="_TP~GB1 应收账款_询证函_英文GXQ100106 2" xfId="39"/>
    <cellStyle name="_TP~GB1 应收账款_询证函_英文GXQ100106 3" xfId="40"/>
    <cellStyle name="_TP~GB1 应收账款_询证函_英文GXQ100106 4" xfId="41"/>
    <cellStyle name="_TP~GB1 应收账款_询证函_英文GXQ100106 5" xfId="42"/>
    <cellStyle name="_报表调整-新大陆电脑_20070325" xfId="43"/>
    <cellStyle name="_报表调整-新大陆电脑_20070325 2" xfId="44"/>
    <cellStyle name="_报表调整-新大陆电脑_20070325 2 2" xfId="45"/>
    <cellStyle name="_报表调整-新大陆电脑_20070325 3" xfId="46"/>
    <cellStyle name="_报表调整-新大陆电脑_20070325 3 2" xfId="47"/>
    <cellStyle name="_贵州专员办审核廉租房保障资金意见表" xfId="48"/>
    <cellStyle name="_弱电系统设备配置报价清单" xfId="49"/>
    <cellStyle name="0%" xfId="50"/>
    <cellStyle name="0,0_x000d__x000a_NA_x000d__x000a_" xfId="51"/>
    <cellStyle name="0.0%" xfId="52"/>
    <cellStyle name="0.00%" xfId="53"/>
    <cellStyle name="20% - Accent1" xfId="54"/>
    <cellStyle name="20% - Accent1 2" xfId="55"/>
    <cellStyle name="20% - Accent1 2 2" xfId="56"/>
    <cellStyle name="20% - Accent1 3" xfId="57"/>
    <cellStyle name="20% - Accent1 3 2" xfId="58"/>
    <cellStyle name="20% - Accent2" xfId="59"/>
    <cellStyle name="20% - Accent2 2" xfId="60"/>
    <cellStyle name="20% - Accent2 2 2" xfId="61"/>
    <cellStyle name="20% - Accent2 3" xfId="62"/>
    <cellStyle name="20% - Accent2 3 2" xfId="63"/>
    <cellStyle name="20% - Accent3" xfId="64"/>
    <cellStyle name="20% - Accent3 2" xfId="65"/>
    <cellStyle name="20% - Accent3 2 2" xfId="66"/>
    <cellStyle name="20% - Accent3 3" xfId="67"/>
    <cellStyle name="20% - Accent3 3 2" xfId="68"/>
    <cellStyle name="20% - Accent4" xfId="69"/>
    <cellStyle name="20% - Accent4 2" xfId="70"/>
    <cellStyle name="20% - Accent4 2 2" xfId="71"/>
    <cellStyle name="20% - Accent4 3" xfId="72"/>
    <cellStyle name="20% - Accent4 3 2" xfId="73"/>
    <cellStyle name="20% - Accent5" xfId="74"/>
    <cellStyle name="20% - Accent5 2" xfId="75"/>
    <cellStyle name="20% - Accent5 2 2" xfId="76"/>
    <cellStyle name="20% - Accent5 3" xfId="77"/>
    <cellStyle name="20% - Accent5 3 2" xfId="78"/>
    <cellStyle name="20% - Accent6" xfId="79"/>
    <cellStyle name="20% - Accent6 2" xfId="80"/>
    <cellStyle name="20% - Accent6 2 2" xfId="81"/>
    <cellStyle name="20% - Accent6 3" xfId="82"/>
    <cellStyle name="20% - Accent6 3 2" xfId="83"/>
    <cellStyle name="20% - 强调文字颜色 1 2" xfId="84"/>
    <cellStyle name="20% - 强调文字颜色 1 2 2" xfId="85"/>
    <cellStyle name="20% - 强调文字颜色 1 2 3" xfId="86"/>
    <cellStyle name="20% - 强调文字颜色 1 2 3 2" xfId="87"/>
    <cellStyle name="20% - 强调文字颜色 1 2 4" xfId="88"/>
    <cellStyle name="20% - 强调文字颜色 1 2 4 2" xfId="89"/>
    <cellStyle name="20% - 强调文字颜色 1 2 5" xfId="2162"/>
    <cellStyle name="20% - 强调文字颜色 1 3" xfId="90"/>
    <cellStyle name="20% - 强调文字颜色 1 3 2" xfId="91"/>
    <cellStyle name="20% - 强调文字颜色 1 4" xfId="92"/>
    <cellStyle name="20% - 强调文字颜色 1 4 2" xfId="93"/>
    <cellStyle name="20% - 强调文字颜色 2 2" xfId="94"/>
    <cellStyle name="20% - 强调文字颜色 2 2 2" xfId="95"/>
    <cellStyle name="20% - 强调文字颜色 2 2 3" xfId="96"/>
    <cellStyle name="20% - 强调文字颜色 2 2 3 2" xfId="97"/>
    <cellStyle name="20% - 强调文字颜色 2 2 4" xfId="98"/>
    <cellStyle name="20% - 强调文字颜色 2 2 4 2" xfId="99"/>
    <cellStyle name="20% - 强调文字颜色 2 2 5" xfId="2163"/>
    <cellStyle name="20% - 强调文字颜色 2 3" xfId="100"/>
    <cellStyle name="20% - 强调文字颜色 2 3 2" xfId="101"/>
    <cellStyle name="20% - 强调文字颜色 2 4" xfId="102"/>
    <cellStyle name="20% - 强调文字颜色 2 4 2" xfId="103"/>
    <cellStyle name="20% - 强调文字颜色 3 2" xfId="104"/>
    <cellStyle name="20% - 强调文字颜色 3 2 2" xfId="105"/>
    <cellStyle name="20% - 强调文字颜色 3 2 3" xfId="106"/>
    <cellStyle name="20% - 强调文字颜色 3 2 3 2" xfId="107"/>
    <cellStyle name="20% - 强调文字颜色 3 2 4" xfId="108"/>
    <cellStyle name="20% - 强调文字颜色 3 2 4 2" xfId="109"/>
    <cellStyle name="20% - 强调文字颜色 3 2 5" xfId="2164"/>
    <cellStyle name="20% - 强调文字颜色 3 3" xfId="110"/>
    <cellStyle name="20% - 强调文字颜色 3 3 2" xfId="111"/>
    <cellStyle name="20% - 强调文字颜色 3 4" xfId="112"/>
    <cellStyle name="20% - 强调文字颜色 3 4 2" xfId="113"/>
    <cellStyle name="20% - 强调文字颜色 4 2" xfId="114"/>
    <cellStyle name="20% - 强调文字颜色 4 2 2" xfId="115"/>
    <cellStyle name="20% - 强调文字颜色 4 2 3" xfId="116"/>
    <cellStyle name="20% - 强调文字颜色 4 2 3 2" xfId="117"/>
    <cellStyle name="20% - 强调文字颜色 4 2 4" xfId="118"/>
    <cellStyle name="20% - 强调文字颜色 4 2 4 2" xfId="119"/>
    <cellStyle name="20% - 强调文字颜色 4 2 5" xfId="2165"/>
    <cellStyle name="20% - 强调文字颜色 4 3" xfId="120"/>
    <cellStyle name="20% - 强调文字颜色 4 3 2" xfId="121"/>
    <cellStyle name="20% - 强调文字颜色 4 4" xfId="122"/>
    <cellStyle name="20% - 强调文字颜色 4 4 2" xfId="123"/>
    <cellStyle name="20% - 强调文字颜色 5 2" xfId="124"/>
    <cellStyle name="20% - 强调文字颜色 5 2 2" xfId="125"/>
    <cellStyle name="20% - 强调文字颜色 5 2 3" xfId="126"/>
    <cellStyle name="20% - 强调文字颜色 5 2 3 2" xfId="127"/>
    <cellStyle name="20% - 强调文字颜色 5 2 4" xfId="128"/>
    <cellStyle name="20% - 强调文字颜色 5 2 4 2" xfId="129"/>
    <cellStyle name="20% - 强调文字颜色 5 3" xfId="130"/>
    <cellStyle name="20% - 强调文字颜色 5 3 2" xfId="131"/>
    <cellStyle name="20% - 强调文字颜色 5 4" xfId="132"/>
    <cellStyle name="20% - 强调文字颜色 5 4 2" xfId="133"/>
    <cellStyle name="20% - 强调文字颜色 6 2" xfId="134"/>
    <cellStyle name="20% - 强调文字颜色 6 2 2" xfId="135"/>
    <cellStyle name="20% - 强调文字颜色 6 2 3" xfId="136"/>
    <cellStyle name="20% - 强调文字颜色 6 2 3 2" xfId="137"/>
    <cellStyle name="20% - 强调文字颜色 6 2 4" xfId="138"/>
    <cellStyle name="20% - 强调文字颜色 6 2 4 2" xfId="139"/>
    <cellStyle name="20% - 强调文字颜色 6 3" xfId="140"/>
    <cellStyle name="20% - 强调文字颜色 6 3 2" xfId="141"/>
    <cellStyle name="20% - 强调文字颜色 6 4" xfId="142"/>
    <cellStyle name="20% - 强调文字颜色 6 4 2" xfId="143"/>
    <cellStyle name="40% - Accent1" xfId="144"/>
    <cellStyle name="40% - Accent1 2" xfId="145"/>
    <cellStyle name="40% - Accent1 2 2" xfId="146"/>
    <cellStyle name="40% - Accent1 3" xfId="147"/>
    <cellStyle name="40% - Accent1 3 2" xfId="148"/>
    <cellStyle name="40% - Accent2" xfId="149"/>
    <cellStyle name="40% - Accent2 2" xfId="150"/>
    <cellStyle name="40% - Accent2 2 2" xfId="151"/>
    <cellStyle name="40% - Accent2 3" xfId="152"/>
    <cellStyle name="40% - Accent2 3 2" xfId="153"/>
    <cellStyle name="40% - Accent3" xfId="154"/>
    <cellStyle name="40% - Accent3 2" xfId="155"/>
    <cellStyle name="40% - Accent3 2 2" xfId="156"/>
    <cellStyle name="40% - Accent3 3" xfId="157"/>
    <cellStyle name="40% - Accent3 3 2" xfId="158"/>
    <cellStyle name="40% - Accent4" xfId="159"/>
    <cellStyle name="40% - Accent4 2" xfId="160"/>
    <cellStyle name="40% - Accent4 2 2" xfId="161"/>
    <cellStyle name="40% - Accent4 3" xfId="162"/>
    <cellStyle name="40% - Accent4 3 2" xfId="163"/>
    <cellStyle name="40% - Accent5" xfId="164"/>
    <cellStyle name="40% - Accent5 2" xfId="165"/>
    <cellStyle name="40% - Accent5 2 2" xfId="166"/>
    <cellStyle name="40% - Accent5 3" xfId="167"/>
    <cellStyle name="40% - Accent5 3 2" xfId="168"/>
    <cellStyle name="40% - Accent6" xfId="169"/>
    <cellStyle name="40% - Accent6 2" xfId="170"/>
    <cellStyle name="40% - Accent6 2 2" xfId="171"/>
    <cellStyle name="40% - Accent6 3" xfId="172"/>
    <cellStyle name="40% - Accent6 3 2" xfId="173"/>
    <cellStyle name="40% - 强调文字颜色 1 2" xfId="174"/>
    <cellStyle name="40% - 强调文字颜色 1 2 2" xfId="175"/>
    <cellStyle name="40% - 强调文字颜色 1 2 3" xfId="176"/>
    <cellStyle name="40% - 强调文字颜色 1 2 3 2" xfId="177"/>
    <cellStyle name="40% - 强调文字颜色 1 2 4" xfId="178"/>
    <cellStyle name="40% - 强调文字颜色 1 2 4 2" xfId="179"/>
    <cellStyle name="40% - 强调文字颜色 1 2 5" xfId="2166"/>
    <cellStyle name="40% - 强调文字颜色 1 3" xfId="180"/>
    <cellStyle name="40% - 强调文字颜色 1 3 2" xfId="181"/>
    <cellStyle name="40% - 强调文字颜色 1 4" xfId="182"/>
    <cellStyle name="40% - 强调文字颜色 1 4 2" xfId="183"/>
    <cellStyle name="40% - 强调文字颜色 2 2" xfId="184"/>
    <cellStyle name="40% - 强调文字颜色 2 2 2" xfId="185"/>
    <cellStyle name="40% - 强调文字颜色 2 2 3" xfId="186"/>
    <cellStyle name="40% - 强调文字颜色 2 2 3 2" xfId="187"/>
    <cellStyle name="40% - 强调文字颜色 2 2 4" xfId="188"/>
    <cellStyle name="40% - 强调文字颜色 2 2 4 2" xfId="189"/>
    <cellStyle name="40% - 强调文字颜色 2 3" xfId="190"/>
    <cellStyle name="40% - 强调文字颜色 2 3 2" xfId="191"/>
    <cellStyle name="40% - 强调文字颜色 2 4" xfId="192"/>
    <cellStyle name="40% - 强调文字颜色 2 4 2" xfId="193"/>
    <cellStyle name="40% - 强调文字颜色 3 2" xfId="194"/>
    <cellStyle name="40% - 强调文字颜色 3 2 2" xfId="195"/>
    <cellStyle name="40% - 强调文字颜色 3 2 3" xfId="196"/>
    <cellStyle name="40% - 强调文字颜色 3 2 3 2" xfId="197"/>
    <cellStyle name="40% - 强调文字颜色 3 2 4" xfId="198"/>
    <cellStyle name="40% - 强调文字颜色 3 2 4 2" xfId="199"/>
    <cellStyle name="40% - 强调文字颜色 3 2 5" xfId="2167"/>
    <cellStyle name="40% - 强调文字颜色 3 3" xfId="200"/>
    <cellStyle name="40% - 强调文字颜色 3 3 2" xfId="201"/>
    <cellStyle name="40% - 强调文字颜色 3 4" xfId="202"/>
    <cellStyle name="40% - 强调文字颜色 3 4 2" xfId="203"/>
    <cellStyle name="40% - 强调文字颜色 4 2" xfId="204"/>
    <cellStyle name="40% - 强调文字颜色 4 2 2" xfId="205"/>
    <cellStyle name="40% - 强调文字颜色 4 2 3" xfId="206"/>
    <cellStyle name="40% - 强调文字颜色 4 2 3 2" xfId="207"/>
    <cellStyle name="40% - 强调文字颜色 4 2 4" xfId="208"/>
    <cellStyle name="40% - 强调文字颜色 4 2 4 2" xfId="209"/>
    <cellStyle name="40% - 强调文字颜色 4 2 5" xfId="2168"/>
    <cellStyle name="40% - 强调文字颜色 4 3" xfId="210"/>
    <cellStyle name="40% - 强调文字颜色 4 3 2" xfId="211"/>
    <cellStyle name="40% - 强调文字颜色 4 4" xfId="212"/>
    <cellStyle name="40% - 强调文字颜色 4 4 2" xfId="213"/>
    <cellStyle name="40% - 强调文字颜色 5 2" xfId="214"/>
    <cellStyle name="40% - 强调文字颜色 5 2 2" xfId="215"/>
    <cellStyle name="40% - 强调文字颜色 5 2 3" xfId="216"/>
    <cellStyle name="40% - 强调文字颜色 5 2 3 2" xfId="217"/>
    <cellStyle name="40% - 强调文字颜色 5 2 4" xfId="218"/>
    <cellStyle name="40% - 强调文字颜色 5 2 4 2" xfId="219"/>
    <cellStyle name="40% - 强调文字颜色 5 3" xfId="220"/>
    <cellStyle name="40% - 强调文字颜色 5 3 2" xfId="221"/>
    <cellStyle name="40% - 强调文字颜色 5 4" xfId="222"/>
    <cellStyle name="40% - 强调文字颜色 5 4 2" xfId="223"/>
    <cellStyle name="40% - 强调文字颜色 6 2" xfId="224"/>
    <cellStyle name="40% - 强调文字颜色 6 2 2" xfId="225"/>
    <cellStyle name="40% - 强调文字颜色 6 2 3" xfId="226"/>
    <cellStyle name="40% - 强调文字颜色 6 2 3 2" xfId="227"/>
    <cellStyle name="40% - 强调文字颜色 6 2 4" xfId="228"/>
    <cellStyle name="40% - 强调文字颜色 6 2 4 2" xfId="229"/>
    <cellStyle name="40% - 强调文字颜色 6 2 5" xfId="2169"/>
    <cellStyle name="40% - 强调文字颜色 6 3" xfId="230"/>
    <cellStyle name="40% - 强调文字颜色 6 3 2" xfId="231"/>
    <cellStyle name="40% - 强调文字颜色 6 4" xfId="232"/>
    <cellStyle name="40% - 强调文字颜色 6 4 2" xfId="233"/>
    <cellStyle name="60% - Accent1" xfId="234"/>
    <cellStyle name="60% - Accent1 2" xfId="235"/>
    <cellStyle name="60% - Accent1 2 2" xfId="236"/>
    <cellStyle name="60% - Accent1 3" xfId="237"/>
    <cellStyle name="60% - Accent1 3 2" xfId="238"/>
    <cellStyle name="60% - Accent2" xfId="239"/>
    <cellStyle name="60% - Accent2 2" xfId="240"/>
    <cellStyle name="60% - Accent2 2 2" xfId="241"/>
    <cellStyle name="60% - Accent2 3" xfId="242"/>
    <cellStyle name="60% - Accent2 3 2" xfId="243"/>
    <cellStyle name="60% - Accent3" xfId="244"/>
    <cellStyle name="60% - Accent3 2" xfId="245"/>
    <cellStyle name="60% - Accent3 2 2" xfId="246"/>
    <cellStyle name="60% - Accent3 3" xfId="247"/>
    <cellStyle name="60% - Accent3 3 2" xfId="248"/>
    <cellStyle name="60% - Accent4" xfId="249"/>
    <cellStyle name="60% - Accent4 2" xfId="250"/>
    <cellStyle name="60% - Accent4 2 2" xfId="251"/>
    <cellStyle name="60% - Accent4 3" xfId="252"/>
    <cellStyle name="60% - Accent4 3 2" xfId="253"/>
    <cellStyle name="60% - Accent5" xfId="254"/>
    <cellStyle name="60% - Accent5 2" xfId="255"/>
    <cellStyle name="60% - Accent5 2 2" xfId="256"/>
    <cellStyle name="60% - Accent5 3" xfId="257"/>
    <cellStyle name="60% - Accent5 3 2" xfId="258"/>
    <cellStyle name="60% - Accent6" xfId="259"/>
    <cellStyle name="60% - Accent6 2" xfId="260"/>
    <cellStyle name="60% - Accent6 2 2" xfId="261"/>
    <cellStyle name="60% - Accent6 3" xfId="262"/>
    <cellStyle name="60% - Accent6 3 2" xfId="263"/>
    <cellStyle name="60% - 强调文字颜色 1 2" xfId="264"/>
    <cellStyle name="60% - 强调文字颜色 1 2 2" xfId="265"/>
    <cellStyle name="60% - 强调文字颜色 1 2 3" xfId="266"/>
    <cellStyle name="60% - 强调文字颜色 1 2 3 2" xfId="267"/>
    <cellStyle name="60% - 强调文字颜色 1 2 4" xfId="268"/>
    <cellStyle name="60% - 强调文字颜色 1 2 4 2" xfId="269"/>
    <cellStyle name="60% - 强调文字颜色 1 2 5" xfId="2170"/>
    <cellStyle name="60% - 强调文字颜色 1 3" xfId="270"/>
    <cellStyle name="60% - 强调文字颜色 1 3 2" xfId="271"/>
    <cellStyle name="60% - 强调文字颜色 1 4" xfId="272"/>
    <cellStyle name="60% - 强调文字颜色 1 4 2" xfId="273"/>
    <cellStyle name="60% - 强调文字颜色 2 2" xfId="274"/>
    <cellStyle name="60% - 强调文字颜色 2 2 2" xfId="275"/>
    <cellStyle name="60% - 强调文字颜色 2 2 3" xfId="276"/>
    <cellStyle name="60% - 强调文字颜色 2 2 3 2" xfId="277"/>
    <cellStyle name="60% - 强调文字颜色 2 2 4" xfId="278"/>
    <cellStyle name="60% - 强调文字颜色 2 2 4 2" xfId="279"/>
    <cellStyle name="60% - 强调文字颜色 2 2 5" xfId="2171"/>
    <cellStyle name="60% - 强调文字颜色 2 3" xfId="280"/>
    <cellStyle name="60% - 强调文字颜色 2 3 2" xfId="281"/>
    <cellStyle name="60% - 强调文字颜色 2 4" xfId="282"/>
    <cellStyle name="60% - 强调文字颜色 2 4 2" xfId="283"/>
    <cellStyle name="60% - 强调文字颜色 3 2" xfId="284"/>
    <cellStyle name="60% - 强调文字颜色 3 2 2" xfId="285"/>
    <cellStyle name="60% - 强调文字颜色 3 2 3" xfId="286"/>
    <cellStyle name="60% - 强调文字颜色 3 2 3 2" xfId="287"/>
    <cellStyle name="60% - 强调文字颜色 3 2 4" xfId="288"/>
    <cellStyle name="60% - 强调文字颜色 3 2 4 2" xfId="289"/>
    <cellStyle name="60% - 强调文字颜色 3 2 5" xfId="2172"/>
    <cellStyle name="60% - 强调文字颜色 3 3" xfId="290"/>
    <cellStyle name="60% - 强调文字颜色 3 3 2" xfId="291"/>
    <cellStyle name="60% - 强调文字颜色 3 4" xfId="292"/>
    <cellStyle name="60% - 强调文字颜色 3 4 2" xfId="293"/>
    <cellStyle name="60% - 强调文字颜色 4 2" xfId="294"/>
    <cellStyle name="60% - 强调文字颜色 4 2 2" xfId="295"/>
    <cellStyle name="60% - 强调文字颜色 4 2 3" xfId="296"/>
    <cellStyle name="60% - 强调文字颜色 4 2 3 2" xfId="297"/>
    <cellStyle name="60% - 强调文字颜色 4 2 4" xfId="298"/>
    <cellStyle name="60% - 强调文字颜色 4 2 4 2" xfId="299"/>
    <cellStyle name="60% - 强调文字颜色 4 2 5" xfId="2173"/>
    <cellStyle name="60% - 强调文字颜色 4 3" xfId="300"/>
    <cellStyle name="60% - 强调文字颜色 4 3 2" xfId="301"/>
    <cellStyle name="60% - 强调文字颜色 4 4" xfId="302"/>
    <cellStyle name="60% - 强调文字颜色 4 4 2" xfId="303"/>
    <cellStyle name="60% - 强调文字颜色 5 2" xfId="304"/>
    <cellStyle name="60% - 强调文字颜色 5 2 2" xfId="305"/>
    <cellStyle name="60% - 强调文字颜色 5 2 3" xfId="306"/>
    <cellStyle name="60% - 强调文字颜色 5 2 3 2" xfId="307"/>
    <cellStyle name="60% - 强调文字颜色 5 2 4" xfId="308"/>
    <cellStyle name="60% - 强调文字颜色 5 2 4 2" xfId="309"/>
    <cellStyle name="60% - 强调文字颜色 5 2 5" xfId="2174"/>
    <cellStyle name="60% - 强调文字颜色 5 3" xfId="310"/>
    <cellStyle name="60% - 强调文字颜色 5 3 2" xfId="311"/>
    <cellStyle name="60% - 强调文字颜色 5 4" xfId="312"/>
    <cellStyle name="60% - 强调文字颜色 5 4 2" xfId="313"/>
    <cellStyle name="60% - 强调文字颜色 6 2" xfId="314"/>
    <cellStyle name="60% - 强调文字颜色 6 2 2" xfId="315"/>
    <cellStyle name="60% - 强调文字颜色 6 2 3" xfId="316"/>
    <cellStyle name="60% - 强调文字颜色 6 2 3 2" xfId="317"/>
    <cellStyle name="60% - 强调文字颜色 6 2 4" xfId="318"/>
    <cellStyle name="60% - 强调文字颜色 6 2 4 2" xfId="319"/>
    <cellStyle name="60% - 强调文字颜色 6 2 5" xfId="2175"/>
    <cellStyle name="60% - 强调文字颜色 6 3" xfId="320"/>
    <cellStyle name="60% - 强调文字颜色 6 3 2" xfId="321"/>
    <cellStyle name="60% - 强调文字颜色 6 4" xfId="322"/>
    <cellStyle name="60% - 强调文字颜色 6 4 2" xfId="323"/>
    <cellStyle name="6mal" xfId="324"/>
    <cellStyle name="Accent1" xfId="325"/>
    <cellStyle name="Accent1 - 20%" xfId="326"/>
    <cellStyle name="Accent1 - 20% 2" xfId="327"/>
    <cellStyle name="Accent1 - 20% 3" xfId="328"/>
    <cellStyle name="Accent1 - 20% 4" xfId="329"/>
    <cellStyle name="Accent1 - 20% 5" xfId="330"/>
    <cellStyle name="Accent1 - 20% 6" xfId="331"/>
    <cellStyle name="Accent1 - 40%" xfId="332"/>
    <cellStyle name="Accent1 - 40% 2" xfId="333"/>
    <cellStyle name="Accent1 - 40% 3" xfId="334"/>
    <cellStyle name="Accent1 - 40% 4" xfId="335"/>
    <cellStyle name="Accent1 - 40% 5" xfId="336"/>
    <cellStyle name="Accent1 - 40% 6" xfId="337"/>
    <cellStyle name="Accent1 - 60%" xfId="338"/>
    <cellStyle name="Accent1_公安安全支出补充表5.14" xfId="339"/>
    <cellStyle name="Accent2" xfId="340"/>
    <cellStyle name="Accent2 - 20%" xfId="341"/>
    <cellStyle name="Accent2 - 20% 2" xfId="342"/>
    <cellStyle name="Accent2 - 20% 3" xfId="343"/>
    <cellStyle name="Accent2 - 20% 4" xfId="344"/>
    <cellStyle name="Accent2 - 20% 5" xfId="345"/>
    <cellStyle name="Accent2 - 20% 6" xfId="346"/>
    <cellStyle name="Accent2 - 40%" xfId="347"/>
    <cellStyle name="Accent2 - 40% 2" xfId="348"/>
    <cellStyle name="Accent2 - 40% 3" xfId="349"/>
    <cellStyle name="Accent2 - 40% 4" xfId="350"/>
    <cellStyle name="Accent2 - 40% 5" xfId="351"/>
    <cellStyle name="Accent2 - 40% 6" xfId="352"/>
    <cellStyle name="Accent2 - 60%" xfId="353"/>
    <cellStyle name="Accent2_公安安全支出补充表5.14" xfId="354"/>
    <cellStyle name="Accent3" xfId="355"/>
    <cellStyle name="Accent3 - 20%" xfId="356"/>
    <cellStyle name="Accent3 - 20% 2" xfId="357"/>
    <cellStyle name="Accent3 - 20% 3" xfId="358"/>
    <cellStyle name="Accent3 - 20% 4" xfId="359"/>
    <cellStyle name="Accent3 - 20% 5" xfId="360"/>
    <cellStyle name="Accent3 - 20% 6" xfId="361"/>
    <cellStyle name="Accent3 - 40%" xfId="362"/>
    <cellStyle name="Accent3 - 40% 2" xfId="363"/>
    <cellStyle name="Accent3 - 40% 3" xfId="364"/>
    <cellStyle name="Accent3 - 40% 4" xfId="365"/>
    <cellStyle name="Accent3 - 40% 5" xfId="366"/>
    <cellStyle name="Accent3 - 40% 6" xfId="367"/>
    <cellStyle name="Accent3 - 60%" xfId="368"/>
    <cellStyle name="Accent3_公安安全支出补充表5.14" xfId="369"/>
    <cellStyle name="Accent4" xfId="370"/>
    <cellStyle name="Accent4 - 20%" xfId="371"/>
    <cellStyle name="Accent4 - 20% 2" xfId="372"/>
    <cellStyle name="Accent4 - 20% 3" xfId="373"/>
    <cellStyle name="Accent4 - 20% 4" xfId="374"/>
    <cellStyle name="Accent4 - 20% 5" xfId="375"/>
    <cellStyle name="Accent4 - 20% 6" xfId="376"/>
    <cellStyle name="Accent4 - 40%" xfId="377"/>
    <cellStyle name="Accent4 - 40% 2" xfId="378"/>
    <cellStyle name="Accent4 - 40% 3" xfId="379"/>
    <cellStyle name="Accent4 - 40% 4" xfId="380"/>
    <cellStyle name="Accent4 - 40% 5" xfId="381"/>
    <cellStyle name="Accent4 - 40% 6" xfId="382"/>
    <cellStyle name="Accent4 - 60%" xfId="383"/>
    <cellStyle name="Accent4_公安安全支出补充表5.14" xfId="384"/>
    <cellStyle name="Accent5" xfId="385"/>
    <cellStyle name="Accent5 - 20%" xfId="386"/>
    <cellStyle name="Accent5 - 20% 2" xfId="387"/>
    <cellStyle name="Accent5 - 20% 3" xfId="388"/>
    <cellStyle name="Accent5 - 20% 4" xfId="389"/>
    <cellStyle name="Accent5 - 20% 5" xfId="390"/>
    <cellStyle name="Accent5 - 20% 6" xfId="391"/>
    <cellStyle name="Accent5 - 40%" xfId="392"/>
    <cellStyle name="Accent5 - 40% 2" xfId="393"/>
    <cellStyle name="Accent5 - 40% 3" xfId="394"/>
    <cellStyle name="Accent5 - 40% 4" xfId="395"/>
    <cellStyle name="Accent5 - 40% 5" xfId="396"/>
    <cellStyle name="Accent5 - 40% 6" xfId="397"/>
    <cellStyle name="Accent5 - 60%" xfId="398"/>
    <cellStyle name="Accent5_公安安全支出补充表5.14" xfId="399"/>
    <cellStyle name="Accent6" xfId="400"/>
    <cellStyle name="Accent6 - 20%" xfId="401"/>
    <cellStyle name="Accent6 - 20% 2" xfId="402"/>
    <cellStyle name="Accent6 - 20% 3" xfId="403"/>
    <cellStyle name="Accent6 - 20% 4" xfId="404"/>
    <cellStyle name="Accent6 - 20% 5" xfId="405"/>
    <cellStyle name="Accent6 - 20% 6" xfId="406"/>
    <cellStyle name="Accent6 - 40%" xfId="407"/>
    <cellStyle name="Accent6 - 40% 2" xfId="408"/>
    <cellStyle name="Accent6 - 40% 3" xfId="409"/>
    <cellStyle name="Accent6 - 40% 4" xfId="410"/>
    <cellStyle name="Accent6 - 40% 5" xfId="411"/>
    <cellStyle name="Accent6 - 40% 6" xfId="412"/>
    <cellStyle name="Accent6 - 60%" xfId="413"/>
    <cellStyle name="Accent6_公安安全支出补充表5.14" xfId="414"/>
    <cellStyle name="args.style" xfId="415"/>
    <cellStyle name="Bad" xfId="416"/>
    <cellStyle name="Bad 2" xfId="417"/>
    <cellStyle name="Bad 2 2" xfId="418"/>
    <cellStyle name="Bad 3" xfId="419"/>
    <cellStyle name="Bad 3 2" xfId="420"/>
    <cellStyle name="Bad 4" xfId="421"/>
    <cellStyle name="Bad 5" xfId="422"/>
    <cellStyle name="Bad 6" xfId="423"/>
    <cellStyle name="Black" xfId="424"/>
    <cellStyle name="Border" xfId="425"/>
    <cellStyle name="Border 2" xfId="426"/>
    <cellStyle name="Border 2 2" xfId="427"/>
    <cellStyle name="Border 2 2 2" xfId="428"/>
    <cellStyle name="Border 2 3" xfId="429"/>
    <cellStyle name="Border 3" xfId="430"/>
    <cellStyle name="Border 3 2" xfId="431"/>
    <cellStyle name="Border 3 2 2" xfId="432"/>
    <cellStyle name="Border 3 3" xfId="433"/>
    <cellStyle name="Border 4" xfId="434"/>
    <cellStyle name="Border 4 2" xfId="435"/>
    <cellStyle name="Border 5" xfId="436"/>
    <cellStyle name="Border 6" xfId="437"/>
    <cellStyle name="Calc Currency (0)" xfId="438"/>
    <cellStyle name="Calculation" xfId="439"/>
    <cellStyle name="Calculation 2" xfId="440"/>
    <cellStyle name="Calculation 2 2" xfId="441"/>
    <cellStyle name="Calculation 3" xfId="442"/>
    <cellStyle name="Calculation 3 2" xfId="443"/>
    <cellStyle name="Check Cell" xfId="444"/>
    <cellStyle name="Check Cell 2" xfId="445"/>
    <cellStyle name="Check Cell 2 2" xfId="446"/>
    <cellStyle name="Check Cell 3" xfId="447"/>
    <cellStyle name="Check Cell 3 2" xfId="448"/>
    <cellStyle name="Col Heads" xfId="449"/>
    <cellStyle name="Col Heads 2" xfId="450"/>
    <cellStyle name="Comma [0]" xfId="451"/>
    <cellStyle name="comma zerodec" xfId="452"/>
    <cellStyle name="Comma,0" xfId="453"/>
    <cellStyle name="Comma,1" xfId="454"/>
    <cellStyle name="Comma,2" xfId="455"/>
    <cellStyle name="Comma_!!!GO" xfId="456"/>
    <cellStyle name="Currency [0]" xfId="457"/>
    <cellStyle name="Currency,0" xfId="458"/>
    <cellStyle name="Currency,2" xfId="459"/>
    <cellStyle name="Currency_!!!GO" xfId="460"/>
    <cellStyle name="Currency1" xfId="461"/>
    <cellStyle name="Date" xfId="462"/>
    <cellStyle name="Dezimal [0]_laroux" xfId="463"/>
    <cellStyle name="Dezimal_laroux" xfId="464"/>
    <cellStyle name="Dollar (zero dec)" xfId="465"/>
    <cellStyle name="Explanatory Text" xfId="466"/>
    <cellStyle name="Fixed" xfId="467"/>
    <cellStyle name="Followed Hyperlink_AheadBehind.xls Chart 23" xfId="468"/>
    <cellStyle name="gcd" xfId="469"/>
    <cellStyle name="Good" xfId="470"/>
    <cellStyle name="Good 2" xfId="471"/>
    <cellStyle name="Good 2 2" xfId="472"/>
    <cellStyle name="Good 3" xfId="473"/>
    <cellStyle name="Good 3 2" xfId="474"/>
    <cellStyle name="Good 4" xfId="475"/>
    <cellStyle name="Good 5" xfId="476"/>
    <cellStyle name="Good 6" xfId="477"/>
    <cellStyle name="Grey" xfId="478"/>
    <cellStyle name="Header1" xfId="479"/>
    <cellStyle name="Header2" xfId="480"/>
    <cellStyle name="Header2 2" xfId="481"/>
    <cellStyle name="Header2 3" xfId="482"/>
    <cellStyle name="Heading 1" xfId="483"/>
    <cellStyle name="Heading 2" xfId="484"/>
    <cellStyle name="Heading 3" xfId="485"/>
    <cellStyle name="Heading 4" xfId="486"/>
    <cellStyle name="HEADING1" xfId="487"/>
    <cellStyle name="HEADING2" xfId="488"/>
    <cellStyle name="Hyperlink_AheadBehind.xls Chart 23" xfId="489"/>
    <cellStyle name="Input" xfId="490"/>
    <cellStyle name="Input [yellow]" xfId="491"/>
    <cellStyle name="Input [yellow] 2" xfId="492"/>
    <cellStyle name="Input 2" xfId="493"/>
    <cellStyle name="Input 2 2" xfId="494"/>
    <cellStyle name="Input 3" xfId="495"/>
    <cellStyle name="Input 3 2" xfId="496"/>
    <cellStyle name="Input Cells" xfId="497"/>
    <cellStyle name="Input Cells 2" xfId="498"/>
    <cellStyle name="Input Cells 2 2" xfId="499"/>
    <cellStyle name="Input Cells 3" xfId="500"/>
    <cellStyle name="Input Cells 3 2" xfId="501"/>
    <cellStyle name="jktitle" xfId="502"/>
    <cellStyle name="jktitle 2" xfId="503"/>
    <cellStyle name="jktitle 2 2" xfId="504"/>
    <cellStyle name="jktitle 3" xfId="505"/>
    <cellStyle name="jktitle 3 2" xfId="506"/>
    <cellStyle name="Linked Cell" xfId="507"/>
    <cellStyle name="Linked Cells" xfId="508"/>
    <cellStyle name="Linked Cells 2" xfId="509"/>
    <cellStyle name="Linked Cells 2 2" xfId="510"/>
    <cellStyle name="Linked Cells 3" xfId="511"/>
    <cellStyle name="Linked Cells 3 2" xfId="512"/>
    <cellStyle name="Millares [0]_96 Risk" xfId="513"/>
    <cellStyle name="Millares_96 Risk" xfId="514"/>
    <cellStyle name="Milliers [0]_!!!GO" xfId="515"/>
    <cellStyle name="Milliers_!!!GO" xfId="516"/>
    <cellStyle name="Moneda [0]_96 Risk" xfId="517"/>
    <cellStyle name="Moneda_96 Risk" xfId="518"/>
    <cellStyle name="Mon閠aire [0]_!!!GO" xfId="519"/>
    <cellStyle name="Mon閠aire_!!!GO" xfId="520"/>
    <cellStyle name="Neutral" xfId="521"/>
    <cellStyle name="Neutral 2" xfId="522"/>
    <cellStyle name="Neutral 2 2" xfId="523"/>
    <cellStyle name="Neutral 3" xfId="524"/>
    <cellStyle name="Neutral 3 2" xfId="525"/>
    <cellStyle name="New Times Roman" xfId="526"/>
    <cellStyle name="NewStyle" xfId="527"/>
    <cellStyle name="NewStyle 2" xfId="528"/>
    <cellStyle name="NewStyle 2 2" xfId="529"/>
    <cellStyle name="NewStyle 3" xfId="530"/>
    <cellStyle name="NewStyle 3 2" xfId="531"/>
    <cellStyle name="no dec" xfId="532"/>
    <cellStyle name="no dec 2" xfId="533"/>
    <cellStyle name="no dec 3" xfId="534"/>
    <cellStyle name="no dec 4" xfId="535"/>
    <cellStyle name="no dec 5" xfId="536"/>
    <cellStyle name="no dec 6" xfId="537"/>
    <cellStyle name="Non défini" xfId="538"/>
    <cellStyle name="Non défini 2" xfId="539"/>
    <cellStyle name="Non défini 3" xfId="540"/>
    <cellStyle name="Non défini 4" xfId="541"/>
    <cellStyle name="Non défini 5" xfId="542"/>
    <cellStyle name="Norma,_laroux_4_营业在建 (2)_E21" xfId="543"/>
    <cellStyle name="Normal" xfId="544"/>
    <cellStyle name="Normal - Style1" xfId="545"/>
    <cellStyle name="Normal_!!!GO" xfId="546"/>
    <cellStyle name="Note" xfId="547"/>
    <cellStyle name="Note 2" xfId="548"/>
    <cellStyle name="Note 2 2" xfId="549"/>
    <cellStyle name="Note 3" xfId="550"/>
    <cellStyle name="Note 3 2" xfId="551"/>
    <cellStyle name="Output" xfId="552"/>
    <cellStyle name="Output 2" xfId="553"/>
    <cellStyle name="Output 2 2" xfId="554"/>
    <cellStyle name="Output 3" xfId="555"/>
    <cellStyle name="Output 3 2" xfId="556"/>
    <cellStyle name="Output 4" xfId="557"/>
    <cellStyle name="Output 5" xfId="558"/>
    <cellStyle name="Output 6" xfId="559"/>
    <cellStyle name="per.style" xfId="560"/>
    <cellStyle name="Percent [2]" xfId="561"/>
    <cellStyle name="Percent_!!!GO" xfId="562"/>
    <cellStyle name="Pourcentage_pldt" xfId="563"/>
    <cellStyle name="PSChar" xfId="564"/>
    <cellStyle name="PSChar 2" xfId="565"/>
    <cellStyle name="PSChar 3" xfId="566"/>
    <cellStyle name="PSChar 4" xfId="567"/>
    <cellStyle name="PSDate" xfId="568"/>
    <cellStyle name="PSDate 2" xfId="569"/>
    <cellStyle name="PSDate 3" xfId="570"/>
    <cellStyle name="PSDate 4" xfId="571"/>
    <cellStyle name="PSDec" xfId="572"/>
    <cellStyle name="PSDec 2" xfId="573"/>
    <cellStyle name="PSDec 3" xfId="574"/>
    <cellStyle name="PSDec 4" xfId="575"/>
    <cellStyle name="PSHeading" xfId="576"/>
    <cellStyle name="PSHeading 2" xfId="577"/>
    <cellStyle name="PSHeading 2 2" xfId="578"/>
    <cellStyle name="PSHeading 3" xfId="579"/>
    <cellStyle name="PSHeading 3 2" xfId="580"/>
    <cellStyle name="PSHeading 4" xfId="581"/>
    <cellStyle name="PSHeading 4 2" xfId="582"/>
    <cellStyle name="PSInt" xfId="583"/>
    <cellStyle name="PSInt 2" xfId="584"/>
    <cellStyle name="PSInt 3" xfId="585"/>
    <cellStyle name="PSInt 4" xfId="586"/>
    <cellStyle name="PSSpacer" xfId="587"/>
    <cellStyle name="PSSpacer 2" xfId="588"/>
    <cellStyle name="PSSpacer 3" xfId="589"/>
    <cellStyle name="PSSpacer 4" xfId="590"/>
    <cellStyle name="Red" xfId="591"/>
    <cellStyle name="RowLevel_0" xfId="592"/>
    <cellStyle name="sstot" xfId="593"/>
    <cellStyle name="Standard_AREAS" xfId="594"/>
    <cellStyle name="t" xfId="595"/>
    <cellStyle name="t_HVAC Equipment (3)" xfId="596"/>
    <cellStyle name="Title" xfId="597"/>
    <cellStyle name="Total" xfId="598"/>
    <cellStyle name="Total 2" xfId="599"/>
    <cellStyle name="Total 3" xfId="600"/>
    <cellStyle name="Warning Text" xfId="601"/>
    <cellStyle name="百分比 2" xfId="602"/>
    <cellStyle name="百分比 3" xfId="603"/>
    <cellStyle name="百分比 4" xfId="604"/>
    <cellStyle name="捠壿 [0.00]_Region Orders (2)" xfId="605"/>
    <cellStyle name="捠壿_Region Orders (2)" xfId="606"/>
    <cellStyle name="编号" xfId="607"/>
    <cellStyle name="编号 2" xfId="608"/>
    <cellStyle name="标题 1 2" xfId="609"/>
    <cellStyle name="标题 1 2 2" xfId="610"/>
    <cellStyle name="标题 1 2 3" xfId="611"/>
    <cellStyle name="标题 1 2 4" xfId="612"/>
    <cellStyle name="标题 1 2 5" xfId="2176"/>
    <cellStyle name="标题 1 3" xfId="613"/>
    <cellStyle name="标题 1 4" xfId="614"/>
    <cellStyle name="标题 2 2" xfId="615"/>
    <cellStyle name="标题 2 2 2" xfId="616"/>
    <cellStyle name="标题 2 2 3" xfId="617"/>
    <cellStyle name="标题 2 2 4" xfId="618"/>
    <cellStyle name="标题 2 2 5" xfId="2177"/>
    <cellStyle name="标题 2 3" xfId="619"/>
    <cellStyle name="标题 2 4" xfId="620"/>
    <cellStyle name="标题 3 2" xfId="621"/>
    <cellStyle name="标题 3 2 2" xfId="622"/>
    <cellStyle name="标题 3 2 3" xfId="623"/>
    <cellStyle name="标题 3 2 4" xfId="624"/>
    <cellStyle name="标题 3 2 5" xfId="2178"/>
    <cellStyle name="标题 3 3" xfId="625"/>
    <cellStyle name="标题 3 4" xfId="626"/>
    <cellStyle name="标题 4 2" xfId="627"/>
    <cellStyle name="标题 4 2 2" xfId="628"/>
    <cellStyle name="标题 4 2 3" xfId="629"/>
    <cellStyle name="标题 4 2 4" xfId="630"/>
    <cellStyle name="标题 4 2 5" xfId="2179"/>
    <cellStyle name="标题 4 3" xfId="631"/>
    <cellStyle name="标题 4 4" xfId="632"/>
    <cellStyle name="标题 5" xfId="633"/>
    <cellStyle name="标题 5 2" xfId="634"/>
    <cellStyle name="标题 5 3" xfId="635"/>
    <cellStyle name="标题 5 4" xfId="636"/>
    <cellStyle name="标题 6" xfId="637"/>
    <cellStyle name="标题 7" xfId="638"/>
    <cellStyle name="标题1" xfId="639"/>
    <cellStyle name="标题1 2" xfId="640"/>
    <cellStyle name="标题1 2 2" xfId="641"/>
    <cellStyle name="标题1 3" xfId="642"/>
    <cellStyle name="表标题" xfId="643"/>
    <cellStyle name="部门" xfId="644"/>
    <cellStyle name="部门 2" xfId="645"/>
    <cellStyle name="部门 2 2" xfId="646"/>
    <cellStyle name="部门 3" xfId="647"/>
    <cellStyle name="差 2" xfId="648"/>
    <cellStyle name="差 2 2" xfId="649"/>
    <cellStyle name="差 2 3" xfId="650"/>
    <cellStyle name="差 2 3 2" xfId="651"/>
    <cellStyle name="差 2 4" xfId="652"/>
    <cellStyle name="差 2 4 2" xfId="653"/>
    <cellStyle name="差 2 5" xfId="654"/>
    <cellStyle name="差 2 6" xfId="655"/>
    <cellStyle name="差 2 7" xfId="656"/>
    <cellStyle name="差 3" xfId="657"/>
    <cellStyle name="差 3 2" xfId="658"/>
    <cellStyle name="差 4" xfId="659"/>
    <cellStyle name="差 4 2" xfId="660"/>
    <cellStyle name="差_~4190974" xfId="661"/>
    <cellStyle name="差_~4190974 2" xfId="662"/>
    <cellStyle name="差_~4190974 2 2" xfId="663"/>
    <cellStyle name="差_~4190974 3" xfId="664"/>
    <cellStyle name="差_~4190974 3 2" xfId="665"/>
    <cellStyle name="差_~4190974 4" xfId="666"/>
    <cellStyle name="差_~4190974 5" xfId="667"/>
    <cellStyle name="差_~4190974 6" xfId="668"/>
    <cellStyle name="差_~5676413" xfId="669"/>
    <cellStyle name="差_~5676413 2" xfId="670"/>
    <cellStyle name="差_~5676413 2 2" xfId="671"/>
    <cellStyle name="差_~5676413 3" xfId="672"/>
    <cellStyle name="差_~5676413 3 2" xfId="673"/>
    <cellStyle name="差_~5676413 4" xfId="674"/>
    <cellStyle name="差_~5676413 5" xfId="675"/>
    <cellStyle name="差_~5676413 6" xfId="676"/>
    <cellStyle name="差_00省级(打印)" xfId="677"/>
    <cellStyle name="差_00省级(打印) 2" xfId="678"/>
    <cellStyle name="差_00省级(打印) 2 2" xfId="679"/>
    <cellStyle name="差_00省级(打印) 3" xfId="680"/>
    <cellStyle name="差_00省级(打印) 3 2" xfId="681"/>
    <cellStyle name="差_00省级(定稿)" xfId="682"/>
    <cellStyle name="差_00省级(定稿) 2" xfId="683"/>
    <cellStyle name="差_00省级(定稿) 2 2" xfId="684"/>
    <cellStyle name="差_00省级(定稿) 3" xfId="685"/>
    <cellStyle name="差_00省级(定稿) 3 2" xfId="686"/>
    <cellStyle name="差_0-2012年度廉租房和棚户区改造审核汇总" xfId="687"/>
    <cellStyle name="差_0-2012年度廉租房和棚户区改造审核汇总 2" xfId="688"/>
    <cellStyle name="差_0-2012年度廉租房和棚户区改造审核汇总 2 2" xfId="689"/>
    <cellStyle name="差_0-2012年度廉租房和棚户区改造审核汇总 3" xfId="690"/>
    <cellStyle name="差_0-2012年度廉租房和棚户区改造审核汇总 3 2" xfId="691"/>
    <cellStyle name="差_0-2012年度廉租房和棚户区改造审核汇总 4" xfId="692"/>
    <cellStyle name="差_0-2012年度廉租房和棚户区改造审核汇总 5" xfId="693"/>
    <cellStyle name="差_0-2012年度廉租房和棚户区改造审核汇总 6" xfId="694"/>
    <cellStyle name="差_03昭通" xfId="695"/>
    <cellStyle name="差_03昭通 2" xfId="696"/>
    <cellStyle name="差_03昭通 2 2" xfId="697"/>
    <cellStyle name="差_03昭通 3" xfId="698"/>
    <cellStyle name="差_03昭通 3 2" xfId="699"/>
    <cellStyle name="差_03昭通 4" xfId="700"/>
    <cellStyle name="差_03昭通 5" xfId="701"/>
    <cellStyle name="差_03昭通 6" xfId="702"/>
    <cellStyle name="差_0502通海县" xfId="703"/>
    <cellStyle name="差_0502通海县 2" xfId="704"/>
    <cellStyle name="差_0502通海县 2 2" xfId="705"/>
    <cellStyle name="差_0502通海县 3" xfId="706"/>
    <cellStyle name="差_0502通海县 3 2" xfId="707"/>
    <cellStyle name="差_05玉溪" xfId="708"/>
    <cellStyle name="差_05玉溪 2" xfId="709"/>
    <cellStyle name="差_05玉溪 2 2" xfId="710"/>
    <cellStyle name="差_05玉溪 3" xfId="711"/>
    <cellStyle name="差_05玉溪 3 2" xfId="712"/>
    <cellStyle name="差_0605石屏县" xfId="713"/>
    <cellStyle name="差_0605石屏县 2" xfId="714"/>
    <cellStyle name="差_0605石屏县 2 2" xfId="715"/>
    <cellStyle name="差_0605石屏县 3" xfId="716"/>
    <cellStyle name="差_0605石屏县 3 2" xfId="717"/>
    <cellStyle name="差_0605石屏县 4" xfId="718"/>
    <cellStyle name="差_0605石屏县 5" xfId="719"/>
    <cellStyle name="差_0605石屏县 6" xfId="720"/>
    <cellStyle name="差_1003牟定县" xfId="721"/>
    <cellStyle name="差_1003牟定县 2" xfId="722"/>
    <cellStyle name="差_1003牟定县 3" xfId="723"/>
    <cellStyle name="差_1003牟定县 4" xfId="724"/>
    <cellStyle name="差_1003牟定县 5" xfId="725"/>
    <cellStyle name="差_1003牟定县 6" xfId="726"/>
    <cellStyle name="差_1110洱源县" xfId="727"/>
    <cellStyle name="差_1110洱源县 2" xfId="728"/>
    <cellStyle name="差_1110洱源县 2 2" xfId="729"/>
    <cellStyle name="差_1110洱源县 3" xfId="730"/>
    <cellStyle name="差_1110洱源县 3 2" xfId="731"/>
    <cellStyle name="差_1110洱源县 4" xfId="732"/>
    <cellStyle name="差_1110洱源县 5" xfId="733"/>
    <cellStyle name="差_1110洱源县 6" xfId="734"/>
    <cellStyle name="差_11大理" xfId="735"/>
    <cellStyle name="差_11大理 2" xfId="736"/>
    <cellStyle name="差_11大理 2 2" xfId="737"/>
    <cellStyle name="差_11大理 3" xfId="738"/>
    <cellStyle name="差_11大理 3 2" xfId="739"/>
    <cellStyle name="差_11大理 4" xfId="740"/>
    <cellStyle name="差_11大理 5" xfId="741"/>
    <cellStyle name="差_11大理 6" xfId="742"/>
    <cellStyle name="差_2、土地面积、人口、粮食产量基本情况" xfId="743"/>
    <cellStyle name="差_2、土地面积、人口、粮食产量基本情况 2" xfId="744"/>
    <cellStyle name="差_2、土地面积、人口、粮食产量基本情况 2 2" xfId="745"/>
    <cellStyle name="差_2、土地面积、人口、粮食产量基本情况 3" xfId="746"/>
    <cellStyle name="差_2、土地面积、人口、粮食产量基本情况 3 2" xfId="747"/>
    <cellStyle name="差_2、土地面积、人口、粮食产量基本情况 4" xfId="748"/>
    <cellStyle name="差_2、土地面积、人口、粮食产量基本情况 5" xfId="749"/>
    <cellStyle name="差_2、土地面积、人口、粮食产量基本情况 6" xfId="750"/>
    <cellStyle name="差_2006年分析表" xfId="751"/>
    <cellStyle name="差_2006年分析表 2" xfId="752"/>
    <cellStyle name="差_2006年分析表 2 2" xfId="753"/>
    <cellStyle name="差_2006年分析表 3" xfId="754"/>
    <cellStyle name="差_2006年分析表 3 2" xfId="755"/>
    <cellStyle name="差_2006年基础数据" xfId="756"/>
    <cellStyle name="差_2006年基础数据 2" xfId="757"/>
    <cellStyle name="差_2006年基础数据 2 2" xfId="758"/>
    <cellStyle name="差_2006年基础数据 3" xfId="759"/>
    <cellStyle name="差_2006年基础数据 3 2" xfId="760"/>
    <cellStyle name="差_2006年基础数据 4" xfId="761"/>
    <cellStyle name="差_2006年基础数据 5" xfId="762"/>
    <cellStyle name="差_2006年基础数据 6" xfId="763"/>
    <cellStyle name="差_2006年全省财力计算表（中央、决算）" xfId="764"/>
    <cellStyle name="差_2006年全省财力计算表（中央、决算） 2" xfId="765"/>
    <cellStyle name="差_2006年全省财力计算表（中央、决算） 2 2" xfId="766"/>
    <cellStyle name="差_2006年全省财力计算表（中央、决算） 3" xfId="767"/>
    <cellStyle name="差_2006年全省财力计算表（中央、决算） 3 2" xfId="768"/>
    <cellStyle name="差_2006年全省财力计算表（中央、决算） 4" xfId="769"/>
    <cellStyle name="差_2006年全省财力计算表（中央、决算） 5" xfId="770"/>
    <cellStyle name="差_2006年全省财力计算表（中央、决算） 6" xfId="771"/>
    <cellStyle name="差_2006年水利统计指标统计表" xfId="772"/>
    <cellStyle name="差_2006年水利统计指标统计表 2" xfId="773"/>
    <cellStyle name="差_2006年水利统计指标统计表 2 2" xfId="774"/>
    <cellStyle name="差_2006年水利统计指标统计表 3" xfId="775"/>
    <cellStyle name="差_2006年水利统计指标统计表 3 2" xfId="776"/>
    <cellStyle name="差_2006年水利统计指标统计表 4" xfId="777"/>
    <cellStyle name="差_2006年水利统计指标统计表 5" xfId="778"/>
    <cellStyle name="差_2006年水利统计指标统计表 6" xfId="779"/>
    <cellStyle name="差_2006年在职人员情况" xfId="780"/>
    <cellStyle name="差_2006年在职人员情况 2" xfId="781"/>
    <cellStyle name="差_2006年在职人员情况 2 2" xfId="782"/>
    <cellStyle name="差_2006年在职人员情况 3" xfId="783"/>
    <cellStyle name="差_2006年在职人员情况 3 2" xfId="784"/>
    <cellStyle name="差_2006年在职人员情况 4" xfId="785"/>
    <cellStyle name="差_2006年在职人员情况 5" xfId="786"/>
    <cellStyle name="差_2006年在职人员情况 6" xfId="787"/>
    <cellStyle name="差_2007年检察院案件数" xfId="788"/>
    <cellStyle name="差_2007年检察院案件数 2" xfId="789"/>
    <cellStyle name="差_2007年检察院案件数 2 2" xfId="790"/>
    <cellStyle name="差_2007年检察院案件数 3" xfId="791"/>
    <cellStyle name="差_2007年检察院案件数 3 2" xfId="792"/>
    <cellStyle name="差_2007年检察院案件数 4" xfId="793"/>
    <cellStyle name="差_2007年检察院案件数 5" xfId="794"/>
    <cellStyle name="差_2007年检察院案件数 6" xfId="795"/>
    <cellStyle name="差_2007年可用财力" xfId="796"/>
    <cellStyle name="差_2007年可用财力 2" xfId="797"/>
    <cellStyle name="差_2007年可用财力 2 2" xfId="798"/>
    <cellStyle name="差_2007年可用财力 3" xfId="799"/>
    <cellStyle name="差_2007年可用财力 3 2" xfId="800"/>
    <cellStyle name="差_2007年人员分部门统计表" xfId="801"/>
    <cellStyle name="差_2007年人员分部门统计表 2" xfId="802"/>
    <cellStyle name="差_2007年人员分部门统计表 2 2" xfId="803"/>
    <cellStyle name="差_2007年人员分部门统计表 3" xfId="804"/>
    <cellStyle name="差_2007年人员分部门统计表 3 2" xfId="805"/>
    <cellStyle name="差_2007年人员分部门统计表 4" xfId="806"/>
    <cellStyle name="差_2007年人员分部门统计表 5" xfId="807"/>
    <cellStyle name="差_2007年人员分部门统计表 6" xfId="808"/>
    <cellStyle name="差_2007年政法部门业务指标" xfId="809"/>
    <cellStyle name="差_2007年政法部门业务指标 2" xfId="810"/>
    <cellStyle name="差_2007年政法部门业务指标 2 2" xfId="811"/>
    <cellStyle name="差_2007年政法部门业务指标 3" xfId="812"/>
    <cellStyle name="差_2007年政法部门业务指标 3 2" xfId="813"/>
    <cellStyle name="差_2007年政法部门业务指标 4" xfId="814"/>
    <cellStyle name="差_2007年政法部门业务指标 5" xfId="815"/>
    <cellStyle name="差_2007年政法部门业务指标 6" xfId="816"/>
    <cellStyle name="差_2008年县级公安保障标准落实奖励经费分配测算" xfId="817"/>
    <cellStyle name="差_2008年县级公安保障标准落实奖励经费分配测算 2" xfId="818"/>
    <cellStyle name="差_2008年县级公安保障标准落实奖励经费分配测算 2 2" xfId="819"/>
    <cellStyle name="差_2008年县级公安保障标准落实奖励经费分配测算 3" xfId="820"/>
    <cellStyle name="差_2008年县级公安保障标准落实奖励经费分配测算 3 2" xfId="821"/>
    <cellStyle name="差_2008云南省分县市中小学教职工统计表（教育厅提供）" xfId="822"/>
    <cellStyle name="差_2008云南省分县市中小学教职工统计表（教育厅提供） 2" xfId="823"/>
    <cellStyle name="差_2008云南省分县市中小学教职工统计表（教育厅提供） 2 2" xfId="824"/>
    <cellStyle name="差_2008云南省分县市中小学教职工统计表（教育厅提供） 3" xfId="825"/>
    <cellStyle name="差_2008云南省分县市中小学教职工统计表（教育厅提供） 3 2" xfId="826"/>
    <cellStyle name="差_2008云南省分县市中小学教职工统计表（教育厅提供） 4" xfId="827"/>
    <cellStyle name="差_2008云南省分县市中小学教职工统计表（教育厅提供） 5" xfId="828"/>
    <cellStyle name="差_2008云南省分县市中小学教职工统计表（教育厅提供） 6" xfId="829"/>
    <cellStyle name="差_2009年一般性转移支付标准工资" xfId="830"/>
    <cellStyle name="差_2009年一般性转移支付标准工资 2" xfId="831"/>
    <cellStyle name="差_2009年一般性转移支付标准工资 2 2" xfId="832"/>
    <cellStyle name="差_2009年一般性转移支付标准工资 3" xfId="833"/>
    <cellStyle name="差_2009年一般性转移支付标准工资 3 2" xfId="834"/>
    <cellStyle name="差_2009年一般性转移支付标准工资 4" xfId="835"/>
    <cellStyle name="差_2009年一般性转移支付标准工资 5" xfId="836"/>
    <cellStyle name="差_2009年一般性转移支付标准工资 6" xfId="837"/>
    <cellStyle name="差_2009年一般性转移支付标准工资_~4190974" xfId="838"/>
    <cellStyle name="差_2009年一般性转移支付标准工资_~4190974 2" xfId="839"/>
    <cellStyle name="差_2009年一般性转移支付标准工资_~4190974 2 2" xfId="840"/>
    <cellStyle name="差_2009年一般性转移支付标准工资_~4190974 3" xfId="841"/>
    <cellStyle name="差_2009年一般性转移支付标准工资_~4190974 3 2" xfId="842"/>
    <cellStyle name="差_2009年一般性转移支付标准工资_~4190974 4" xfId="843"/>
    <cellStyle name="差_2009年一般性转移支付标准工资_~4190974 5" xfId="844"/>
    <cellStyle name="差_2009年一般性转移支付标准工资_~4190974 6" xfId="845"/>
    <cellStyle name="差_2009年一般性转移支付标准工资_~5676413" xfId="846"/>
    <cellStyle name="差_2009年一般性转移支付标准工资_~5676413 2" xfId="847"/>
    <cellStyle name="差_2009年一般性转移支付标准工资_~5676413 2 2" xfId="848"/>
    <cellStyle name="差_2009年一般性转移支付标准工资_~5676413 3" xfId="849"/>
    <cellStyle name="差_2009年一般性转移支付标准工资_~5676413 3 2" xfId="850"/>
    <cellStyle name="差_2009年一般性转移支付标准工资_~5676413 4" xfId="851"/>
    <cellStyle name="差_2009年一般性转移支付标准工资_~5676413 5" xfId="852"/>
    <cellStyle name="差_2009年一般性转移支付标准工资_~5676413 6" xfId="853"/>
    <cellStyle name="差_2009年一般性转移支付标准工资_不用软件计算9.1不考虑经费管理评价xl" xfId="854"/>
    <cellStyle name="差_2009年一般性转移支付标准工资_不用软件计算9.1不考虑经费管理评价xl 2" xfId="855"/>
    <cellStyle name="差_2009年一般性转移支付标准工资_不用软件计算9.1不考虑经费管理评价xl 2 2" xfId="856"/>
    <cellStyle name="差_2009年一般性转移支付标准工资_不用软件计算9.1不考虑经费管理评价xl 3" xfId="857"/>
    <cellStyle name="差_2009年一般性转移支付标准工资_不用软件计算9.1不考虑经费管理评价xl 3 2" xfId="858"/>
    <cellStyle name="差_2009年一般性转移支付标准工资_不用软件计算9.1不考虑经费管理评价xl 4" xfId="859"/>
    <cellStyle name="差_2009年一般性转移支付标准工资_不用软件计算9.1不考虑经费管理评价xl 5" xfId="860"/>
    <cellStyle name="差_2009年一般性转移支付标准工资_不用软件计算9.1不考虑经费管理评价xl 6" xfId="861"/>
    <cellStyle name="差_2009年一般性转移支付标准工资_地方配套按人均增幅控制8.30xl" xfId="862"/>
    <cellStyle name="差_2009年一般性转移支付标准工资_地方配套按人均增幅控制8.30xl 2" xfId="863"/>
    <cellStyle name="差_2009年一般性转移支付标准工资_地方配套按人均增幅控制8.30xl 2 2" xfId="864"/>
    <cellStyle name="差_2009年一般性转移支付标准工资_地方配套按人均增幅控制8.30xl 3" xfId="865"/>
    <cellStyle name="差_2009年一般性转移支付标准工资_地方配套按人均增幅控制8.30xl 3 2" xfId="866"/>
    <cellStyle name="差_2009年一般性转移支付标准工资_地方配套按人均增幅控制8.30xl 4" xfId="867"/>
    <cellStyle name="差_2009年一般性转移支付标准工资_地方配套按人均增幅控制8.30xl 5" xfId="868"/>
    <cellStyle name="差_2009年一般性转移支付标准工资_地方配套按人均增幅控制8.30xl 6" xfId="869"/>
    <cellStyle name="差_2009年一般性转移支付标准工资_地方配套按人均增幅控制8.30一般预算平均增幅、人均可用财力平均增幅两次控制、社会治安系数调整、案件数调整xl" xfId="870"/>
    <cellStyle name="差_2009年一般性转移支付标准工资_地方配套按人均增幅控制8.30一般预算平均增幅、人均可用财力平均增幅两次控制、社会治安系数调整、案件数调整xl 2" xfId="871"/>
    <cellStyle name="差_2009年一般性转移支付标准工资_地方配套按人均增幅控制8.30一般预算平均增幅、人均可用财力平均增幅两次控制、社会治安系数调整、案件数调整xl 2 2" xfId="872"/>
    <cellStyle name="差_2009年一般性转移支付标准工资_地方配套按人均增幅控制8.30一般预算平均增幅、人均可用财力平均增幅两次控制、社会治安系数调整、案件数调整xl 3" xfId="873"/>
    <cellStyle name="差_2009年一般性转移支付标准工资_地方配套按人均增幅控制8.30一般预算平均增幅、人均可用财力平均增幅两次控制、社会治安系数调整、案件数调整xl 3 2" xfId="874"/>
    <cellStyle name="差_2009年一般性转移支付标准工资_地方配套按人均增幅控制8.30一般预算平均增幅、人均可用财力平均增幅两次控制、社会治安系数调整、案件数调整xl 4" xfId="875"/>
    <cellStyle name="差_2009年一般性转移支付标准工资_地方配套按人均增幅控制8.30一般预算平均增幅、人均可用财力平均增幅两次控制、社会治安系数调整、案件数调整xl 5" xfId="876"/>
    <cellStyle name="差_2009年一般性转移支付标准工资_地方配套按人均增幅控制8.30一般预算平均增幅、人均可用财力平均增幅两次控制、社会治安系数调整、案件数调整xl 6" xfId="877"/>
    <cellStyle name="差_2009年一般性转移支付标准工资_地方配套按人均增幅控制8.31（调整结案率后）xl" xfId="878"/>
    <cellStyle name="差_2009年一般性转移支付标准工资_地方配套按人均增幅控制8.31（调整结案率后）xl 2" xfId="879"/>
    <cellStyle name="差_2009年一般性转移支付标准工资_地方配套按人均增幅控制8.31（调整结案率后）xl 2 2" xfId="880"/>
    <cellStyle name="差_2009年一般性转移支付标准工资_地方配套按人均增幅控制8.31（调整结案率后）xl 3" xfId="881"/>
    <cellStyle name="差_2009年一般性转移支付标准工资_地方配套按人均增幅控制8.31（调整结案率后）xl 3 2" xfId="882"/>
    <cellStyle name="差_2009年一般性转移支付标准工资_地方配套按人均增幅控制8.31（调整结案率后）xl 4" xfId="883"/>
    <cellStyle name="差_2009年一般性转移支付标准工资_地方配套按人均增幅控制8.31（调整结案率后）xl 5" xfId="884"/>
    <cellStyle name="差_2009年一般性转移支付标准工资_地方配套按人均增幅控制8.31（调整结案率后）xl 6" xfId="885"/>
    <cellStyle name="差_2009年一般性转移支付标准工资_奖励补助测算5.22测试" xfId="886"/>
    <cellStyle name="差_2009年一般性转移支付标准工资_奖励补助测算5.22测试 2" xfId="887"/>
    <cellStyle name="差_2009年一般性转移支付标准工资_奖励补助测算5.22测试 2 2" xfId="888"/>
    <cellStyle name="差_2009年一般性转移支付标准工资_奖励补助测算5.22测试 3" xfId="889"/>
    <cellStyle name="差_2009年一般性转移支付标准工资_奖励补助测算5.22测试 3 2" xfId="890"/>
    <cellStyle name="差_2009年一般性转移支付标准工资_奖励补助测算5.22测试 4" xfId="891"/>
    <cellStyle name="差_2009年一般性转移支付标准工资_奖励补助测算5.22测试 5" xfId="892"/>
    <cellStyle name="差_2009年一般性转移支付标准工资_奖励补助测算5.22测试 6" xfId="893"/>
    <cellStyle name="差_2009年一般性转移支付标准工资_奖励补助测算5.23新" xfId="894"/>
    <cellStyle name="差_2009年一般性转移支付标准工资_奖励补助测算5.23新 2" xfId="895"/>
    <cellStyle name="差_2009年一般性转移支付标准工资_奖励补助测算5.23新 2 2" xfId="896"/>
    <cellStyle name="差_2009年一般性转移支付标准工资_奖励补助测算5.23新 3" xfId="897"/>
    <cellStyle name="差_2009年一般性转移支付标准工资_奖励补助测算5.23新 3 2" xfId="898"/>
    <cellStyle name="差_2009年一般性转移支付标准工资_奖励补助测算5.23新 4" xfId="899"/>
    <cellStyle name="差_2009年一般性转移支付标准工资_奖励补助测算5.23新 5" xfId="900"/>
    <cellStyle name="差_2009年一般性转移支付标准工资_奖励补助测算5.23新 6" xfId="901"/>
    <cellStyle name="差_2009年一般性转移支付标准工资_奖励补助测算5.24冯铸" xfId="902"/>
    <cellStyle name="差_2009年一般性转移支付标准工资_奖励补助测算5.24冯铸 2" xfId="903"/>
    <cellStyle name="差_2009年一般性转移支付标准工资_奖励补助测算5.24冯铸 2 2" xfId="904"/>
    <cellStyle name="差_2009年一般性转移支付标准工资_奖励补助测算5.24冯铸 3" xfId="905"/>
    <cellStyle name="差_2009年一般性转移支付标准工资_奖励补助测算5.24冯铸 3 2" xfId="906"/>
    <cellStyle name="差_2009年一般性转移支付标准工资_奖励补助测算5.24冯铸 4" xfId="907"/>
    <cellStyle name="差_2009年一般性转移支付标准工资_奖励补助测算5.24冯铸 5" xfId="908"/>
    <cellStyle name="差_2009年一般性转移支付标准工资_奖励补助测算5.24冯铸 6" xfId="909"/>
    <cellStyle name="差_2009年一般性转移支付标准工资_奖励补助测算7.23" xfId="910"/>
    <cellStyle name="差_2009年一般性转移支付标准工资_奖励补助测算7.23 2" xfId="911"/>
    <cellStyle name="差_2009年一般性转移支付标准工资_奖励补助测算7.23 2 2" xfId="912"/>
    <cellStyle name="差_2009年一般性转移支付标准工资_奖励补助测算7.23 3" xfId="913"/>
    <cellStyle name="差_2009年一般性转移支付标准工资_奖励补助测算7.23 3 2" xfId="914"/>
    <cellStyle name="差_2009年一般性转移支付标准工资_奖励补助测算7.23 4" xfId="915"/>
    <cellStyle name="差_2009年一般性转移支付标准工资_奖励补助测算7.23 5" xfId="916"/>
    <cellStyle name="差_2009年一般性转移支付标准工资_奖励补助测算7.23 6" xfId="917"/>
    <cellStyle name="差_2009年一般性转移支付标准工资_奖励补助测算7.25" xfId="918"/>
    <cellStyle name="差_2009年一般性转移支付标准工资_奖励补助测算7.25 (version 1) (version 1)" xfId="919"/>
    <cellStyle name="差_2009年一般性转移支付标准工资_奖励补助测算7.25 (version 1) (version 1) 2" xfId="920"/>
    <cellStyle name="差_2009年一般性转移支付标准工资_奖励补助测算7.25 (version 1) (version 1) 2 2" xfId="921"/>
    <cellStyle name="差_2009年一般性转移支付标准工资_奖励补助测算7.25 (version 1) (version 1) 3" xfId="922"/>
    <cellStyle name="差_2009年一般性转移支付标准工资_奖励补助测算7.25 (version 1) (version 1) 3 2" xfId="923"/>
    <cellStyle name="差_2009年一般性转移支付标准工资_奖励补助测算7.25 (version 1) (version 1) 4" xfId="924"/>
    <cellStyle name="差_2009年一般性转移支付标准工资_奖励补助测算7.25 (version 1) (version 1) 5" xfId="925"/>
    <cellStyle name="差_2009年一般性转移支付标准工资_奖励补助测算7.25 (version 1) (version 1) 6" xfId="926"/>
    <cellStyle name="差_2009年一般性转移支付标准工资_奖励补助测算7.25 2" xfId="927"/>
    <cellStyle name="差_2009年一般性转移支付标准工资_奖励补助测算7.25 2 2" xfId="928"/>
    <cellStyle name="差_2009年一般性转移支付标准工资_奖励补助测算7.25 3" xfId="929"/>
    <cellStyle name="差_2009年一般性转移支付标准工资_奖励补助测算7.25 3 2" xfId="930"/>
    <cellStyle name="差_2009年一般性转移支付标准工资_奖励补助测算7.25 4" xfId="931"/>
    <cellStyle name="差_2009年一般性转移支付标准工资_奖励补助测算7.25 5" xfId="932"/>
    <cellStyle name="差_2009年一般性转移支付标准工资_奖励补助测算7.25 6" xfId="933"/>
    <cellStyle name="差_530623_2006年县级财政报表附表" xfId="934"/>
    <cellStyle name="差_530629_2006年县级财政报表附表" xfId="935"/>
    <cellStyle name="差_530629_2006年县级财政报表附表 2" xfId="936"/>
    <cellStyle name="差_530629_2006年县级财政报表附表 2 2" xfId="937"/>
    <cellStyle name="差_530629_2006年县级财政报表附表 3" xfId="938"/>
    <cellStyle name="差_530629_2006年县级财政报表附表 3 2" xfId="939"/>
    <cellStyle name="差_530629_2006年县级财政报表附表 4" xfId="940"/>
    <cellStyle name="差_530629_2006年县级财政报表附表 5" xfId="941"/>
    <cellStyle name="差_530629_2006年县级财政报表附表 6" xfId="942"/>
    <cellStyle name="差_5334_2006年迪庆县级财政报表附表" xfId="943"/>
    <cellStyle name="差_5334_2006年迪庆县级财政报表附表 2" xfId="944"/>
    <cellStyle name="差_5334_2006年迪庆县级财政报表附表 2 2" xfId="945"/>
    <cellStyle name="差_5334_2006年迪庆县级财政报表附表 3" xfId="946"/>
    <cellStyle name="差_5334_2006年迪庆县级财政报表附表 3 2" xfId="947"/>
    <cellStyle name="差_Book1" xfId="948"/>
    <cellStyle name="差_Book2" xfId="949"/>
    <cellStyle name="差_Book2 2" xfId="950"/>
    <cellStyle name="差_Book2 2 2" xfId="951"/>
    <cellStyle name="差_Book2 3" xfId="952"/>
    <cellStyle name="差_Book2 3 2" xfId="953"/>
    <cellStyle name="差_Book2 4" xfId="954"/>
    <cellStyle name="差_Book2 5" xfId="955"/>
    <cellStyle name="差_Book2 6" xfId="956"/>
    <cellStyle name="差_M01-2(州市补助收入)" xfId="957"/>
    <cellStyle name="差_M01-2(州市补助收入) 2" xfId="958"/>
    <cellStyle name="差_M01-2(州市补助收入) 2 2" xfId="959"/>
    <cellStyle name="差_M01-2(州市补助收入) 3" xfId="960"/>
    <cellStyle name="差_M01-2(州市补助收入) 3 2" xfId="961"/>
    <cellStyle name="差_M03" xfId="962"/>
    <cellStyle name="差_M03 2" xfId="963"/>
    <cellStyle name="差_M03 2 2" xfId="964"/>
    <cellStyle name="差_M03 3" xfId="965"/>
    <cellStyle name="差_M03 3 2" xfId="966"/>
    <cellStyle name="差_M03 4" xfId="967"/>
    <cellStyle name="差_M03 5" xfId="968"/>
    <cellStyle name="差_M03 6" xfId="969"/>
    <cellStyle name="差_不用软件计算9.1不考虑经费管理评价xl" xfId="970"/>
    <cellStyle name="差_不用软件计算9.1不考虑经费管理评价xl 2" xfId="971"/>
    <cellStyle name="差_不用软件计算9.1不考虑经费管理评价xl 2 2" xfId="972"/>
    <cellStyle name="差_不用软件计算9.1不考虑经费管理评价xl 3" xfId="973"/>
    <cellStyle name="差_不用软件计算9.1不考虑经费管理评价xl 3 2" xfId="974"/>
    <cellStyle name="差_不用软件计算9.1不考虑经费管理评价xl 4" xfId="975"/>
    <cellStyle name="差_不用软件计算9.1不考虑经费管理评价xl 5" xfId="976"/>
    <cellStyle name="差_不用软件计算9.1不考虑经费管理评价xl 6" xfId="977"/>
    <cellStyle name="差_财政供养人员" xfId="978"/>
    <cellStyle name="差_财政供养人员 2" xfId="979"/>
    <cellStyle name="差_财政供养人员 2 2" xfId="980"/>
    <cellStyle name="差_财政供养人员 3" xfId="981"/>
    <cellStyle name="差_财政供养人员 3 2" xfId="982"/>
    <cellStyle name="差_财政供养人员 4" xfId="983"/>
    <cellStyle name="差_财政供养人员 5" xfId="984"/>
    <cellStyle name="差_财政供养人员 6" xfId="985"/>
    <cellStyle name="差_财政支出对上级的依赖程度" xfId="986"/>
    <cellStyle name="差_财政支出对上级的依赖程度 2" xfId="987"/>
    <cellStyle name="差_财政支出对上级的依赖程度 2 2" xfId="988"/>
    <cellStyle name="差_财政支出对上级的依赖程度 3" xfId="989"/>
    <cellStyle name="差_财政支出对上级的依赖程度 3 2" xfId="990"/>
    <cellStyle name="差_城建部门" xfId="991"/>
    <cellStyle name="差_城建部门 2" xfId="992"/>
    <cellStyle name="差_城建部门 2 2" xfId="993"/>
    <cellStyle name="差_城建部门 3" xfId="994"/>
    <cellStyle name="差_城建部门 3 2" xfId="995"/>
    <cellStyle name="差_地方配套按人均增幅控制8.30xl" xfId="996"/>
    <cellStyle name="差_地方配套按人均增幅控制8.30xl 2" xfId="997"/>
    <cellStyle name="差_地方配套按人均增幅控制8.30xl 2 2" xfId="998"/>
    <cellStyle name="差_地方配套按人均增幅控制8.30xl 3" xfId="999"/>
    <cellStyle name="差_地方配套按人均增幅控制8.30xl 3 2" xfId="1000"/>
    <cellStyle name="差_地方配套按人均增幅控制8.30xl 4" xfId="1001"/>
    <cellStyle name="差_地方配套按人均增幅控制8.30xl 5" xfId="1002"/>
    <cellStyle name="差_地方配套按人均增幅控制8.30xl 6" xfId="1003"/>
    <cellStyle name="差_地方配套按人均增幅控制8.30一般预算平均增幅、人均可用财力平均增幅两次控制、社会治安系数调整、案件数调整xl" xfId="1004"/>
    <cellStyle name="差_地方配套按人均增幅控制8.30一般预算平均增幅、人均可用财力平均增幅两次控制、社会治安系数调整、案件数调整xl 2" xfId="1005"/>
    <cellStyle name="差_地方配套按人均增幅控制8.30一般预算平均增幅、人均可用财力平均增幅两次控制、社会治安系数调整、案件数调整xl 2 2" xfId="1006"/>
    <cellStyle name="差_地方配套按人均增幅控制8.30一般预算平均增幅、人均可用财力平均增幅两次控制、社会治安系数调整、案件数调整xl 3" xfId="1007"/>
    <cellStyle name="差_地方配套按人均增幅控制8.30一般预算平均增幅、人均可用财力平均增幅两次控制、社会治安系数调整、案件数调整xl 3 2" xfId="1008"/>
    <cellStyle name="差_地方配套按人均增幅控制8.30一般预算平均增幅、人均可用财力平均增幅两次控制、社会治安系数调整、案件数调整xl 4" xfId="1009"/>
    <cellStyle name="差_地方配套按人均增幅控制8.30一般预算平均增幅、人均可用财力平均增幅两次控制、社会治安系数调整、案件数调整xl 5" xfId="1010"/>
    <cellStyle name="差_地方配套按人均增幅控制8.30一般预算平均增幅、人均可用财力平均增幅两次控制、社会治安系数调整、案件数调整xl 6" xfId="1011"/>
    <cellStyle name="差_地方配套按人均增幅控制8.31（调整结案率后）xl" xfId="1012"/>
    <cellStyle name="差_地方配套按人均增幅控制8.31（调整结案率后）xl 2" xfId="1013"/>
    <cellStyle name="差_地方配套按人均增幅控制8.31（调整结案率后）xl 2 2" xfId="1014"/>
    <cellStyle name="差_地方配套按人均增幅控制8.31（调整结案率后）xl 3" xfId="1015"/>
    <cellStyle name="差_地方配套按人均增幅控制8.31（调整结案率后）xl 3 2" xfId="1016"/>
    <cellStyle name="差_地方配套按人均增幅控制8.31（调整结案率后）xl 4" xfId="1017"/>
    <cellStyle name="差_地方配套按人均增幅控制8.31（调整结案率后）xl 5" xfId="1018"/>
    <cellStyle name="差_地方配套按人均增幅控制8.31（调整结案率后）xl 6" xfId="1019"/>
    <cellStyle name="差_第五部分(才淼、饶永宏）" xfId="1020"/>
    <cellStyle name="差_第五部分(才淼、饶永宏） 2" xfId="1021"/>
    <cellStyle name="差_第五部分(才淼、饶永宏） 2 2" xfId="1022"/>
    <cellStyle name="差_第五部分(才淼、饶永宏） 3" xfId="1023"/>
    <cellStyle name="差_第五部分(才淼、饶永宏） 3 2" xfId="1024"/>
    <cellStyle name="差_第五部分(才淼、饶永宏） 4" xfId="1025"/>
    <cellStyle name="差_第五部分(才淼、饶永宏） 5" xfId="1026"/>
    <cellStyle name="差_第五部分(才淼、饶永宏） 6" xfId="1027"/>
    <cellStyle name="差_第一部分：综合全" xfId="1028"/>
    <cellStyle name="差_第一部分：综合全 2" xfId="1029"/>
    <cellStyle name="差_第一部分：综合全 2 2" xfId="1030"/>
    <cellStyle name="差_第一部分：综合全 3" xfId="1031"/>
    <cellStyle name="差_第一部分：综合全 3 2" xfId="1032"/>
    <cellStyle name="差_附件7全省汇总(2)" xfId="1033"/>
    <cellStyle name="差_附件7全省汇总(2) 2" xfId="1034"/>
    <cellStyle name="差_附件7全省汇总(2) 2 2" xfId="1035"/>
    <cellStyle name="差_附件7全省汇总(2) 3" xfId="1036"/>
    <cellStyle name="差_附件7全省汇总(2) 3 2" xfId="1037"/>
    <cellStyle name="差_高中教师人数（教育厅1.6日提供）" xfId="1038"/>
    <cellStyle name="差_高中教师人数（教育厅1.6日提供） 2" xfId="1039"/>
    <cellStyle name="差_高中教师人数（教育厅1.6日提供） 2 2" xfId="1040"/>
    <cellStyle name="差_高中教师人数（教育厅1.6日提供） 3" xfId="1041"/>
    <cellStyle name="差_高中教师人数（教育厅1.6日提供） 3 2" xfId="1042"/>
    <cellStyle name="差_高中教师人数（教育厅1.6日提供） 4" xfId="1043"/>
    <cellStyle name="差_高中教师人数（教育厅1.6日提供） 5" xfId="1044"/>
    <cellStyle name="差_高中教师人数（教育厅1.6日提供） 6" xfId="1045"/>
    <cellStyle name="差_汇总" xfId="1046"/>
    <cellStyle name="差_汇总 2" xfId="1047"/>
    <cellStyle name="差_汇总 2 2" xfId="1048"/>
    <cellStyle name="差_汇总 3" xfId="1049"/>
    <cellStyle name="差_汇总 3 2" xfId="1050"/>
    <cellStyle name="差_汇总 4" xfId="1051"/>
    <cellStyle name="差_汇总 5" xfId="1052"/>
    <cellStyle name="差_汇总 6" xfId="1053"/>
    <cellStyle name="差_汇总-县级财政报表附表" xfId="1054"/>
    <cellStyle name="差_基础数据分析" xfId="1055"/>
    <cellStyle name="差_基础数据分析 2" xfId="1056"/>
    <cellStyle name="差_基础数据分析 2 2" xfId="1057"/>
    <cellStyle name="差_基础数据分析 3" xfId="1058"/>
    <cellStyle name="差_基础数据分析 3 2" xfId="1059"/>
    <cellStyle name="差_基础数据分析 4" xfId="1060"/>
    <cellStyle name="差_基础数据分析 5" xfId="1061"/>
    <cellStyle name="差_基础数据分析 6" xfId="1062"/>
    <cellStyle name="差_检验表" xfId="1063"/>
    <cellStyle name="差_检验表 2" xfId="1064"/>
    <cellStyle name="差_检验表 2 2" xfId="1065"/>
    <cellStyle name="差_检验表 3" xfId="1066"/>
    <cellStyle name="差_检验表 3 2" xfId="1067"/>
    <cellStyle name="差_检验表（调整后）" xfId="1068"/>
    <cellStyle name="差_检验表（调整后） 2" xfId="1069"/>
    <cellStyle name="差_检验表（调整后） 2 2" xfId="1070"/>
    <cellStyle name="差_检验表（调整后） 3" xfId="1071"/>
    <cellStyle name="差_检验表（调整后） 3 2" xfId="1072"/>
    <cellStyle name="差_奖励补助测算5.22测试" xfId="1073"/>
    <cellStyle name="差_奖励补助测算5.22测试 2" xfId="1074"/>
    <cellStyle name="差_奖励补助测算5.22测试 2 2" xfId="1075"/>
    <cellStyle name="差_奖励补助测算5.22测试 3" xfId="1076"/>
    <cellStyle name="差_奖励补助测算5.22测试 3 2" xfId="1077"/>
    <cellStyle name="差_奖励补助测算5.22测试 4" xfId="1078"/>
    <cellStyle name="差_奖励补助测算5.22测试 5" xfId="1079"/>
    <cellStyle name="差_奖励补助测算5.22测试 6" xfId="1080"/>
    <cellStyle name="差_奖励补助测算5.23新" xfId="1081"/>
    <cellStyle name="差_奖励补助测算5.23新 2" xfId="1082"/>
    <cellStyle name="差_奖励补助测算5.23新 2 2" xfId="1083"/>
    <cellStyle name="差_奖励补助测算5.23新 3" xfId="1084"/>
    <cellStyle name="差_奖励补助测算5.23新 3 2" xfId="1085"/>
    <cellStyle name="差_奖励补助测算5.23新 4" xfId="1086"/>
    <cellStyle name="差_奖励补助测算5.23新 5" xfId="1087"/>
    <cellStyle name="差_奖励补助测算5.23新 6" xfId="1088"/>
    <cellStyle name="差_奖励补助测算5.24冯铸" xfId="1089"/>
    <cellStyle name="差_奖励补助测算5.24冯铸 2" xfId="1090"/>
    <cellStyle name="差_奖励补助测算5.24冯铸 2 2" xfId="1091"/>
    <cellStyle name="差_奖励补助测算5.24冯铸 3" xfId="1092"/>
    <cellStyle name="差_奖励补助测算5.24冯铸 3 2" xfId="1093"/>
    <cellStyle name="差_奖励补助测算5.24冯铸 4" xfId="1094"/>
    <cellStyle name="差_奖励补助测算5.24冯铸 5" xfId="1095"/>
    <cellStyle name="差_奖励补助测算5.24冯铸 6" xfId="1096"/>
    <cellStyle name="差_奖励补助测算7.23" xfId="1097"/>
    <cellStyle name="差_奖励补助测算7.23 2" xfId="1098"/>
    <cellStyle name="差_奖励补助测算7.23 2 2" xfId="1099"/>
    <cellStyle name="差_奖励补助测算7.23 3" xfId="1100"/>
    <cellStyle name="差_奖励补助测算7.23 3 2" xfId="1101"/>
    <cellStyle name="差_奖励补助测算7.23 4" xfId="1102"/>
    <cellStyle name="差_奖励补助测算7.23 5" xfId="1103"/>
    <cellStyle name="差_奖励补助测算7.23 6" xfId="1104"/>
    <cellStyle name="差_奖励补助测算7.25" xfId="1105"/>
    <cellStyle name="差_奖励补助测算7.25 (version 1) (version 1)" xfId="1106"/>
    <cellStyle name="差_奖励补助测算7.25 (version 1) (version 1) 2" xfId="1107"/>
    <cellStyle name="差_奖励补助测算7.25 (version 1) (version 1) 2 2" xfId="1108"/>
    <cellStyle name="差_奖励补助测算7.25 (version 1) (version 1) 3" xfId="1109"/>
    <cellStyle name="差_奖励补助测算7.25 (version 1) (version 1) 3 2" xfId="1110"/>
    <cellStyle name="差_奖励补助测算7.25 (version 1) (version 1) 4" xfId="1111"/>
    <cellStyle name="差_奖励补助测算7.25 (version 1) (version 1) 5" xfId="1112"/>
    <cellStyle name="差_奖励补助测算7.25 (version 1) (version 1) 6" xfId="1113"/>
    <cellStyle name="差_奖励补助测算7.25 2" xfId="1114"/>
    <cellStyle name="差_奖励补助测算7.25 2 2" xfId="1115"/>
    <cellStyle name="差_奖励补助测算7.25 3" xfId="1116"/>
    <cellStyle name="差_奖励补助测算7.25 3 2" xfId="1117"/>
    <cellStyle name="差_奖励补助测算7.25 4" xfId="1118"/>
    <cellStyle name="差_奖励补助测算7.25 5" xfId="1119"/>
    <cellStyle name="差_奖励补助测算7.25 6" xfId="1120"/>
    <cellStyle name="差_教师绩效工资测算表（离退休按各地上报数测算）2009年1月1日" xfId="1121"/>
    <cellStyle name="差_教师绩效工资测算表（离退休按各地上报数测算）2009年1月1日 2" xfId="1122"/>
    <cellStyle name="差_教师绩效工资测算表（离退休按各地上报数测算）2009年1月1日 2 2" xfId="1123"/>
    <cellStyle name="差_教师绩效工资测算表（离退休按各地上报数测算）2009年1月1日 3" xfId="1124"/>
    <cellStyle name="差_教师绩效工资测算表（离退休按各地上报数测算）2009年1月1日 3 2" xfId="1125"/>
    <cellStyle name="差_教育厅提供义务教育及高中教师人数（2009年1月6日）" xfId="1126"/>
    <cellStyle name="差_教育厅提供义务教育及高中教师人数（2009年1月6日） 2" xfId="1127"/>
    <cellStyle name="差_教育厅提供义务教育及高中教师人数（2009年1月6日） 2 2" xfId="1128"/>
    <cellStyle name="差_教育厅提供义务教育及高中教师人数（2009年1月6日） 3" xfId="1129"/>
    <cellStyle name="差_教育厅提供义务教育及高中教师人数（2009年1月6日） 3 2" xfId="1130"/>
    <cellStyle name="差_教育厅提供义务教育及高中教师人数（2009年1月6日） 4" xfId="1131"/>
    <cellStyle name="差_教育厅提供义务教育及高中教师人数（2009年1月6日） 5" xfId="1132"/>
    <cellStyle name="差_教育厅提供义务教育及高中教师人数（2009年1月6日） 6" xfId="1133"/>
    <cellStyle name="差_历年教师人数" xfId="1134"/>
    <cellStyle name="差_历年教师人数 2" xfId="1135"/>
    <cellStyle name="差_历年教师人数 2 2" xfId="1136"/>
    <cellStyle name="差_历年教师人数 3" xfId="1137"/>
    <cellStyle name="差_历年教师人数 3 2" xfId="1138"/>
    <cellStyle name="差_丽江汇总" xfId="1139"/>
    <cellStyle name="差_丽江汇总 2" xfId="1140"/>
    <cellStyle name="差_丽江汇总 2 2" xfId="1141"/>
    <cellStyle name="差_丽江汇总 3" xfId="1142"/>
    <cellStyle name="差_丽江汇总 3 2" xfId="1143"/>
    <cellStyle name="差_三季度－表二" xfId="1144"/>
    <cellStyle name="差_三季度－表二 2" xfId="1145"/>
    <cellStyle name="差_三季度－表二 2 2" xfId="1146"/>
    <cellStyle name="差_三季度－表二 3" xfId="1147"/>
    <cellStyle name="差_三季度－表二 3 2" xfId="1148"/>
    <cellStyle name="差_三季度－表二 4" xfId="1149"/>
    <cellStyle name="差_三季度－表二 5" xfId="1150"/>
    <cellStyle name="差_三季度－表二 6" xfId="1151"/>
    <cellStyle name="差_省合计" xfId="2180"/>
    <cellStyle name="差_省合计 2" xfId="2181"/>
    <cellStyle name="差_市合计 (2)" xfId="2182"/>
    <cellStyle name="差_市合计 (2) 2" xfId="2183"/>
    <cellStyle name="差_卫生部门" xfId="1152"/>
    <cellStyle name="差_卫生部门 2" xfId="1153"/>
    <cellStyle name="差_卫生部门 2 2" xfId="1154"/>
    <cellStyle name="差_卫生部门 3" xfId="1155"/>
    <cellStyle name="差_卫生部门 3 2" xfId="1156"/>
    <cellStyle name="差_卫生部门 4" xfId="1157"/>
    <cellStyle name="差_卫生部门 5" xfId="1158"/>
    <cellStyle name="差_卫生部门 6" xfId="1159"/>
    <cellStyle name="差_文体广播部门" xfId="1160"/>
    <cellStyle name="差_文体广播部门 2" xfId="1161"/>
    <cellStyle name="差_文体广播部门 2 2" xfId="1162"/>
    <cellStyle name="差_文体广播部门 3" xfId="1163"/>
    <cellStyle name="差_文体广播部门 3 2" xfId="1164"/>
    <cellStyle name="差_下半年禁毒办案经费分配2544.3万元" xfId="1165"/>
    <cellStyle name="差_下半年禁毒办案经费分配2544.3万元 2" xfId="1166"/>
    <cellStyle name="差_下半年禁毒办案经费分配2544.3万元 2 2" xfId="1167"/>
    <cellStyle name="差_下半年禁毒办案经费分配2544.3万元 3" xfId="1168"/>
    <cellStyle name="差_下半年禁毒办案经费分配2544.3万元 3 2" xfId="1169"/>
    <cellStyle name="差_下半年禁吸戒毒经费1000万元" xfId="1170"/>
    <cellStyle name="差_下半年禁吸戒毒经费1000万元 2" xfId="1171"/>
    <cellStyle name="差_下半年禁吸戒毒经费1000万元 2 2" xfId="1172"/>
    <cellStyle name="差_下半年禁吸戒毒经费1000万元 3" xfId="1173"/>
    <cellStyle name="差_下半年禁吸戒毒经费1000万元 3 2" xfId="1174"/>
    <cellStyle name="差_下半年禁吸戒毒经费1000万元 4" xfId="1175"/>
    <cellStyle name="差_下半年禁吸戒毒经费1000万元 5" xfId="1176"/>
    <cellStyle name="差_下半年禁吸戒毒经费1000万元 6" xfId="1177"/>
    <cellStyle name="差_县级公安机关公用经费标准奖励测算方案（定稿）" xfId="1178"/>
    <cellStyle name="差_县级公安机关公用经费标准奖励测算方案（定稿） 2" xfId="1179"/>
    <cellStyle name="差_县级公安机关公用经费标准奖励测算方案（定稿） 2 2" xfId="1180"/>
    <cellStyle name="差_县级公安机关公用经费标准奖励测算方案（定稿） 3" xfId="1181"/>
    <cellStyle name="差_县级公安机关公用经费标准奖励测算方案（定稿） 3 2" xfId="1182"/>
    <cellStyle name="差_县级公安机关公用经费标准奖励测算方案（定稿） 4" xfId="1183"/>
    <cellStyle name="差_县级公安机关公用经费标准奖励测算方案（定稿） 5" xfId="1184"/>
    <cellStyle name="差_县级公安机关公用经费标准奖励测算方案（定稿） 6" xfId="1185"/>
    <cellStyle name="差_县级基础数据" xfId="1186"/>
    <cellStyle name="差_县级基础数据 2" xfId="1187"/>
    <cellStyle name="差_县级基础数据 2 2" xfId="1188"/>
    <cellStyle name="差_县级基础数据 3" xfId="1189"/>
    <cellStyle name="差_县级基础数据 3 2" xfId="1190"/>
    <cellStyle name="差_业务工作量指标" xfId="1191"/>
    <cellStyle name="差_业务工作量指标 2" xfId="1192"/>
    <cellStyle name="差_业务工作量指标 2 2" xfId="1193"/>
    <cellStyle name="差_业务工作量指标 3" xfId="1194"/>
    <cellStyle name="差_业务工作量指标 3 2" xfId="1195"/>
    <cellStyle name="差_业务工作量指标 4" xfId="1196"/>
    <cellStyle name="差_业务工作量指标 5" xfId="1197"/>
    <cellStyle name="差_业务工作量指标 6" xfId="1198"/>
    <cellStyle name="差_义务教育阶段教职工人数（教育厅提供最终）" xfId="1199"/>
    <cellStyle name="差_义务教育阶段教职工人数（教育厅提供最终） 2" xfId="1200"/>
    <cellStyle name="差_义务教育阶段教职工人数（教育厅提供最终） 2 2" xfId="1201"/>
    <cellStyle name="差_义务教育阶段教职工人数（教育厅提供最终） 3" xfId="1202"/>
    <cellStyle name="差_义务教育阶段教职工人数（教育厅提供最终） 3 2" xfId="1203"/>
    <cellStyle name="差_义务教育阶段教职工人数（教育厅提供最终） 4" xfId="1204"/>
    <cellStyle name="差_义务教育阶段教职工人数（教育厅提供最终） 5" xfId="1205"/>
    <cellStyle name="差_义务教育阶段教职工人数（教育厅提供最终） 6" xfId="1206"/>
    <cellStyle name="差_云南农村义务教育统计表" xfId="1207"/>
    <cellStyle name="差_云南农村义务教育统计表 2" xfId="1208"/>
    <cellStyle name="差_云南农村义务教育统计表 2 2" xfId="1209"/>
    <cellStyle name="差_云南农村义务教育统计表 3" xfId="1210"/>
    <cellStyle name="差_云南农村义务教育统计表 3 2" xfId="1211"/>
    <cellStyle name="差_云南农村义务教育统计表 4" xfId="1212"/>
    <cellStyle name="差_云南农村义务教育统计表 5" xfId="1213"/>
    <cellStyle name="差_云南农村义务教育统计表 6" xfId="1214"/>
    <cellStyle name="差_云南省2008年中小学教师人数统计表" xfId="1215"/>
    <cellStyle name="差_云南省2008年中小学教师人数统计表 2" xfId="1216"/>
    <cellStyle name="差_云南省2008年中小学教师人数统计表 2 2" xfId="1217"/>
    <cellStyle name="差_云南省2008年中小学教师人数统计表 3" xfId="1218"/>
    <cellStyle name="差_云南省2008年中小学教师人数统计表 3 2" xfId="1219"/>
    <cellStyle name="差_云南省2008年中小学教职工情况（教育厅提供20090101加工整理）" xfId="1220"/>
    <cellStyle name="差_云南省2008年中小学教职工情况（教育厅提供20090101加工整理） 2" xfId="1221"/>
    <cellStyle name="差_云南省2008年中小学教职工情况（教育厅提供20090101加工整理） 2 2" xfId="1222"/>
    <cellStyle name="差_云南省2008年中小学教职工情况（教育厅提供20090101加工整理） 3" xfId="1223"/>
    <cellStyle name="差_云南省2008年中小学教职工情况（教育厅提供20090101加工整理） 3 2" xfId="1224"/>
    <cellStyle name="差_云南省2008年中小学教职工情况（教育厅提供20090101加工整理） 4" xfId="1225"/>
    <cellStyle name="差_云南省2008年中小学教职工情况（教育厅提供20090101加工整理） 5" xfId="1226"/>
    <cellStyle name="差_云南省2008年中小学教职工情况（教育厅提供20090101加工整理） 6" xfId="1227"/>
    <cellStyle name="差_云南省2008年转移支付测算——州市本级考核部分及政策性测算" xfId="1228"/>
    <cellStyle name="差_云南省2008年转移支付测算——州市本级考核部分及政策性测算 2" xfId="1229"/>
    <cellStyle name="差_云南省2008年转移支付测算——州市本级考核部分及政策性测算 2 2" xfId="1230"/>
    <cellStyle name="差_云南省2008年转移支付测算——州市本级考核部分及政策性测算 3" xfId="1231"/>
    <cellStyle name="差_云南省2008年转移支付测算——州市本级考核部分及政策性测算 3 2" xfId="1232"/>
    <cellStyle name="差_云南省2008年转移支付测算——州市本级考核部分及政策性测算 4" xfId="1233"/>
    <cellStyle name="差_云南省2008年转移支付测算——州市本级考核部分及政策性测算 5" xfId="1234"/>
    <cellStyle name="差_云南省2008年转移支付测算——州市本级考核部分及政策性测算 6" xfId="1235"/>
    <cellStyle name="差_指标四" xfId="1236"/>
    <cellStyle name="差_指标四 2" xfId="1237"/>
    <cellStyle name="差_指标四 2 2" xfId="1238"/>
    <cellStyle name="差_指标四 3" xfId="1239"/>
    <cellStyle name="差_指标四 3 2" xfId="1240"/>
    <cellStyle name="差_指标四 4" xfId="1241"/>
    <cellStyle name="差_指标四 5" xfId="1242"/>
    <cellStyle name="差_指标四 6" xfId="1243"/>
    <cellStyle name="差_指标五" xfId="1244"/>
    <cellStyle name="差_指标五 2" xfId="1245"/>
    <cellStyle name="差_指标五 2 2" xfId="1246"/>
    <cellStyle name="差_指标五 3" xfId="1247"/>
    <cellStyle name="差_指标五 3 2" xfId="1248"/>
    <cellStyle name="差_株洲" xfId="2184"/>
    <cellStyle name="差_株洲 2" xfId="2185"/>
    <cellStyle name="常规" xfId="0" builtinId="0"/>
    <cellStyle name="常规 10" xfId="1249"/>
    <cellStyle name="常规 10 11" xfId="1250"/>
    <cellStyle name="常规 10 2" xfId="1251"/>
    <cellStyle name="常规 10 2 2" xfId="2212"/>
    <cellStyle name="常规 10 2 2 2 2" xfId="1252"/>
    <cellStyle name="常规 10 2 2 2 2 2" xfId="1253"/>
    <cellStyle name="常规 10 2 3" xfId="1254"/>
    <cellStyle name="常规 10 2 4" xfId="2213"/>
    <cellStyle name="常规 10 2 8" xfId="1255"/>
    <cellStyle name="常规 10 3" xfId="1256"/>
    <cellStyle name="常规 10 3 2" xfId="2215"/>
    <cellStyle name="常规 10 3 3" xfId="2216"/>
    <cellStyle name="常规 10 3 4" xfId="2214"/>
    <cellStyle name="常规 10 4" xfId="2217"/>
    <cellStyle name="常规 10 4 2" xfId="2218"/>
    <cellStyle name="常规 10 4 3" xfId="2219"/>
    <cellStyle name="常规 10 5" xfId="2220"/>
    <cellStyle name="常规 10 6" xfId="2221"/>
    <cellStyle name="常规 10 7" xfId="2222"/>
    <cellStyle name="常规 10 8" xfId="2211"/>
    <cellStyle name="常规 11" xfId="1257"/>
    <cellStyle name="常规 11 2" xfId="1258"/>
    <cellStyle name="常规 11 2 2" xfId="2224"/>
    <cellStyle name="常规 11 3" xfId="1259"/>
    <cellStyle name="常规 11 3 2" xfId="2225"/>
    <cellStyle name="常规 11 4" xfId="2223"/>
    <cellStyle name="常规 12" xfId="1260"/>
    <cellStyle name="常规 12 2" xfId="2227"/>
    <cellStyle name="常规 12 2 2" xfId="2228"/>
    <cellStyle name="常规 12 2 3" xfId="2229"/>
    <cellStyle name="常规 12 2 4" xfId="2230"/>
    <cellStyle name="常规 12 3" xfId="1261"/>
    <cellStyle name="常规 12 3 2" xfId="2231"/>
    <cellStyle name="常规 12 3 3" xfId="2232"/>
    <cellStyle name="常规 12 4" xfId="2233"/>
    <cellStyle name="常规 12 5" xfId="2234"/>
    <cellStyle name="常规 12 6" xfId="2226"/>
    <cellStyle name="常规 13" xfId="1262"/>
    <cellStyle name="常规 13 2" xfId="2236"/>
    <cellStyle name="常规 13 2 2" xfId="1263"/>
    <cellStyle name="常规 13 2 3" xfId="1264"/>
    <cellStyle name="常规 13 2 8" xfId="1265"/>
    <cellStyle name="常规 13 3" xfId="2237"/>
    <cellStyle name="常规 13 4" xfId="2235"/>
    <cellStyle name="常规 14" xfId="1"/>
    <cellStyle name="常规 14 2" xfId="2239"/>
    <cellStyle name="常规 14 3" xfId="2240"/>
    <cellStyle name="常规 14 4" xfId="2238"/>
    <cellStyle name="常规 15" xfId="1266"/>
    <cellStyle name="常规 15 2" xfId="2242"/>
    <cellStyle name="常规 15 3" xfId="2243"/>
    <cellStyle name="常规 15 4" xfId="2241"/>
    <cellStyle name="常规 16" xfId="1267"/>
    <cellStyle name="常规 16 2" xfId="2244"/>
    <cellStyle name="常规 16 3" xfId="2245"/>
    <cellStyle name="常规 17" xfId="1268"/>
    <cellStyle name="常规 18" xfId="1269"/>
    <cellStyle name="常规 19" xfId="1270"/>
    <cellStyle name="常规 2" xfId="1271"/>
    <cellStyle name="常规 2 10" xfId="1272"/>
    <cellStyle name="常规 2 10 2" xfId="2247"/>
    <cellStyle name="常规 2 10 3" xfId="2248"/>
    <cellStyle name="常规 2 10 4" xfId="2246"/>
    <cellStyle name="常规 2 11" xfId="1273"/>
    <cellStyle name="常规 2 11 2" xfId="2249"/>
    <cellStyle name="常规 2 12" xfId="1274"/>
    <cellStyle name="常规 2 12 2" xfId="2250"/>
    <cellStyle name="常规 2 13" xfId="2151"/>
    <cellStyle name="常规 2 14" xfId="2186"/>
    <cellStyle name="常规 2 14 2" xfId="2251"/>
    <cellStyle name="常规 2 2" xfId="1275"/>
    <cellStyle name="常规 2 2 10" xfId="2252"/>
    <cellStyle name="常规 2 2 11" xfId="2253"/>
    <cellStyle name="常规 2 2 12" xfId="2254"/>
    <cellStyle name="常规 2 2 2" xfId="1276"/>
    <cellStyle name="常规 2 2 2 2" xfId="1277"/>
    <cellStyle name="常规 2 2 2 2 2" xfId="2256"/>
    <cellStyle name="常规 2 2 2 2 2 2" xfId="2257"/>
    <cellStyle name="常规 2 2 2 2 2 3" xfId="2258"/>
    <cellStyle name="常规 2 2 2 2 3" xfId="2259"/>
    <cellStyle name="常规 2 2 2 2 4" xfId="2260"/>
    <cellStyle name="常规 2 2 2 2 5" xfId="2255"/>
    <cellStyle name="常规 2 2 2 3" xfId="1278"/>
    <cellStyle name="常规 2 2 2 3 2" xfId="2262"/>
    <cellStyle name="常规 2 2 2 3 3" xfId="2263"/>
    <cellStyle name="常规 2 2 2 3 4" xfId="2261"/>
    <cellStyle name="常规 2 2 2 4" xfId="1279"/>
    <cellStyle name="常规 2 2 2 4 2" xfId="2265"/>
    <cellStyle name="常规 2 2 2 4 3" xfId="2266"/>
    <cellStyle name="常规 2 2 2 4 4" xfId="2264"/>
    <cellStyle name="常规 2 2 2 5" xfId="2157"/>
    <cellStyle name="常规 2 2 2 6" xfId="2267"/>
    <cellStyle name="常规 2 2 2 7" xfId="2268"/>
    <cellStyle name="常规 2 2 2 8" xfId="2269"/>
    <cellStyle name="常规 2 2 2 9" xfId="2270"/>
    <cellStyle name="常规 2 2 3" xfId="1280"/>
    <cellStyle name="常规 2 2 3 2" xfId="2156"/>
    <cellStyle name="常规 2 2 3 2 2" xfId="2271"/>
    <cellStyle name="常规 2 2 3 2 3" xfId="2272"/>
    <cellStyle name="常规 2 2 3 3" xfId="2273"/>
    <cellStyle name="常规 2 2 3 3 2" xfId="2274"/>
    <cellStyle name="常规 2 2 3 3 3" xfId="2275"/>
    <cellStyle name="常规 2 2 3 4" xfId="2276"/>
    <cellStyle name="常规 2 2 3 4 2" xfId="2277"/>
    <cellStyle name="常规 2 2 3 4 3" xfId="2278"/>
    <cellStyle name="常规 2 2 3 5" xfId="2279"/>
    <cellStyle name="常规 2 2 3 6" xfId="2280"/>
    <cellStyle name="常规 2 2 3 7" xfId="2281"/>
    <cellStyle name="常规 2 2 3 8" xfId="2282"/>
    <cellStyle name="常规 2 2 4" xfId="1281"/>
    <cellStyle name="常规 2 2 4 2" xfId="2160"/>
    <cellStyle name="常规 2 2 4 2 2" xfId="2283"/>
    <cellStyle name="常规 2 2 4 2 3" xfId="2284"/>
    <cellStyle name="常规 2 2 4 3" xfId="2285"/>
    <cellStyle name="常规 2 2 4 4" xfId="2286"/>
    <cellStyle name="常规 2 2 4 5" xfId="2287"/>
    <cellStyle name="常规 2 2 5" xfId="2153"/>
    <cellStyle name="常规 2 2 5 2" xfId="2288"/>
    <cellStyle name="常规 2 2 5 3" xfId="2289"/>
    <cellStyle name="常规 2 2 6" xfId="2290"/>
    <cellStyle name="常规 2 2 6 2" xfId="2291"/>
    <cellStyle name="常规 2 2 6 3" xfId="2292"/>
    <cellStyle name="常规 2 2 7" xfId="2293"/>
    <cellStyle name="常规 2 2 7 2" xfId="2294"/>
    <cellStyle name="常规 2 2 7 3" xfId="2295"/>
    <cellStyle name="常规 2 2 8" xfId="2296"/>
    <cellStyle name="常规 2 2 8 2" xfId="2297"/>
    <cellStyle name="常规 2 2 8 3" xfId="2298"/>
    <cellStyle name="常规 2 2 9" xfId="2299"/>
    <cellStyle name="常规 2 3" xfId="1282"/>
    <cellStyle name="常规 2 3 2" xfId="2152"/>
    <cellStyle name="常规 2 3 2 2" xfId="2301"/>
    <cellStyle name="常规 2 3 2 3" xfId="2302"/>
    <cellStyle name="常规 2 3 2 4" xfId="2300"/>
    <cellStyle name="常规 2 3 3" xfId="2303"/>
    <cellStyle name="常规 2 3 3 2" xfId="2304"/>
    <cellStyle name="常规 2 3 3 3" xfId="2305"/>
    <cellStyle name="常规 2 3 4" xfId="2306"/>
    <cellStyle name="常规 2 3 5" xfId="2307"/>
    <cellStyle name="常规 2 3 6" xfId="2308"/>
    <cellStyle name="常规 2 4" xfId="1283"/>
    <cellStyle name="常规 2 4 2" xfId="1284"/>
    <cellStyle name="常规 2 4 2 2" xfId="2310"/>
    <cellStyle name="常规 2 4 2 3" xfId="2311"/>
    <cellStyle name="常规 2 4 2 4" xfId="2309"/>
    <cellStyle name="常规 2 4 3" xfId="2150"/>
    <cellStyle name="常规 2 4 3 2" xfId="2312"/>
    <cellStyle name="常规 2 4 3 3" xfId="2313"/>
    <cellStyle name="常规 2 4 4" xfId="2314"/>
    <cellStyle name="常规 2 4 4 2" xfId="2315"/>
    <cellStyle name="常规 2 4 4 3" xfId="2316"/>
    <cellStyle name="常规 2 4 5" xfId="2317"/>
    <cellStyle name="常规 2 4 6" xfId="2318"/>
    <cellStyle name="常规 2 4 7" xfId="2319"/>
    <cellStyle name="常规 2 4 8" xfId="2320"/>
    <cellStyle name="常规 2 5" xfId="1285"/>
    <cellStyle name="常规 2 5 2" xfId="2321"/>
    <cellStyle name="常规 2 5 2 2" xfId="2322"/>
    <cellStyle name="常规 2 5 2 3" xfId="2323"/>
    <cellStyle name="常规 2 5 3" xfId="2324"/>
    <cellStyle name="常规 2 5 4" xfId="2325"/>
    <cellStyle name="常规 2 5 5" xfId="2326"/>
    <cellStyle name="常规 2 6" xfId="1286"/>
    <cellStyle name="常规 2 6 2" xfId="2328"/>
    <cellStyle name="常规 2 6 2 2" xfId="2329"/>
    <cellStyle name="常规 2 6 2 3" xfId="2330"/>
    <cellStyle name="常规 2 6 3" xfId="2331"/>
    <cellStyle name="常规 2 6 4" xfId="2332"/>
    <cellStyle name="常规 2 6 5" xfId="2327"/>
    <cellStyle name="常规 2 7" xfId="1287"/>
    <cellStyle name="常规 2 7 2" xfId="2334"/>
    <cellStyle name="常规 2 7 3" xfId="2335"/>
    <cellStyle name="常规 2 7 4" xfId="2333"/>
    <cellStyle name="常规 2 8" xfId="1288"/>
    <cellStyle name="常规 2 8 2" xfId="2336"/>
    <cellStyle name="常规 2 8 3" xfId="2337"/>
    <cellStyle name="常规 2 9" xfId="1289"/>
    <cellStyle name="常规 2 9 2" xfId="2339"/>
    <cellStyle name="常规 2 9 3" xfId="2340"/>
    <cellStyle name="常规 2 9 4" xfId="2338"/>
    <cellStyle name="常规 2_Book1" xfId="1290"/>
    <cellStyle name="常规 20" xfId="1291"/>
    <cellStyle name="常规 21" xfId="1292"/>
    <cellStyle name="常规 22" xfId="1293"/>
    <cellStyle name="常规 23" xfId="1294"/>
    <cellStyle name="常规 24" xfId="1295"/>
    <cellStyle name="常规 25" xfId="1296"/>
    <cellStyle name="常规 26" xfId="1297"/>
    <cellStyle name="常规 27" xfId="1298"/>
    <cellStyle name="常规 28" xfId="1299"/>
    <cellStyle name="常规 29" xfId="2161"/>
    <cellStyle name="常规 3" xfId="1300"/>
    <cellStyle name="常规 3 10" xfId="2341"/>
    <cellStyle name="常规 3 2" xfId="1301"/>
    <cellStyle name="常规 3 2 2" xfId="2155"/>
    <cellStyle name="常规 3 2 2 2" xfId="2343"/>
    <cellStyle name="常规 3 2 2 3" xfId="2344"/>
    <cellStyle name="常规 3 2 2 4" xfId="2345"/>
    <cellStyle name="常规 3 2 2 5" xfId="2342"/>
    <cellStyle name="常规 3 2 3" xfId="2346"/>
    <cellStyle name="常规 3 2 3 2" xfId="2347"/>
    <cellStyle name="常规 3 2 3 3" xfId="2348"/>
    <cellStyle name="常规 3 2 4" xfId="2349"/>
    <cellStyle name="常规 3 2 4 2" xfId="2350"/>
    <cellStyle name="常规 3 2 4 3" xfId="2351"/>
    <cellStyle name="常规 3 2 5" xfId="2352"/>
    <cellStyle name="常规 3 2 6" xfId="2353"/>
    <cellStyle name="常规 3 2 7" xfId="2354"/>
    <cellStyle name="常规 3 2 8" xfId="2355"/>
    <cellStyle name="常规 3 3" xfId="2154"/>
    <cellStyle name="常规 3 3 2" xfId="2356"/>
    <cellStyle name="常规 3 3 2 2" xfId="2357"/>
    <cellStyle name="常规 3 3 2 3" xfId="2358"/>
    <cellStyle name="常规 3 3 3" xfId="2359"/>
    <cellStyle name="常规 3 3 3 2" xfId="2360"/>
    <cellStyle name="常规 3 3 3 3" xfId="2361"/>
    <cellStyle name="常规 3 3 4" xfId="2362"/>
    <cellStyle name="常规 3 3 4 2" xfId="2363"/>
    <cellStyle name="常规 3 3 4 3" xfId="2364"/>
    <cellStyle name="常规 3 3 5" xfId="2365"/>
    <cellStyle name="常规 3 3 5 2" xfId="2366"/>
    <cellStyle name="常规 3 3 5 3" xfId="2367"/>
    <cellStyle name="常规 3 3 6" xfId="2368"/>
    <cellStyle name="常规 3 3 7" xfId="2369"/>
    <cellStyle name="常规 3 3 8" xfId="2370"/>
    <cellStyle name="常规 3 4" xfId="1302"/>
    <cellStyle name="常规 3 4 2" xfId="2372"/>
    <cellStyle name="常规 3 4 3" xfId="2373"/>
    <cellStyle name="常规 3 4 4" xfId="2371"/>
    <cellStyle name="常规 3 5" xfId="1303"/>
    <cellStyle name="常规 3 5 2" xfId="2375"/>
    <cellStyle name="常规 3 5 3" xfId="2376"/>
    <cellStyle name="常规 3 5 4" xfId="2374"/>
    <cellStyle name="常规 3 6" xfId="2149"/>
    <cellStyle name="常规 3 6 2" xfId="2377"/>
    <cellStyle name="常规 3 6 3" xfId="2378"/>
    <cellStyle name="常规 3 7" xfId="2187"/>
    <cellStyle name="常规 3 7 2" xfId="2379"/>
    <cellStyle name="常规 3 8" xfId="2380"/>
    <cellStyle name="常规 3 9" xfId="2381"/>
    <cellStyle name="常规 33" xfId="1304"/>
    <cellStyle name="常规 33 2" xfId="1305"/>
    <cellStyle name="常规 33 3" xfId="1306"/>
    <cellStyle name="常规 33 3 12" xfId="1307"/>
    <cellStyle name="常规 33 8" xfId="1308"/>
    <cellStyle name="常规 34_益阳市2017年城市棚户区改造综合整治项目（提前开工）计划申报表（10.24）" xfId="1309"/>
    <cellStyle name="常规 35" xfId="1310"/>
    <cellStyle name="常规 35 8" xfId="1311"/>
    <cellStyle name="常规 36" xfId="1312"/>
    <cellStyle name="常规 37" xfId="1313"/>
    <cellStyle name="常规 38" xfId="1314"/>
    <cellStyle name="常规 38 2 2" xfId="1315"/>
    <cellStyle name="常规 39" xfId="2159"/>
    <cellStyle name="常规 39 2" xfId="2382"/>
    <cellStyle name="常规 39 2 2" xfId="2383"/>
    <cellStyle name="常规 39 2 3" xfId="2384"/>
    <cellStyle name="常规 39 3" xfId="2385"/>
    <cellStyle name="常规 39 4" xfId="2386"/>
    <cellStyle name="常规 39 5" xfId="2387"/>
    <cellStyle name="常规 4" xfId="1316"/>
    <cellStyle name="常规 4 2" xfId="1317"/>
    <cellStyle name="常规 4 2 2" xfId="1318"/>
    <cellStyle name="常规 4 2 2 2" xfId="2389"/>
    <cellStyle name="常规 4 2 2 3" xfId="2390"/>
    <cellStyle name="常规 4 2 2 4" xfId="2391"/>
    <cellStyle name="常规 4 2 2 5" xfId="2388"/>
    <cellStyle name="常规 4 2 3" xfId="2147"/>
    <cellStyle name="常规 4 2 3 2" xfId="2392"/>
    <cellStyle name="常规 4 2 3 3" xfId="2393"/>
    <cellStyle name="常规 4 2 4" xfId="2394"/>
    <cellStyle name="常规 4 2 4 2" xfId="2395"/>
    <cellStyle name="常规 4 2 4 3" xfId="2396"/>
    <cellStyle name="常规 4 2 5" xfId="2397"/>
    <cellStyle name="常规 4 2 6" xfId="2398"/>
    <cellStyle name="常规 4 2 7" xfId="2399"/>
    <cellStyle name="常规 4 2 8" xfId="2400"/>
    <cellStyle name="常规 4 3" xfId="1319"/>
    <cellStyle name="常规 4 3 2" xfId="2401"/>
    <cellStyle name="常规 4 3 2 2" xfId="2402"/>
    <cellStyle name="常规 4 3 2 3" xfId="2403"/>
    <cellStyle name="常规 4 3 3" xfId="2404"/>
    <cellStyle name="常规 4 3 3 2" xfId="2405"/>
    <cellStyle name="常规 4 3 3 3" xfId="2406"/>
    <cellStyle name="常规 4 3 4" xfId="2407"/>
    <cellStyle name="常规 4 3 5" xfId="2408"/>
    <cellStyle name="常规 4 4" xfId="2148"/>
    <cellStyle name="常规 4 4 2" xfId="2409"/>
    <cellStyle name="常规 4 4 3" xfId="2410"/>
    <cellStyle name="常规 4 5" xfId="2411"/>
    <cellStyle name="常规 4 5 2" xfId="2412"/>
    <cellStyle name="常规 4 5 3" xfId="2413"/>
    <cellStyle name="常规 4 6" xfId="2414"/>
    <cellStyle name="常规 4 7" xfId="2415"/>
    <cellStyle name="常规 4 8" xfId="2416"/>
    <cellStyle name="常规 4 9" xfId="2417"/>
    <cellStyle name="常规 40" xfId="1320"/>
    <cellStyle name="常规 43" xfId="1321"/>
    <cellStyle name="常规 45" xfId="1322"/>
    <cellStyle name="常规 46" xfId="1323"/>
    <cellStyle name="常规 47" xfId="1324"/>
    <cellStyle name="常规 48" xfId="1325"/>
    <cellStyle name="常规 49" xfId="1326"/>
    <cellStyle name="常规 5" xfId="1327"/>
    <cellStyle name="常规 5 10" xfId="2418"/>
    <cellStyle name="常规 5 2" xfId="2158"/>
    <cellStyle name="常规 5 2 2" xfId="2189"/>
    <cellStyle name="常规 5 2 2 2" xfId="2420"/>
    <cellStyle name="常规 5 2 2 3" xfId="2421"/>
    <cellStyle name="常规 5 2 2 4" xfId="2422"/>
    <cellStyle name="常规 5 2 2 5" xfId="2419"/>
    <cellStyle name="常规 5 2 3" xfId="2423"/>
    <cellStyle name="常规 5 2 3 2" xfId="2424"/>
    <cellStyle name="常规 5 2 3 3" xfId="2425"/>
    <cellStyle name="常规 5 2 4" xfId="2426"/>
    <cellStyle name="常规 5 2 4 2" xfId="2427"/>
    <cellStyle name="常规 5 2 4 3" xfId="2428"/>
    <cellStyle name="常规 5 2 5" xfId="2429"/>
    <cellStyle name="常规 5 2 5 2" xfId="2430"/>
    <cellStyle name="常规 5 2 5 3" xfId="2431"/>
    <cellStyle name="常规 5 2 6" xfId="2432"/>
    <cellStyle name="常规 5 2 7" xfId="2433"/>
    <cellStyle name="常规 5 2 8" xfId="2434"/>
    <cellStyle name="常规 5 2 9" xfId="2435"/>
    <cellStyle name="常规 5 3" xfId="2145"/>
    <cellStyle name="常规 5 3 2" xfId="2436"/>
    <cellStyle name="常规 5 3 2 2" xfId="2437"/>
    <cellStyle name="常规 5 3 2 3" xfId="2438"/>
    <cellStyle name="常规 5 3 3" xfId="2439"/>
    <cellStyle name="常规 5 3 3 2" xfId="2440"/>
    <cellStyle name="常规 5 3 3 3" xfId="2441"/>
    <cellStyle name="常规 5 3 4" xfId="2442"/>
    <cellStyle name="常规 5 3 4 2" xfId="2443"/>
    <cellStyle name="常规 5 3 4 3" xfId="2444"/>
    <cellStyle name="常规 5 3 5" xfId="2445"/>
    <cellStyle name="常规 5 3 6" xfId="2446"/>
    <cellStyle name="常规 5 3 7" xfId="2447"/>
    <cellStyle name="常规 5 4" xfId="2146"/>
    <cellStyle name="常规 5 4 2" xfId="2449"/>
    <cellStyle name="常规 5 4 3" xfId="2450"/>
    <cellStyle name="常规 5 4 4" xfId="2448"/>
    <cellStyle name="常规 5 5" xfId="2188"/>
    <cellStyle name="常规 5 5 2" xfId="2452"/>
    <cellStyle name="常规 5 5 3" xfId="2453"/>
    <cellStyle name="常规 5 5 4" xfId="2451"/>
    <cellStyle name="常规 5 6" xfId="2454"/>
    <cellStyle name="常规 5 6 2" xfId="2455"/>
    <cellStyle name="常规 5 6 3" xfId="2456"/>
    <cellStyle name="常规 5 7" xfId="2457"/>
    <cellStyle name="常规 5 8" xfId="2458"/>
    <cellStyle name="常规 5 9" xfId="2459"/>
    <cellStyle name="常规 50" xfId="1328"/>
    <cellStyle name="常规 52" xfId="1329"/>
    <cellStyle name="常规 53" xfId="1330"/>
    <cellStyle name="常规 6" xfId="1331"/>
    <cellStyle name="常规 6 2" xfId="2144"/>
    <cellStyle name="常规 6 2 2" xfId="2460"/>
    <cellStyle name="常规 6 2 2 2" xfId="2461"/>
    <cellStyle name="常规 6 2 2 3" xfId="2462"/>
    <cellStyle name="常规 6 2 2 4" xfId="2463"/>
    <cellStyle name="常规 6 2 3" xfId="2464"/>
    <cellStyle name="常规 6 2 3 2" xfId="2465"/>
    <cellStyle name="常规 6 2 3 3" xfId="2466"/>
    <cellStyle name="常规 6 2 4" xfId="2467"/>
    <cellStyle name="常规 6 2 4 2" xfId="2468"/>
    <cellStyle name="常规 6 2 4 3" xfId="2469"/>
    <cellStyle name="常规 6 2 5" xfId="2470"/>
    <cellStyle name="常规 6 2 5 2" xfId="2471"/>
    <cellStyle name="常规 6 2 5 3" xfId="2472"/>
    <cellStyle name="常规 6 2 6" xfId="2473"/>
    <cellStyle name="常规 6 2 7" xfId="2474"/>
    <cellStyle name="常规 6 2 8" xfId="2475"/>
    <cellStyle name="常规 6 2 9" xfId="2476"/>
    <cellStyle name="常规 6 3" xfId="2477"/>
    <cellStyle name="常规 6 3 2" xfId="2478"/>
    <cellStyle name="常规 6 3 2 2" xfId="2479"/>
    <cellStyle name="常规 6 3 2 3" xfId="2480"/>
    <cellStyle name="常规 6 3 3" xfId="2481"/>
    <cellStyle name="常规 6 3 3 2" xfId="2482"/>
    <cellStyle name="常规 6 3 3 3" xfId="2483"/>
    <cellStyle name="常规 6 3 4" xfId="2484"/>
    <cellStyle name="常规 6 3 5" xfId="2485"/>
    <cellStyle name="常规 6 4" xfId="2486"/>
    <cellStyle name="常规 6 4 2" xfId="2487"/>
    <cellStyle name="常规 6 4 3" xfId="2488"/>
    <cellStyle name="常规 6 5" xfId="2489"/>
    <cellStyle name="常规 6 6" xfId="2490"/>
    <cellStyle name="常规 6 7" xfId="2491"/>
    <cellStyle name="常规 6 8" xfId="2492"/>
    <cellStyle name="常规 7" xfId="1332"/>
    <cellStyle name="常规 7 2" xfId="2143"/>
    <cellStyle name="常规 7 2 2" xfId="2494"/>
    <cellStyle name="常规 7 2 2 2" xfId="2495"/>
    <cellStyle name="常规 7 2 2 3" xfId="2496"/>
    <cellStyle name="常规 7 2 2 4" xfId="2497"/>
    <cellStyle name="常规 7 2 3" xfId="2498"/>
    <cellStyle name="常规 7 2 3 2" xfId="2499"/>
    <cellStyle name="常规 7 2 3 3" xfId="2500"/>
    <cellStyle name="常规 7 2 4" xfId="2501"/>
    <cellStyle name="常规 7 2 4 2" xfId="2502"/>
    <cellStyle name="常规 7 2 4 2 2" xfId="2503"/>
    <cellStyle name="常规 7 2 4 3" xfId="2504"/>
    <cellStyle name="常规 7 2 4 4" xfId="2505"/>
    <cellStyle name="常规 7 2 5" xfId="2506"/>
    <cellStyle name="常规 7 2 5 2" xfId="2507"/>
    <cellStyle name="常规 7 2 6" xfId="2508"/>
    <cellStyle name="常规 7 2 7" xfId="2509"/>
    <cellStyle name="常规 7 2 8" xfId="2510"/>
    <cellStyle name="常规 7 2 9" xfId="2493"/>
    <cellStyle name="常规 7 3" xfId="2511"/>
    <cellStyle name="常规 7 3 2" xfId="2512"/>
    <cellStyle name="常规 7 3 3" xfId="2513"/>
    <cellStyle name="常规 7 4" xfId="2514"/>
    <cellStyle name="常规 7 4 2" xfId="2515"/>
    <cellStyle name="常规 7 4 3" xfId="2516"/>
    <cellStyle name="常规 7 5" xfId="2517"/>
    <cellStyle name="常规 7 5 2" xfId="2518"/>
    <cellStyle name="常规 7 6" xfId="2519"/>
    <cellStyle name="常规 7 7" xfId="2520"/>
    <cellStyle name="常规 7 8" xfId="2521"/>
    <cellStyle name="常规 7 9" xfId="2522"/>
    <cellStyle name="常规 8" xfId="1333"/>
    <cellStyle name="常规 8 2" xfId="1334"/>
    <cellStyle name="常规 8 2 2" xfId="2524"/>
    <cellStyle name="常规 8 2 2 2" xfId="2525"/>
    <cellStyle name="常规 8 2 2 3" xfId="2526"/>
    <cellStyle name="常规 8 2 2 4" xfId="2527"/>
    <cellStyle name="常规 8 2 3" xfId="2528"/>
    <cellStyle name="常规 8 2 3 2" xfId="2529"/>
    <cellStyle name="常规 8 2 3 3" xfId="2530"/>
    <cellStyle name="常规 8 2 4" xfId="2531"/>
    <cellStyle name="常规 8 2 4 2" xfId="2532"/>
    <cellStyle name="常规 8 2 4 3" xfId="2533"/>
    <cellStyle name="常规 8 2 5" xfId="2534"/>
    <cellStyle name="常规 8 2 6" xfId="2535"/>
    <cellStyle name="常规 8 2 7" xfId="2536"/>
    <cellStyle name="常规 8 2 8" xfId="2523"/>
    <cellStyle name="常规 8 3" xfId="2190"/>
    <cellStyle name="常规 8 3 2" xfId="2538"/>
    <cellStyle name="常规 8 3 3" xfId="2539"/>
    <cellStyle name="常规 8 3 4" xfId="2537"/>
    <cellStyle name="常规 8 4" xfId="2540"/>
    <cellStyle name="常规 8 4 2" xfId="2541"/>
    <cellStyle name="常规 8 4 3" xfId="2542"/>
    <cellStyle name="常规 8 5" xfId="2543"/>
    <cellStyle name="常规 8 5 2" xfId="2544"/>
    <cellStyle name="常规 8 5 3" xfId="2545"/>
    <cellStyle name="常规 8 6" xfId="2546"/>
    <cellStyle name="常规 8 7" xfId="2547"/>
    <cellStyle name="常规 8 8" xfId="2548"/>
    <cellStyle name="常规 8 9" xfId="2549"/>
    <cellStyle name="常规 9" xfId="1335"/>
    <cellStyle name="常规 9 2" xfId="2192"/>
    <cellStyle name="常规 9 2 2" xfId="2552"/>
    <cellStyle name="常规 9 2 3" xfId="2553"/>
    <cellStyle name="常规 9 2 4" xfId="2551"/>
    <cellStyle name="常规 9 3" xfId="2191"/>
    <cellStyle name="常规 9 3 2" xfId="2555"/>
    <cellStyle name="常规 9 3 3" xfId="2556"/>
    <cellStyle name="常规 9 3 4" xfId="2554"/>
    <cellStyle name="常规 9 4" xfId="2557"/>
    <cellStyle name="常规 9 4 2" xfId="2558"/>
    <cellStyle name="常规 9 4 3" xfId="2559"/>
    <cellStyle name="常规 9 5" xfId="2560"/>
    <cellStyle name="常规 9 6" xfId="2561"/>
    <cellStyle name="常规 9 7" xfId="2562"/>
    <cellStyle name="常规 9 8" xfId="2550"/>
    <cellStyle name="常规_2016年城镇保障性安居工程建设计划任务分解表" xfId="2209"/>
    <cellStyle name="常规_Sheet1" xfId="2210"/>
    <cellStyle name="超级链接" xfId="1336"/>
    <cellStyle name="分级显示行_1_13区汇总" xfId="1337"/>
    <cellStyle name="分级显示列_1_Book1" xfId="1338"/>
    <cellStyle name="归盒啦_95" xfId="1339"/>
    <cellStyle name="好 2" xfId="1340"/>
    <cellStyle name="好 2 2" xfId="1341"/>
    <cellStyle name="好 2 3" xfId="1342"/>
    <cellStyle name="好 2 3 2" xfId="1343"/>
    <cellStyle name="好 2 4" xfId="1344"/>
    <cellStyle name="好 2 4 2" xfId="1345"/>
    <cellStyle name="好 2 5" xfId="1346"/>
    <cellStyle name="好 2 6" xfId="1347"/>
    <cellStyle name="好 2 7" xfId="1348"/>
    <cellStyle name="好 3" xfId="1349"/>
    <cellStyle name="好 3 2" xfId="1350"/>
    <cellStyle name="好 4" xfId="1351"/>
    <cellStyle name="好 4 2" xfId="1352"/>
    <cellStyle name="好_~4190974" xfId="1353"/>
    <cellStyle name="好_~4190974 2" xfId="1354"/>
    <cellStyle name="好_~4190974 2 2" xfId="1355"/>
    <cellStyle name="好_~4190974 3" xfId="1356"/>
    <cellStyle name="好_~4190974 3 2" xfId="1357"/>
    <cellStyle name="好_~4190974 4" xfId="1358"/>
    <cellStyle name="好_~4190974 5" xfId="1359"/>
    <cellStyle name="好_~4190974 6" xfId="1360"/>
    <cellStyle name="好_~5676413" xfId="1361"/>
    <cellStyle name="好_~5676413 2" xfId="1362"/>
    <cellStyle name="好_~5676413 2 2" xfId="1363"/>
    <cellStyle name="好_~5676413 3" xfId="1364"/>
    <cellStyle name="好_~5676413 3 2" xfId="1365"/>
    <cellStyle name="好_~5676413 4" xfId="1366"/>
    <cellStyle name="好_~5676413 5" xfId="1367"/>
    <cellStyle name="好_~5676413 6" xfId="1368"/>
    <cellStyle name="好_00省级(打印)" xfId="1369"/>
    <cellStyle name="好_00省级(打印) 2" xfId="1370"/>
    <cellStyle name="好_00省级(打印) 2 2" xfId="1371"/>
    <cellStyle name="好_00省级(打印) 3" xfId="1372"/>
    <cellStyle name="好_00省级(打印) 3 2" xfId="1373"/>
    <cellStyle name="好_00省级(定稿)" xfId="1374"/>
    <cellStyle name="好_00省级(定稿) 2" xfId="1375"/>
    <cellStyle name="好_00省级(定稿) 2 2" xfId="1376"/>
    <cellStyle name="好_00省级(定稿) 3" xfId="1377"/>
    <cellStyle name="好_00省级(定稿) 3 2" xfId="1378"/>
    <cellStyle name="好_0-2012年度廉租房和棚户区改造审核汇总" xfId="1379"/>
    <cellStyle name="好_0-2012年度廉租房和棚户区改造审核汇总 2" xfId="1380"/>
    <cellStyle name="好_0-2012年度廉租房和棚户区改造审核汇总 2 2" xfId="1381"/>
    <cellStyle name="好_0-2012年度廉租房和棚户区改造审核汇总 3" xfId="1382"/>
    <cellStyle name="好_0-2012年度廉租房和棚户区改造审核汇总 3 2" xfId="1383"/>
    <cellStyle name="好_0-2012年度廉租房和棚户区改造审核汇总 4" xfId="1384"/>
    <cellStyle name="好_0-2012年度廉租房和棚户区改造审核汇总 5" xfId="1385"/>
    <cellStyle name="好_0-2012年度廉租房和棚户区改造审核汇总 6" xfId="1386"/>
    <cellStyle name="好_03昭通" xfId="1387"/>
    <cellStyle name="好_03昭通 2" xfId="1388"/>
    <cellStyle name="好_03昭通 2 2" xfId="1389"/>
    <cellStyle name="好_03昭通 3" xfId="1390"/>
    <cellStyle name="好_03昭通 3 2" xfId="1391"/>
    <cellStyle name="好_03昭通 4" xfId="1392"/>
    <cellStyle name="好_03昭通 5" xfId="1393"/>
    <cellStyle name="好_03昭通 6" xfId="1394"/>
    <cellStyle name="好_0502通海县" xfId="1395"/>
    <cellStyle name="好_0502通海县 2" xfId="1396"/>
    <cellStyle name="好_0502通海县 2 2" xfId="1397"/>
    <cellStyle name="好_0502通海县 3" xfId="1398"/>
    <cellStyle name="好_0502通海县 3 2" xfId="1399"/>
    <cellStyle name="好_05玉溪" xfId="1400"/>
    <cellStyle name="好_05玉溪 2" xfId="1401"/>
    <cellStyle name="好_05玉溪 2 2" xfId="1402"/>
    <cellStyle name="好_05玉溪 3" xfId="1403"/>
    <cellStyle name="好_05玉溪 3 2" xfId="1404"/>
    <cellStyle name="好_0605石屏县" xfId="1405"/>
    <cellStyle name="好_0605石屏县 2" xfId="1406"/>
    <cellStyle name="好_0605石屏县 2 2" xfId="1407"/>
    <cellStyle name="好_0605石屏县 3" xfId="1408"/>
    <cellStyle name="好_0605石屏县 3 2" xfId="1409"/>
    <cellStyle name="好_0605石屏县 4" xfId="1410"/>
    <cellStyle name="好_0605石屏县 5" xfId="1411"/>
    <cellStyle name="好_0605石屏县 6" xfId="1412"/>
    <cellStyle name="好_1003牟定县" xfId="1413"/>
    <cellStyle name="好_1003牟定县 2" xfId="1414"/>
    <cellStyle name="好_1003牟定县 3" xfId="1415"/>
    <cellStyle name="好_1003牟定县 4" xfId="1416"/>
    <cellStyle name="好_1003牟定县 5" xfId="1417"/>
    <cellStyle name="好_1003牟定县 6" xfId="1418"/>
    <cellStyle name="好_1110洱源县" xfId="1419"/>
    <cellStyle name="好_1110洱源县 2" xfId="1420"/>
    <cellStyle name="好_1110洱源县 2 2" xfId="1421"/>
    <cellStyle name="好_1110洱源县 3" xfId="1422"/>
    <cellStyle name="好_1110洱源县 3 2" xfId="1423"/>
    <cellStyle name="好_1110洱源县 4" xfId="1424"/>
    <cellStyle name="好_1110洱源县 5" xfId="1425"/>
    <cellStyle name="好_1110洱源县 6" xfId="1426"/>
    <cellStyle name="好_11大理" xfId="1427"/>
    <cellStyle name="好_11大理 2" xfId="1428"/>
    <cellStyle name="好_11大理 2 2" xfId="1429"/>
    <cellStyle name="好_11大理 3" xfId="1430"/>
    <cellStyle name="好_11大理 3 2" xfId="1431"/>
    <cellStyle name="好_11大理 4" xfId="1432"/>
    <cellStyle name="好_11大理 5" xfId="1433"/>
    <cellStyle name="好_11大理 6" xfId="1434"/>
    <cellStyle name="好_2、土地面积、人口、粮食产量基本情况" xfId="1435"/>
    <cellStyle name="好_2、土地面积、人口、粮食产量基本情况 2" xfId="1436"/>
    <cellStyle name="好_2、土地面积、人口、粮食产量基本情况 2 2" xfId="1437"/>
    <cellStyle name="好_2、土地面积、人口、粮食产量基本情况 3" xfId="1438"/>
    <cellStyle name="好_2、土地面积、人口、粮食产量基本情况 3 2" xfId="1439"/>
    <cellStyle name="好_2、土地面积、人口、粮食产量基本情况 4" xfId="1440"/>
    <cellStyle name="好_2、土地面积、人口、粮食产量基本情况 5" xfId="1441"/>
    <cellStyle name="好_2、土地面积、人口、粮食产量基本情况 6" xfId="1442"/>
    <cellStyle name="好_2006年分析表" xfId="1443"/>
    <cellStyle name="好_2006年分析表 2" xfId="1444"/>
    <cellStyle name="好_2006年分析表 2 2" xfId="1445"/>
    <cellStyle name="好_2006年分析表 3" xfId="1446"/>
    <cellStyle name="好_2006年分析表 3 2" xfId="1447"/>
    <cellStyle name="好_2006年基础数据" xfId="1448"/>
    <cellStyle name="好_2006年基础数据 2" xfId="1449"/>
    <cellStyle name="好_2006年基础数据 2 2" xfId="1450"/>
    <cellStyle name="好_2006年基础数据 3" xfId="1451"/>
    <cellStyle name="好_2006年基础数据 3 2" xfId="1452"/>
    <cellStyle name="好_2006年基础数据 4" xfId="1453"/>
    <cellStyle name="好_2006年基础数据 5" xfId="1454"/>
    <cellStyle name="好_2006年基础数据 6" xfId="1455"/>
    <cellStyle name="好_2006年全省财力计算表（中央、决算）" xfId="1456"/>
    <cellStyle name="好_2006年全省财力计算表（中央、决算） 2" xfId="1457"/>
    <cellStyle name="好_2006年全省财力计算表（中央、决算） 2 2" xfId="1458"/>
    <cellStyle name="好_2006年全省财力计算表（中央、决算） 3" xfId="1459"/>
    <cellStyle name="好_2006年全省财力计算表（中央、决算） 3 2" xfId="1460"/>
    <cellStyle name="好_2006年全省财力计算表（中央、决算） 4" xfId="1461"/>
    <cellStyle name="好_2006年全省财力计算表（中央、决算） 5" xfId="1462"/>
    <cellStyle name="好_2006年全省财力计算表（中央、决算） 6" xfId="1463"/>
    <cellStyle name="好_2006年水利统计指标统计表" xfId="1464"/>
    <cellStyle name="好_2006年水利统计指标统计表 2" xfId="1465"/>
    <cellStyle name="好_2006年水利统计指标统计表 2 2" xfId="1466"/>
    <cellStyle name="好_2006年水利统计指标统计表 3" xfId="1467"/>
    <cellStyle name="好_2006年水利统计指标统计表 3 2" xfId="1468"/>
    <cellStyle name="好_2006年水利统计指标统计表 4" xfId="1469"/>
    <cellStyle name="好_2006年水利统计指标统计表 5" xfId="1470"/>
    <cellStyle name="好_2006年水利统计指标统计表 6" xfId="1471"/>
    <cellStyle name="好_2006年在职人员情况" xfId="1472"/>
    <cellStyle name="好_2006年在职人员情况 2" xfId="1473"/>
    <cellStyle name="好_2006年在职人员情况 2 2" xfId="1474"/>
    <cellStyle name="好_2006年在职人员情况 3" xfId="1475"/>
    <cellStyle name="好_2006年在职人员情况 3 2" xfId="1476"/>
    <cellStyle name="好_2006年在职人员情况 4" xfId="1477"/>
    <cellStyle name="好_2006年在职人员情况 5" xfId="1478"/>
    <cellStyle name="好_2006年在职人员情况 6" xfId="1479"/>
    <cellStyle name="好_2007年检察院案件数" xfId="1480"/>
    <cellStyle name="好_2007年检察院案件数 2" xfId="1481"/>
    <cellStyle name="好_2007年检察院案件数 2 2" xfId="1482"/>
    <cellStyle name="好_2007年检察院案件数 3" xfId="1483"/>
    <cellStyle name="好_2007年检察院案件数 3 2" xfId="1484"/>
    <cellStyle name="好_2007年检察院案件数 4" xfId="1485"/>
    <cellStyle name="好_2007年检察院案件数 5" xfId="1486"/>
    <cellStyle name="好_2007年检察院案件数 6" xfId="1487"/>
    <cellStyle name="好_2007年可用财力" xfId="1488"/>
    <cellStyle name="好_2007年可用财力 2" xfId="1489"/>
    <cellStyle name="好_2007年可用财力 2 2" xfId="1490"/>
    <cellStyle name="好_2007年可用财力 3" xfId="1491"/>
    <cellStyle name="好_2007年可用财力 3 2" xfId="1492"/>
    <cellStyle name="好_2007年人员分部门统计表" xfId="1493"/>
    <cellStyle name="好_2007年人员分部门统计表 2" xfId="1494"/>
    <cellStyle name="好_2007年人员分部门统计表 2 2" xfId="1495"/>
    <cellStyle name="好_2007年人员分部门统计表 3" xfId="1496"/>
    <cellStyle name="好_2007年人员分部门统计表 3 2" xfId="1497"/>
    <cellStyle name="好_2007年人员分部门统计表 4" xfId="1498"/>
    <cellStyle name="好_2007年人员分部门统计表 5" xfId="1499"/>
    <cellStyle name="好_2007年人员分部门统计表 6" xfId="1500"/>
    <cellStyle name="好_2007年政法部门业务指标" xfId="1501"/>
    <cellStyle name="好_2007年政法部门业务指标 2" xfId="1502"/>
    <cellStyle name="好_2007年政法部门业务指标 2 2" xfId="1503"/>
    <cellStyle name="好_2007年政法部门业务指标 3" xfId="1504"/>
    <cellStyle name="好_2007年政法部门业务指标 3 2" xfId="1505"/>
    <cellStyle name="好_2007年政法部门业务指标 4" xfId="1506"/>
    <cellStyle name="好_2007年政法部门业务指标 5" xfId="1507"/>
    <cellStyle name="好_2007年政法部门业务指标 6" xfId="1508"/>
    <cellStyle name="好_2008年县级公安保障标准落实奖励经费分配测算" xfId="1509"/>
    <cellStyle name="好_2008年县级公安保障标准落实奖励经费分配测算 2" xfId="1510"/>
    <cellStyle name="好_2008年县级公安保障标准落实奖励经费分配测算 2 2" xfId="1511"/>
    <cellStyle name="好_2008年县级公安保障标准落实奖励经费分配测算 3" xfId="1512"/>
    <cellStyle name="好_2008年县级公安保障标准落实奖励经费分配测算 3 2" xfId="1513"/>
    <cellStyle name="好_2008云南省分县市中小学教职工统计表（教育厅提供）" xfId="1514"/>
    <cellStyle name="好_2008云南省分县市中小学教职工统计表（教育厅提供） 2" xfId="1515"/>
    <cellStyle name="好_2008云南省分县市中小学教职工统计表（教育厅提供） 2 2" xfId="1516"/>
    <cellStyle name="好_2008云南省分县市中小学教职工统计表（教育厅提供） 3" xfId="1517"/>
    <cellStyle name="好_2008云南省分县市中小学教职工统计表（教育厅提供） 3 2" xfId="1518"/>
    <cellStyle name="好_2008云南省分县市中小学教职工统计表（教育厅提供） 4" xfId="1519"/>
    <cellStyle name="好_2008云南省分县市中小学教职工统计表（教育厅提供） 5" xfId="1520"/>
    <cellStyle name="好_2008云南省分县市中小学教职工统计表（教育厅提供） 6" xfId="1521"/>
    <cellStyle name="好_2009年一般性转移支付标准工资" xfId="1522"/>
    <cellStyle name="好_2009年一般性转移支付标准工资 2" xfId="1523"/>
    <cellStyle name="好_2009年一般性转移支付标准工资 2 2" xfId="1524"/>
    <cellStyle name="好_2009年一般性转移支付标准工资 3" xfId="1525"/>
    <cellStyle name="好_2009年一般性转移支付标准工资 3 2" xfId="1526"/>
    <cellStyle name="好_2009年一般性转移支付标准工资 4" xfId="1527"/>
    <cellStyle name="好_2009年一般性转移支付标准工资 5" xfId="1528"/>
    <cellStyle name="好_2009年一般性转移支付标准工资 6" xfId="1529"/>
    <cellStyle name="好_2009年一般性转移支付标准工资_~4190974" xfId="1530"/>
    <cellStyle name="好_2009年一般性转移支付标准工资_~4190974 2" xfId="1531"/>
    <cellStyle name="好_2009年一般性转移支付标准工资_~4190974 2 2" xfId="1532"/>
    <cellStyle name="好_2009年一般性转移支付标准工资_~4190974 3" xfId="1533"/>
    <cellStyle name="好_2009年一般性转移支付标准工资_~4190974 3 2" xfId="1534"/>
    <cellStyle name="好_2009年一般性转移支付标准工资_~4190974 4" xfId="1535"/>
    <cellStyle name="好_2009年一般性转移支付标准工资_~4190974 5" xfId="1536"/>
    <cellStyle name="好_2009年一般性转移支付标准工资_~4190974 6" xfId="1537"/>
    <cellStyle name="好_2009年一般性转移支付标准工资_~5676413" xfId="1538"/>
    <cellStyle name="好_2009年一般性转移支付标准工资_~5676413 2" xfId="1539"/>
    <cellStyle name="好_2009年一般性转移支付标准工资_~5676413 2 2" xfId="1540"/>
    <cellStyle name="好_2009年一般性转移支付标准工资_~5676413 3" xfId="1541"/>
    <cellStyle name="好_2009年一般性转移支付标准工资_~5676413 3 2" xfId="1542"/>
    <cellStyle name="好_2009年一般性转移支付标准工资_~5676413 4" xfId="1543"/>
    <cellStyle name="好_2009年一般性转移支付标准工资_~5676413 5" xfId="1544"/>
    <cellStyle name="好_2009年一般性转移支付标准工资_~5676413 6" xfId="1545"/>
    <cellStyle name="好_2009年一般性转移支付标准工资_不用软件计算9.1不考虑经费管理评价xl" xfId="1546"/>
    <cellStyle name="好_2009年一般性转移支付标准工资_不用软件计算9.1不考虑经费管理评价xl 2" xfId="1547"/>
    <cellStyle name="好_2009年一般性转移支付标准工资_不用软件计算9.1不考虑经费管理评价xl 2 2" xfId="1548"/>
    <cellStyle name="好_2009年一般性转移支付标准工资_不用软件计算9.1不考虑经费管理评价xl 3" xfId="1549"/>
    <cellStyle name="好_2009年一般性转移支付标准工资_不用软件计算9.1不考虑经费管理评价xl 3 2" xfId="1550"/>
    <cellStyle name="好_2009年一般性转移支付标准工资_不用软件计算9.1不考虑经费管理评价xl 4" xfId="1551"/>
    <cellStyle name="好_2009年一般性转移支付标准工资_不用软件计算9.1不考虑经费管理评价xl 5" xfId="1552"/>
    <cellStyle name="好_2009年一般性转移支付标准工资_不用软件计算9.1不考虑经费管理评价xl 6" xfId="1553"/>
    <cellStyle name="好_2009年一般性转移支付标准工资_地方配套按人均增幅控制8.30xl" xfId="1554"/>
    <cellStyle name="好_2009年一般性转移支付标准工资_地方配套按人均增幅控制8.30xl 2" xfId="1555"/>
    <cellStyle name="好_2009年一般性转移支付标准工资_地方配套按人均增幅控制8.30xl 2 2" xfId="1556"/>
    <cellStyle name="好_2009年一般性转移支付标准工资_地方配套按人均增幅控制8.30xl 3" xfId="1557"/>
    <cellStyle name="好_2009年一般性转移支付标准工资_地方配套按人均增幅控制8.30xl 3 2" xfId="1558"/>
    <cellStyle name="好_2009年一般性转移支付标准工资_地方配套按人均增幅控制8.30xl 4" xfId="1559"/>
    <cellStyle name="好_2009年一般性转移支付标准工资_地方配套按人均增幅控制8.30xl 5" xfId="1560"/>
    <cellStyle name="好_2009年一般性转移支付标准工资_地方配套按人均增幅控制8.30xl 6" xfId="1561"/>
    <cellStyle name="好_2009年一般性转移支付标准工资_地方配套按人均增幅控制8.30一般预算平均增幅、人均可用财力平均增幅两次控制、社会治安系数调整、案件数调整xl" xfId="1562"/>
    <cellStyle name="好_2009年一般性转移支付标准工资_地方配套按人均增幅控制8.30一般预算平均增幅、人均可用财力平均增幅两次控制、社会治安系数调整、案件数调整xl 2" xfId="1563"/>
    <cellStyle name="好_2009年一般性转移支付标准工资_地方配套按人均增幅控制8.30一般预算平均增幅、人均可用财力平均增幅两次控制、社会治安系数调整、案件数调整xl 2 2" xfId="1564"/>
    <cellStyle name="好_2009年一般性转移支付标准工资_地方配套按人均增幅控制8.30一般预算平均增幅、人均可用财力平均增幅两次控制、社会治安系数调整、案件数调整xl 3" xfId="1565"/>
    <cellStyle name="好_2009年一般性转移支付标准工资_地方配套按人均增幅控制8.30一般预算平均增幅、人均可用财力平均增幅两次控制、社会治安系数调整、案件数调整xl 3 2" xfId="1566"/>
    <cellStyle name="好_2009年一般性转移支付标准工资_地方配套按人均增幅控制8.30一般预算平均增幅、人均可用财力平均增幅两次控制、社会治安系数调整、案件数调整xl 4" xfId="1567"/>
    <cellStyle name="好_2009年一般性转移支付标准工资_地方配套按人均增幅控制8.30一般预算平均增幅、人均可用财力平均增幅两次控制、社会治安系数调整、案件数调整xl 5" xfId="1568"/>
    <cellStyle name="好_2009年一般性转移支付标准工资_地方配套按人均增幅控制8.30一般预算平均增幅、人均可用财力平均增幅两次控制、社会治安系数调整、案件数调整xl 6" xfId="1569"/>
    <cellStyle name="好_2009年一般性转移支付标准工资_地方配套按人均增幅控制8.31（调整结案率后）xl" xfId="1570"/>
    <cellStyle name="好_2009年一般性转移支付标准工资_地方配套按人均增幅控制8.31（调整结案率后）xl 2" xfId="1571"/>
    <cellStyle name="好_2009年一般性转移支付标准工资_地方配套按人均增幅控制8.31（调整结案率后）xl 2 2" xfId="1572"/>
    <cellStyle name="好_2009年一般性转移支付标准工资_地方配套按人均增幅控制8.31（调整结案率后）xl 3" xfId="1573"/>
    <cellStyle name="好_2009年一般性转移支付标准工资_地方配套按人均增幅控制8.31（调整结案率后）xl 3 2" xfId="1574"/>
    <cellStyle name="好_2009年一般性转移支付标准工资_地方配套按人均增幅控制8.31（调整结案率后）xl 4" xfId="1575"/>
    <cellStyle name="好_2009年一般性转移支付标准工资_地方配套按人均增幅控制8.31（调整结案率后）xl 5" xfId="1576"/>
    <cellStyle name="好_2009年一般性转移支付标准工资_地方配套按人均增幅控制8.31（调整结案率后）xl 6" xfId="1577"/>
    <cellStyle name="好_2009年一般性转移支付标准工资_奖励补助测算5.22测试" xfId="1578"/>
    <cellStyle name="好_2009年一般性转移支付标准工资_奖励补助测算5.22测试 2" xfId="1579"/>
    <cellStyle name="好_2009年一般性转移支付标准工资_奖励补助测算5.22测试 2 2" xfId="1580"/>
    <cellStyle name="好_2009年一般性转移支付标准工资_奖励补助测算5.22测试 3" xfId="1581"/>
    <cellStyle name="好_2009年一般性转移支付标准工资_奖励补助测算5.22测试 3 2" xfId="1582"/>
    <cellStyle name="好_2009年一般性转移支付标准工资_奖励补助测算5.22测试 4" xfId="1583"/>
    <cellStyle name="好_2009年一般性转移支付标准工资_奖励补助测算5.22测试 5" xfId="1584"/>
    <cellStyle name="好_2009年一般性转移支付标准工资_奖励补助测算5.22测试 6" xfId="1585"/>
    <cellStyle name="好_2009年一般性转移支付标准工资_奖励补助测算5.23新" xfId="1586"/>
    <cellStyle name="好_2009年一般性转移支付标准工资_奖励补助测算5.23新 2" xfId="1587"/>
    <cellStyle name="好_2009年一般性转移支付标准工资_奖励补助测算5.23新 2 2" xfId="1588"/>
    <cellStyle name="好_2009年一般性转移支付标准工资_奖励补助测算5.23新 3" xfId="1589"/>
    <cellStyle name="好_2009年一般性转移支付标准工资_奖励补助测算5.23新 3 2" xfId="1590"/>
    <cellStyle name="好_2009年一般性转移支付标准工资_奖励补助测算5.23新 4" xfId="1591"/>
    <cellStyle name="好_2009年一般性转移支付标准工资_奖励补助测算5.23新 5" xfId="1592"/>
    <cellStyle name="好_2009年一般性转移支付标准工资_奖励补助测算5.23新 6" xfId="1593"/>
    <cellStyle name="好_2009年一般性转移支付标准工资_奖励补助测算5.24冯铸" xfId="1594"/>
    <cellStyle name="好_2009年一般性转移支付标准工资_奖励补助测算5.24冯铸 2" xfId="1595"/>
    <cellStyle name="好_2009年一般性转移支付标准工资_奖励补助测算5.24冯铸 2 2" xfId="1596"/>
    <cellStyle name="好_2009年一般性转移支付标准工资_奖励补助测算5.24冯铸 3" xfId="1597"/>
    <cellStyle name="好_2009年一般性转移支付标准工资_奖励补助测算5.24冯铸 3 2" xfId="1598"/>
    <cellStyle name="好_2009年一般性转移支付标准工资_奖励补助测算5.24冯铸 4" xfId="1599"/>
    <cellStyle name="好_2009年一般性转移支付标准工资_奖励补助测算5.24冯铸 5" xfId="1600"/>
    <cellStyle name="好_2009年一般性转移支付标准工资_奖励补助测算5.24冯铸 6" xfId="1601"/>
    <cellStyle name="好_2009年一般性转移支付标准工资_奖励补助测算7.23" xfId="1602"/>
    <cellStyle name="好_2009年一般性转移支付标准工资_奖励补助测算7.23 2" xfId="1603"/>
    <cellStyle name="好_2009年一般性转移支付标准工资_奖励补助测算7.23 2 2" xfId="1604"/>
    <cellStyle name="好_2009年一般性转移支付标准工资_奖励补助测算7.23 3" xfId="1605"/>
    <cellStyle name="好_2009年一般性转移支付标准工资_奖励补助测算7.23 3 2" xfId="1606"/>
    <cellStyle name="好_2009年一般性转移支付标准工资_奖励补助测算7.23 4" xfId="1607"/>
    <cellStyle name="好_2009年一般性转移支付标准工资_奖励补助测算7.23 5" xfId="1608"/>
    <cellStyle name="好_2009年一般性转移支付标准工资_奖励补助测算7.23 6" xfId="1609"/>
    <cellStyle name="好_2009年一般性转移支付标准工资_奖励补助测算7.25" xfId="1610"/>
    <cellStyle name="好_2009年一般性转移支付标准工资_奖励补助测算7.25 (version 1) (version 1)" xfId="1611"/>
    <cellStyle name="好_2009年一般性转移支付标准工资_奖励补助测算7.25 (version 1) (version 1) 2" xfId="1612"/>
    <cellStyle name="好_2009年一般性转移支付标准工资_奖励补助测算7.25 (version 1) (version 1) 2 2" xfId="1613"/>
    <cellStyle name="好_2009年一般性转移支付标准工资_奖励补助测算7.25 (version 1) (version 1) 3" xfId="1614"/>
    <cellStyle name="好_2009年一般性转移支付标准工资_奖励补助测算7.25 (version 1) (version 1) 3 2" xfId="1615"/>
    <cellStyle name="好_2009年一般性转移支付标准工资_奖励补助测算7.25 (version 1) (version 1) 4" xfId="1616"/>
    <cellStyle name="好_2009年一般性转移支付标准工资_奖励补助测算7.25 (version 1) (version 1) 5" xfId="1617"/>
    <cellStyle name="好_2009年一般性转移支付标准工资_奖励补助测算7.25 (version 1) (version 1) 6" xfId="1618"/>
    <cellStyle name="好_2009年一般性转移支付标准工资_奖励补助测算7.25 2" xfId="1619"/>
    <cellStyle name="好_2009年一般性转移支付标准工资_奖励补助测算7.25 2 2" xfId="1620"/>
    <cellStyle name="好_2009年一般性转移支付标准工资_奖励补助测算7.25 3" xfId="1621"/>
    <cellStyle name="好_2009年一般性转移支付标准工资_奖励补助测算7.25 3 2" xfId="1622"/>
    <cellStyle name="好_2009年一般性转移支付标准工资_奖励补助测算7.25 4" xfId="1623"/>
    <cellStyle name="好_2009年一般性转移支付标准工资_奖励补助测算7.25 5" xfId="1624"/>
    <cellStyle name="好_2009年一般性转移支付标准工资_奖励补助测算7.25 6" xfId="1625"/>
    <cellStyle name="好_530623_2006年县级财政报表附表" xfId="1626"/>
    <cellStyle name="好_530629_2006年县级财政报表附表" xfId="1627"/>
    <cellStyle name="好_530629_2006年县级财政报表附表 2" xfId="1628"/>
    <cellStyle name="好_530629_2006年县级财政报表附表 2 2" xfId="1629"/>
    <cellStyle name="好_530629_2006年县级财政报表附表 3" xfId="1630"/>
    <cellStyle name="好_530629_2006年县级财政报表附表 3 2" xfId="1631"/>
    <cellStyle name="好_530629_2006年县级财政报表附表 4" xfId="1632"/>
    <cellStyle name="好_530629_2006年县级财政报表附表 5" xfId="1633"/>
    <cellStyle name="好_530629_2006年县级财政报表附表 6" xfId="1634"/>
    <cellStyle name="好_5334_2006年迪庆县级财政报表附表" xfId="1635"/>
    <cellStyle name="好_5334_2006年迪庆县级财政报表附表 2" xfId="1636"/>
    <cellStyle name="好_5334_2006年迪庆县级财政报表附表 2 2" xfId="1637"/>
    <cellStyle name="好_5334_2006年迪庆县级财政报表附表 3" xfId="1638"/>
    <cellStyle name="好_5334_2006年迪庆县级财政报表附表 3 2" xfId="1639"/>
    <cellStyle name="好_Book1" xfId="1640"/>
    <cellStyle name="好_Book2" xfId="1641"/>
    <cellStyle name="好_Book2 2" xfId="1642"/>
    <cellStyle name="好_Book2 2 2" xfId="1643"/>
    <cellStyle name="好_Book2 3" xfId="1644"/>
    <cellStyle name="好_Book2 3 2" xfId="1645"/>
    <cellStyle name="好_Book2 4" xfId="1646"/>
    <cellStyle name="好_Book2 5" xfId="1647"/>
    <cellStyle name="好_Book2 6" xfId="1648"/>
    <cellStyle name="好_M01-2(州市补助收入)" xfId="1649"/>
    <cellStyle name="好_M01-2(州市补助收入) 2" xfId="1650"/>
    <cellStyle name="好_M01-2(州市补助收入) 2 2" xfId="1651"/>
    <cellStyle name="好_M01-2(州市补助收入) 3" xfId="1652"/>
    <cellStyle name="好_M01-2(州市补助收入) 3 2" xfId="1653"/>
    <cellStyle name="好_M03" xfId="1654"/>
    <cellStyle name="好_M03 2" xfId="1655"/>
    <cellStyle name="好_M03 2 2" xfId="1656"/>
    <cellStyle name="好_M03 3" xfId="1657"/>
    <cellStyle name="好_M03 3 2" xfId="1658"/>
    <cellStyle name="好_M03 4" xfId="1659"/>
    <cellStyle name="好_M03 5" xfId="1660"/>
    <cellStyle name="好_M03 6" xfId="1661"/>
    <cellStyle name="好_不用软件计算9.1不考虑经费管理评价xl" xfId="1662"/>
    <cellStyle name="好_不用软件计算9.1不考虑经费管理评价xl 2" xfId="1663"/>
    <cellStyle name="好_不用软件计算9.1不考虑经费管理评价xl 2 2" xfId="1664"/>
    <cellStyle name="好_不用软件计算9.1不考虑经费管理评价xl 3" xfId="1665"/>
    <cellStyle name="好_不用软件计算9.1不考虑经费管理评价xl 3 2" xfId="1666"/>
    <cellStyle name="好_不用软件计算9.1不考虑经费管理评价xl 4" xfId="1667"/>
    <cellStyle name="好_不用软件计算9.1不考虑经费管理评价xl 5" xfId="1668"/>
    <cellStyle name="好_不用软件计算9.1不考虑经费管理评价xl 6" xfId="1669"/>
    <cellStyle name="好_财政供养人员" xfId="1670"/>
    <cellStyle name="好_财政供养人员 2" xfId="1671"/>
    <cellStyle name="好_财政供养人员 2 2" xfId="1672"/>
    <cellStyle name="好_财政供养人员 3" xfId="1673"/>
    <cellStyle name="好_财政供养人员 3 2" xfId="1674"/>
    <cellStyle name="好_财政供养人员 4" xfId="1675"/>
    <cellStyle name="好_财政供养人员 5" xfId="1676"/>
    <cellStyle name="好_财政供养人员 6" xfId="1677"/>
    <cellStyle name="好_财政支出对上级的依赖程度" xfId="1678"/>
    <cellStyle name="好_财政支出对上级的依赖程度 2" xfId="1679"/>
    <cellStyle name="好_财政支出对上级的依赖程度 2 2" xfId="1680"/>
    <cellStyle name="好_财政支出对上级的依赖程度 3" xfId="1681"/>
    <cellStyle name="好_财政支出对上级的依赖程度 3 2" xfId="1682"/>
    <cellStyle name="好_城建部门" xfId="1683"/>
    <cellStyle name="好_城建部门 2" xfId="1684"/>
    <cellStyle name="好_城建部门 2 2" xfId="1685"/>
    <cellStyle name="好_城建部门 3" xfId="1686"/>
    <cellStyle name="好_城建部门 3 2" xfId="1687"/>
    <cellStyle name="好_地方配套按人均增幅控制8.30xl" xfId="1688"/>
    <cellStyle name="好_地方配套按人均增幅控制8.30xl 2" xfId="1689"/>
    <cellStyle name="好_地方配套按人均增幅控制8.30xl 2 2" xfId="1690"/>
    <cellStyle name="好_地方配套按人均增幅控制8.30xl 3" xfId="1691"/>
    <cellStyle name="好_地方配套按人均增幅控制8.30xl 3 2" xfId="1692"/>
    <cellStyle name="好_地方配套按人均增幅控制8.30xl 4" xfId="1693"/>
    <cellStyle name="好_地方配套按人均增幅控制8.30xl 5" xfId="1694"/>
    <cellStyle name="好_地方配套按人均增幅控制8.30xl 6" xfId="1695"/>
    <cellStyle name="好_地方配套按人均增幅控制8.30一般预算平均增幅、人均可用财力平均增幅两次控制、社会治安系数调整、案件数调整xl" xfId="1696"/>
    <cellStyle name="好_地方配套按人均增幅控制8.30一般预算平均增幅、人均可用财力平均增幅两次控制、社会治安系数调整、案件数调整xl 2" xfId="1697"/>
    <cellStyle name="好_地方配套按人均增幅控制8.30一般预算平均增幅、人均可用财力平均增幅两次控制、社会治安系数调整、案件数调整xl 2 2" xfId="1698"/>
    <cellStyle name="好_地方配套按人均增幅控制8.30一般预算平均增幅、人均可用财力平均增幅两次控制、社会治安系数调整、案件数调整xl 3" xfId="1699"/>
    <cellStyle name="好_地方配套按人均增幅控制8.30一般预算平均增幅、人均可用财力平均增幅两次控制、社会治安系数调整、案件数调整xl 3 2" xfId="1700"/>
    <cellStyle name="好_地方配套按人均增幅控制8.30一般预算平均增幅、人均可用财力平均增幅两次控制、社会治安系数调整、案件数调整xl 4" xfId="1701"/>
    <cellStyle name="好_地方配套按人均增幅控制8.30一般预算平均增幅、人均可用财力平均增幅两次控制、社会治安系数调整、案件数调整xl 5" xfId="1702"/>
    <cellStyle name="好_地方配套按人均增幅控制8.30一般预算平均增幅、人均可用财力平均增幅两次控制、社会治安系数调整、案件数调整xl 6" xfId="1703"/>
    <cellStyle name="好_地方配套按人均增幅控制8.31（调整结案率后）xl" xfId="1704"/>
    <cellStyle name="好_地方配套按人均增幅控制8.31（调整结案率后）xl 2" xfId="1705"/>
    <cellStyle name="好_地方配套按人均增幅控制8.31（调整结案率后）xl 2 2" xfId="1706"/>
    <cellStyle name="好_地方配套按人均增幅控制8.31（调整结案率后）xl 3" xfId="1707"/>
    <cellStyle name="好_地方配套按人均增幅控制8.31（调整结案率后）xl 3 2" xfId="1708"/>
    <cellStyle name="好_地方配套按人均增幅控制8.31（调整结案率后）xl 4" xfId="1709"/>
    <cellStyle name="好_地方配套按人均增幅控制8.31（调整结案率后）xl 5" xfId="1710"/>
    <cellStyle name="好_地方配套按人均增幅控制8.31（调整结案率后）xl 6" xfId="1711"/>
    <cellStyle name="好_第五部分(才淼、饶永宏）" xfId="1712"/>
    <cellStyle name="好_第五部分(才淼、饶永宏） 2" xfId="1713"/>
    <cellStyle name="好_第五部分(才淼、饶永宏） 2 2" xfId="1714"/>
    <cellStyle name="好_第五部分(才淼、饶永宏） 3" xfId="1715"/>
    <cellStyle name="好_第五部分(才淼、饶永宏） 3 2" xfId="1716"/>
    <cellStyle name="好_第五部分(才淼、饶永宏） 4" xfId="1717"/>
    <cellStyle name="好_第五部分(才淼、饶永宏） 5" xfId="1718"/>
    <cellStyle name="好_第五部分(才淼、饶永宏） 6" xfId="1719"/>
    <cellStyle name="好_第一部分：综合全" xfId="1720"/>
    <cellStyle name="好_第一部分：综合全 2" xfId="1721"/>
    <cellStyle name="好_第一部分：综合全 2 2" xfId="1722"/>
    <cellStyle name="好_第一部分：综合全 3" xfId="1723"/>
    <cellStyle name="好_第一部分：综合全 3 2" xfId="1724"/>
    <cellStyle name="好_附件7全省汇总(2)" xfId="1725"/>
    <cellStyle name="好_附件7全省汇总(2) 2" xfId="1726"/>
    <cellStyle name="好_附件7全省汇总(2) 2 2" xfId="1727"/>
    <cellStyle name="好_附件7全省汇总(2) 3" xfId="1728"/>
    <cellStyle name="好_附件7全省汇总(2) 3 2" xfId="1729"/>
    <cellStyle name="好_高中教师人数（教育厅1.6日提供）" xfId="1730"/>
    <cellStyle name="好_高中教师人数（教育厅1.6日提供） 2" xfId="1731"/>
    <cellStyle name="好_高中教师人数（教育厅1.6日提供） 2 2" xfId="1732"/>
    <cellStyle name="好_高中教师人数（教育厅1.6日提供） 3" xfId="1733"/>
    <cellStyle name="好_高中教师人数（教育厅1.6日提供） 3 2" xfId="1734"/>
    <cellStyle name="好_高中教师人数（教育厅1.6日提供） 4" xfId="1735"/>
    <cellStyle name="好_高中教师人数（教育厅1.6日提供） 5" xfId="1736"/>
    <cellStyle name="好_高中教师人数（教育厅1.6日提供） 6" xfId="1737"/>
    <cellStyle name="好_汇总" xfId="1738"/>
    <cellStyle name="好_汇总 2" xfId="1739"/>
    <cellStyle name="好_汇总 2 2" xfId="1740"/>
    <cellStyle name="好_汇总 3" xfId="1741"/>
    <cellStyle name="好_汇总 3 2" xfId="1742"/>
    <cellStyle name="好_汇总 4" xfId="1743"/>
    <cellStyle name="好_汇总 5" xfId="1744"/>
    <cellStyle name="好_汇总 6" xfId="1745"/>
    <cellStyle name="好_汇总-县级财政报表附表" xfId="1746"/>
    <cellStyle name="好_基础数据分析" xfId="1747"/>
    <cellStyle name="好_基础数据分析 2" xfId="1748"/>
    <cellStyle name="好_基础数据分析 2 2" xfId="1749"/>
    <cellStyle name="好_基础数据分析 3" xfId="1750"/>
    <cellStyle name="好_基础数据分析 3 2" xfId="1751"/>
    <cellStyle name="好_基础数据分析 4" xfId="1752"/>
    <cellStyle name="好_基础数据分析 5" xfId="1753"/>
    <cellStyle name="好_基础数据分析 6" xfId="1754"/>
    <cellStyle name="好_检验表" xfId="1755"/>
    <cellStyle name="好_检验表 2" xfId="1756"/>
    <cellStyle name="好_检验表 2 2" xfId="1757"/>
    <cellStyle name="好_检验表 3" xfId="1758"/>
    <cellStyle name="好_检验表 3 2" xfId="1759"/>
    <cellStyle name="好_检验表（调整后）" xfId="1760"/>
    <cellStyle name="好_检验表（调整后） 2" xfId="1761"/>
    <cellStyle name="好_检验表（调整后） 2 2" xfId="1762"/>
    <cellStyle name="好_检验表（调整后） 3" xfId="1763"/>
    <cellStyle name="好_检验表（调整后） 3 2" xfId="1764"/>
    <cellStyle name="好_奖励补助测算5.22测试" xfId="1765"/>
    <cellStyle name="好_奖励补助测算5.22测试 2" xfId="1766"/>
    <cellStyle name="好_奖励补助测算5.22测试 2 2" xfId="1767"/>
    <cellStyle name="好_奖励补助测算5.22测试 3" xfId="1768"/>
    <cellStyle name="好_奖励补助测算5.22测试 3 2" xfId="1769"/>
    <cellStyle name="好_奖励补助测算5.22测试 4" xfId="1770"/>
    <cellStyle name="好_奖励补助测算5.22测试 5" xfId="1771"/>
    <cellStyle name="好_奖励补助测算5.22测试 6" xfId="1772"/>
    <cellStyle name="好_奖励补助测算5.23新" xfId="1773"/>
    <cellStyle name="好_奖励补助测算5.23新 2" xfId="1774"/>
    <cellStyle name="好_奖励补助测算5.23新 2 2" xfId="1775"/>
    <cellStyle name="好_奖励补助测算5.23新 3" xfId="1776"/>
    <cellStyle name="好_奖励补助测算5.23新 3 2" xfId="1777"/>
    <cellStyle name="好_奖励补助测算5.23新 4" xfId="1778"/>
    <cellStyle name="好_奖励补助测算5.23新 5" xfId="1779"/>
    <cellStyle name="好_奖励补助测算5.23新 6" xfId="1780"/>
    <cellStyle name="好_奖励补助测算5.24冯铸" xfId="1781"/>
    <cellStyle name="好_奖励补助测算5.24冯铸 2" xfId="1782"/>
    <cellStyle name="好_奖励补助测算5.24冯铸 2 2" xfId="1783"/>
    <cellStyle name="好_奖励补助测算5.24冯铸 3" xfId="1784"/>
    <cellStyle name="好_奖励补助测算5.24冯铸 3 2" xfId="1785"/>
    <cellStyle name="好_奖励补助测算5.24冯铸 4" xfId="1786"/>
    <cellStyle name="好_奖励补助测算5.24冯铸 5" xfId="1787"/>
    <cellStyle name="好_奖励补助测算5.24冯铸 6" xfId="1788"/>
    <cellStyle name="好_奖励补助测算7.23" xfId="1789"/>
    <cellStyle name="好_奖励补助测算7.23 2" xfId="1790"/>
    <cellStyle name="好_奖励补助测算7.23 2 2" xfId="1791"/>
    <cellStyle name="好_奖励补助测算7.23 3" xfId="1792"/>
    <cellStyle name="好_奖励补助测算7.23 3 2" xfId="1793"/>
    <cellStyle name="好_奖励补助测算7.23 4" xfId="1794"/>
    <cellStyle name="好_奖励补助测算7.23 5" xfId="1795"/>
    <cellStyle name="好_奖励补助测算7.23 6" xfId="1796"/>
    <cellStyle name="好_奖励补助测算7.25" xfId="1797"/>
    <cellStyle name="好_奖励补助测算7.25 (version 1) (version 1)" xfId="1798"/>
    <cellStyle name="好_奖励补助测算7.25 (version 1) (version 1) 2" xfId="1799"/>
    <cellStyle name="好_奖励补助测算7.25 (version 1) (version 1) 2 2" xfId="1800"/>
    <cellStyle name="好_奖励补助测算7.25 (version 1) (version 1) 3" xfId="1801"/>
    <cellStyle name="好_奖励补助测算7.25 (version 1) (version 1) 3 2" xfId="1802"/>
    <cellStyle name="好_奖励补助测算7.25 (version 1) (version 1) 4" xfId="1803"/>
    <cellStyle name="好_奖励补助测算7.25 (version 1) (version 1) 5" xfId="1804"/>
    <cellStyle name="好_奖励补助测算7.25 (version 1) (version 1) 6" xfId="1805"/>
    <cellStyle name="好_奖励补助测算7.25 2" xfId="1806"/>
    <cellStyle name="好_奖励补助测算7.25 2 2" xfId="1807"/>
    <cellStyle name="好_奖励补助测算7.25 3" xfId="1808"/>
    <cellStyle name="好_奖励补助测算7.25 3 2" xfId="1809"/>
    <cellStyle name="好_奖励补助测算7.25 4" xfId="1810"/>
    <cellStyle name="好_奖励补助测算7.25 5" xfId="1811"/>
    <cellStyle name="好_奖励补助测算7.25 6" xfId="1812"/>
    <cellStyle name="好_教师绩效工资测算表（离退休按各地上报数测算）2009年1月1日" xfId="1813"/>
    <cellStyle name="好_教师绩效工资测算表（离退休按各地上报数测算）2009年1月1日 2" xfId="1814"/>
    <cellStyle name="好_教师绩效工资测算表（离退休按各地上报数测算）2009年1月1日 2 2" xfId="1815"/>
    <cellStyle name="好_教师绩效工资测算表（离退休按各地上报数测算）2009年1月1日 3" xfId="1816"/>
    <cellStyle name="好_教师绩效工资测算表（离退休按各地上报数测算）2009年1月1日 3 2" xfId="1817"/>
    <cellStyle name="好_教育厅提供义务教育及高中教师人数（2009年1月6日）" xfId="1818"/>
    <cellStyle name="好_教育厅提供义务教育及高中教师人数（2009年1月6日） 2" xfId="1819"/>
    <cellStyle name="好_教育厅提供义务教育及高中教师人数（2009年1月6日） 2 2" xfId="1820"/>
    <cellStyle name="好_教育厅提供义务教育及高中教师人数（2009年1月6日） 3" xfId="1821"/>
    <cellStyle name="好_教育厅提供义务教育及高中教师人数（2009年1月6日） 3 2" xfId="1822"/>
    <cellStyle name="好_教育厅提供义务教育及高中教师人数（2009年1月6日） 4" xfId="1823"/>
    <cellStyle name="好_教育厅提供义务教育及高中教师人数（2009年1月6日） 5" xfId="1824"/>
    <cellStyle name="好_教育厅提供义务教育及高中教师人数（2009年1月6日） 6" xfId="1825"/>
    <cellStyle name="好_历年教师人数" xfId="1826"/>
    <cellStyle name="好_历年教师人数 2" xfId="1827"/>
    <cellStyle name="好_历年教师人数 2 2" xfId="1828"/>
    <cellStyle name="好_历年教师人数 3" xfId="1829"/>
    <cellStyle name="好_历年教师人数 3 2" xfId="1830"/>
    <cellStyle name="好_丽江汇总" xfId="1831"/>
    <cellStyle name="好_丽江汇总 2" xfId="1832"/>
    <cellStyle name="好_丽江汇总 2 2" xfId="1833"/>
    <cellStyle name="好_丽江汇总 3" xfId="1834"/>
    <cellStyle name="好_丽江汇总 3 2" xfId="1835"/>
    <cellStyle name="好_三季度－表二" xfId="1836"/>
    <cellStyle name="好_三季度－表二 2" xfId="1837"/>
    <cellStyle name="好_三季度－表二 2 2" xfId="1838"/>
    <cellStyle name="好_三季度－表二 3" xfId="1839"/>
    <cellStyle name="好_三季度－表二 3 2" xfId="1840"/>
    <cellStyle name="好_三季度－表二 4" xfId="1841"/>
    <cellStyle name="好_三季度－表二 5" xfId="1842"/>
    <cellStyle name="好_三季度－表二 6" xfId="1843"/>
    <cellStyle name="好_省合计" xfId="2193"/>
    <cellStyle name="好_省合计 2" xfId="2194"/>
    <cellStyle name="好_市合计 (2)" xfId="2195"/>
    <cellStyle name="好_市合计 (2) 2" xfId="2196"/>
    <cellStyle name="好_卫生部门" xfId="1844"/>
    <cellStyle name="好_卫生部门 2" xfId="1845"/>
    <cellStyle name="好_卫生部门 2 2" xfId="1846"/>
    <cellStyle name="好_卫生部门 3" xfId="1847"/>
    <cellStyle name="好_卫生部门 3 2" xfId="1848"/>
    <cellStyle name="好_卫生部门 4" xfId="1849"/>
    <cellStyle name="好_卫生部门 5" xfId="1850"/>
    <cellStyle name="好_卫生部门 6" xfId="1851"/>
    <cellStyle name="好_文体广播部门" xfId="1852"/>
    <cellStyle name="好_文体广播部门 2" xfId="1853"/>
    <cellStyle name="好_文体广播部门 2 2" xfId="1854"/>
    <cellStyle name="好_文体广播部门 3" xfId="1855"/>
    <cellStyle name="好_文体广播部门 3 2" xfId="1856"/>
    <cellStyle name="好_下半年禁毒办案经费分配2544.3万元" xfId="1857"/>
    <cellStyle name="好_下半年禁毒办案经费分配2544.3万元 2" xfId="1858"/>
    <cellStyle name="好_下半年禁毒办案经费分配2544.3万元 2 2" xfId="1859"/>
    <cellStyle name="好_下半年禁毒办案经费分配2544.3万元 3" xfId="1860"/>
    <cellStyle name="好_下半年禁毒办案经费分配2544.3万元 3 2" xfId="1861"/>
    <cellStyle name="好_下半年禁吸戒毒经费1000万元" xfId="1862"/>
    <cellStyle name="好_下半年禁吸戒毒经费1000万元 2" xfId="1863"/>
    <cellStyle name="好_下半年禁吸戒毒经费1000万元 2 2" xfId="1864"/>
    <cellStyle name="好_下半年禁吸戒毒经费1000万元 3" xfId="1865"/>
    <cellStyle name="好_下半年禁吸戒毒经费1000万元 3 2" xfId="1866"/>
    <cellStyle name="好_下半年禁吸戒毒经费1000万元 4" xfId="1867"/>
    <cellStyle name="好_下半年禁吸戒毒经费1000万元 5" xfId="1868"/>
    <cellStyle name="好_下半年禁吸戒毒经费1000万元 6" xfId="1869"/>
    <cellStyle name="好_县级公安机关公用经费标准奖励测算方案（定稿）" xfId="1870"/>
    <cellStyle name="好_县级公安机关公用经费标准奖励测算方案（定稿） 2" xfId="1871"/>
    <cellStyle name="好_县级公安机关公用经费标准奖励测算方案（定稿） 2 2" xfId="1872"/>
    <cellStyle name="好_县级公安机关公用经费标准奖励测算方案（定稿） 3" xfId="1873"/>
    <cellStyle name="好_县级公安机关公用经费标准奖励测算方案（定稿） 3 2" xfId="1874"/>
    <cellStyle name="好_县级公安机关公用经费标准奖励测算方案（定稿） 4" xfId="1875"/>
    <cellStyle name="好_县级公安机关公用经费标准奖励测算方案（定稿） 5" xfId="1876"/>
    <cellStyle name="好_县级公安机关公用经费标准奖励测算方案（定稿） 6" xfId="1877"/>
    <cellStyle name="好_县级基础数据" xfId="1878"/>
    <cellStyle name="好_县级基础数据 2" xfId="1879"/>
    <cellStyle name="好_县级基础数据 2 2" xfId="1880"/>
    <cellStyle name="好_县级基础数据 3" xfId="1881"/>
    <cellStyle name="好_县级基础数据 3 2" xfId="1882"/>
    <cellStyle name="好_业务工作量指标" xfId="1883"/>
    <cellStyle name="好_业务工作量指标 2" xfId="1884"/>
    <cellStyle name="好_业务工作量指标 2 2" xfId="1885"/>
    <cellStyle name="好_业务工作量指标 3" xfId="1886"/>
    <cellStyle name="好_业务工作量指标 3 2" xfId="1887"/>
    <cellStyle name="好_业务工作量指标 4" xfId="1888"/>
    <cellStyle name="好_业务工作量指标 5" xfId="1889"/>
    <cellStyle name="好_业务工作量指标 6" xfId="1890"/>
    <cellStyle name="好_义务教育阶段教职工人数（教育厅提供最终）" xfId="1891"/>
    <cellStyle name="好_义务教育阶段教职工人数（教育厅提供最终） 2" xfId="1892"/>
    <cellStyle name="好_义务教育阶段教职工人数（教育厅提供最终） 2 2" xfId="1893"/>
    <cellStyle name="好_义务教育阶段教职工人数（教育厅提供最终） 3" xfId="1894"/>
    <cellStyle name="好_义务教育阶段教职工人数（教育厅提供最终） 3 2" xfId="1895"/>
    <cellStyle name="好_义务教育阶段教职工人数（教育厅提供最终） 4" xfId="1896"/>
    <cellStyle name="好_义务教育阶段教职工人数（教育厅提供最终） 5" xfId="1897"/>
    <cellStyle name="好_义务教育阶段教职工人数（教育厅提供最终） 6" xfId="1898"/>
    <cellStyle name="好_云南农村义务教育统计表" xfId="1899"/>
    <cellStyle name="好_云南农村义务教育统计表 2" xfId="1900"/>
    <cellStyle name="好_云南农村义务教育统计表 2 2" xfId="1901"/>
    <cellStyle name="好_云南农村义务教育统计表 3" xfId="1902"/>
    <cellStyle name="好_云南农村义务教育统计表 3 2" xfId="1903"/>
    <cellStyle name="好_云南农村义务教育统计表 4" xfId="1904"/>
    <cellStyle name="好_云南农村义务教育统计表 5" xfId="1905"/>
    <cellStyle name="好_云南农村义务教育统计表 6" xfId="1906"/>
    <cellStyle name="好_云南省2008年中小学教师人数统计表" xfId="1907"/>
    <cellStyle name="好_云南省2008年中小学教师人数统计表 2" xfId="1908"/>
    <cellStyle name="好_云南省2008年中小学教师人数统计表 2 2" xfId="1909"/>
    <cellStyle name="好_云南省2008年中小学教师人数统计表 3" xfId="1910"/>
    <cellStyle name="好_云南省2008年中小学教师人数统计表 3 2" xfId="1911"/>
    <cellStyle name="好_云南省2008年中小学教职工情况（教育厅提供20090101加工整理）" xfId="1912"/>
    <cellStyle name="好_云南省2008年中小学教职工情况（教育厅提供20090101加工整理） 2" xfId="1913"/>
    <cellStyle name="好_云南省2008年中小学教职工情况（教育厅提供20090101加工整理） 2 2" xfId="1914"/>
    <cellStyle name="好_云南省2008年中小学教职工情况（教育厅提供20090101加工整理） 3" xfId="1915"/>
    <cellStyle name="好_云南省2008年中小学教职工情况（教育厅提供20090101加工整理） 3 2" xfId="1916"/>
    <cellStyle name="好_云南省2008年中小学教职工情况（教育厅提供20090101加工整理） 4" xfId="1917"/>
    <cellStyle name="好_云南省2008年中小学教职工情况（教育厅提供20090101加工整理） 5" xfId="1918"/>
    <cellStyle name="好_云南省2008年中小学教职工情况（教育厅提供20090101加工整理） 6" xfId="1919"/>
    <cellStyle name="好_云南省2008年转移支付测算——州市本级考核部分及政策性测算" xfId="1920"/>
    <cellStyle name="好_云南省2008年转移支付测算——州市本级考核部分及政策性测算 2" xfId="1921"/>
    <cellStyle name="好_云南省2008年转移支付测算——州市本级考核部分及政策性测算 2 2" xfId="1922"/>
    <cellStyle name="好_云南省2008年转移支付测算——州市本级考核部分及政策性测算 3" xfId="1923"/>
    <cellStyle name="好_云南省2008年转移支付测算——州市本级考核部分及政策性测算 3 2" xfId="1924"/>
    <cellStyle name="好_云南省2008年转移支付测算——州市本级考核部分及政策性测算 4" xfId="1925"/>
    <cellStyle name="好_云南省2008年转移支付测算——州市本级考核部分及政策性测算 5" xfId="1926"/>
    <cellStyle name="好_云南省2008年转移支付测算——州市本级考核部分及政策性测算 6" xfId="1927"/>
    <cellStyle name="好_指标四" xfId="1928"/>
    <cellStyle name="好_指标四 2" xfId="1929"/>
    <cellStyle name="好_指标四 2 2" xfId="1930"/>
    <cellStyle name="好_指标四 3" xfId="1931"/>
    <cellStyle name="好_指标四 3 2" xfId="1932"/>
    <cellStyle name="好_指标四 4" xfId="1933"/>
    <cellStyle name="好_指标四 5" xfId="1934"/>
    <cellStyle name="好_指标四 6" xfId="1935"/>
    <cellStyle name="好_指标五" xfId="1936"/>
    <cellStyle name="好_指标五 2" xfId="1937"/>
    <cellStyle name="好_指标五 2 2" xfId="1938"/>
    <cellStyle name="好_指标五 3" xfId="1939"/>
    <cellStyle name="好_指标五 3 2" xfId="1940"/>
    <cellStyle name="好_株洲" xfId="2197"/>
    <cellStyle name="好_株洲 2" xfId="2198"/>
    <cellStyle name="后继超级链接" xfId="1941"/>
    <cellStyle name="后继超链接" xfId="1942"/>
    <cellStyle name="汇总 2" xfId="1943"/>
    <cellStyle name="汇总 2 2" xfId="1944"/>
    <cellStyle name="汇总 2 3" xfId="1945"/>
    <cellStyle name="汇总 2 4" xfId="1946"/>
    <cellStyle name="汇总 2 5" xfId="2199"/>
    <cellStyle name="汇总 3" xfId="1947"/>
    <cellStyle name="汇总 4" xfId="1948"/>
    <cellStyle name="计算 2" xfId="1949"/>
    <cellStyle name="计算 2 2" xfId="1950"/>
    <cellStyle name="计算 2 2 2" xfId="2564"/>
    <cellStyle name="计算 2 3" xfId="1951"/>
    <cellStyle name="计算 2 3 2" xfId="1952"/>
    <cellStyle name="计算 2 3 3" xfId="2565"/>
    <cellStyle name="计算 2 4" xfId="1953"/>
    <cellStyle name="计算 2 4 2" xfId="1954"/>
    <cellStyle name="计算 2 5" xfId="2200"/>
    <cellStyle name="计算 2 6" xfId="2563"/>
    <cellStyle name="计算 3" xfId="1955"/>
    <cellStyle name="计算 3 2" xfId="1956"/>
    <cellStyle name="计算 3 2 2" xfId="2567"/>
    <cellStyle name="计算 3 3" xfId="2568"/>
    <cellStyle name="计算 3 4" xfId="2566"/>
    <cellStyle name="计算 4" xfId="1957"/>
    <cellStyle name="计算 4 2" xfId="1958"/>
    <cellStyle name="计算 4 3" xfId="2569"/>
    <cellStyle name="检查单元格 2" xfId="1959"/>
    <cellStyle name="检查单元格 2 2" xfId="1960"/>
    <cellStyle name="检查单元格 2 3" xfId="1961"/>
    <cellStyle name="检查单元格 2 3 2" xfId="1962"/>
    <cellStyle name="检查单元格 2 4" xfId="1963"/>
    <cellStyle name="检查单元格 2 4 2" xfId="1964"/>
    <cellStyle name="检查单元格 2 5" xfId="2201"/>
    <cellStyle name="检查单元格 3" xfId="1965"/>
    <cellStyle name="检查单元格 3 2" xfId="1966"/>
    <cellStyle name="检查单元格 4" xfId="1967"/>
    <cellStyle name="检查单元格 4 2" xfId="1968"/>
    <cellStyle name="解释性文本 2" xfId="1969"/>
    <cellStyle name="解释性文本 2 2" xfId="1970"/>
    <cellStyle name="解释性文本 2 3" xfId="1971"/>
    <cellStyle name="解释性文本 2 4" xfId="1972"/>
    <cellStyle name="解释性文本 3" xfId="1973"/>
    <cellStyle name="解释性文本 4" xfId="1974"/>
    <cellStyle name="借出原因" xfId="1975"/>
    <cellStyle name="借出原因 2" xfId="1976"/>
    <cellStyle name="借出原因 2 2" xfId="1977"/>
    <cellStyle name="借出原因 3" xfId="1978"/>
    <cellStyle name="警告文本 2" xfId="1979"/>
    <cellStyle name="警告文本 2 2" xfId="1980"/>
    <cellStyle name="警告文本 2 3" xfId="1981"/>
    <cellStyle name="警告文本 2 4" xfId="1982"/>
    <cellStyle name="警告文本 3" xfId="1983"/>
    <cellStyle name="警告文本 4" xfId="1984"/>
    <cellStyle name="链接单元格 2" xfId="1985"/>
    <cellStyle name="链接单元格 2 2" xfId="1986"/>
    <cellStyle name="链接单元格 2 3" xfId="1987"/>
    <cellStyle name="链接单元格 2 4" xfId="1988"/>
    <cellStyle name="链接单元格 3" xfId="1989"/>
    <cellStyle name="链接单元格 4" xfId="1990"/>
    <cellStyle name="霓付 [0]_ +Foil &amp; -FOIL &amp; PAPER" xfId="1991"/>
    <cellStyle name="霓付_ +Foil &amp; -FOIL &amp; PAPER" xfId="1992"/>
    <cellStyle name="烹拳 [0]_ +Foil &amp; -FOIL &amp; PAPER" xfId="1993"/>
    <cellStyle name="烹拳_ +Foil &amp; -FOIL &amp; PAPER" xfId="1994"/>
    <cellStyle name="普通_ 白土" xfId="1995"/>
    <cellStyle name="千分位[0]_ 白土" xfId="1996"/>
    <cellStyle name="千分位_ 白土" xfId="1997"/>
    <cellStyle name="千位[0]_ 方正PC" xfId="1998"/>
    <cellStyle name="千位_ 方正PC" xfId="1999"/>
    <cellStyle name="千位分隔 2" xfId="2000"/>
    <cellStyle name="千位分隔 3" xfId="2001"/>
    <cellStyle name="千位分隔[0] 2" xfId="2002"/>
    <cellStyle name="千位分隔[0] 2 2" xfId="2003"/>
    <cellStyle name="千位分隔[0] 2 3" xfId="2004"/>
    <cellStyle name="千位分隔[0] 2 4" xfId="2005"/>
    <cellStyle name="千位分隔[0] 2 5" xfId="2006"/>
    <cellStyle name="千位分隔[0] 2 6" xfId="2007"/>
    <cellStyle name="钎霖_4岿角利" xfId="2008"/>
    <cellStyle name="强调 1" xfId="2009"/>
    <cellStyle name="强调 2" xfId="2010"/>
    <cellStyle name="强调 3" xfId="2011"/>
    <cellStyle name="强调文字颜色 1 2" xfId="2012"/>
    <cellStyle name="强调文字颜色 1 2 2" xfId="2013"/>
    <cellStyle name="强调文字颜色 1 2 3" xfId="2014"/>
    <cellStyle name="强调文字颜色 1 2 3 2" xfId="2015"/>
    <cellStyle name="强调文字颜色 1 2 4" xfId="2016"/>
    <cellStyle name="强调文字颜色 1 2 4 2" xfId="2017"/>
    <cellStyle name="强调文字颜色 1 2 5" xfId="2202"/>
    <cellStyle name="强调文字颜色 1 3" xfId="2018"/>
    <cellStyle name="强调文字颜色 1 3 2" xfId="2019"/>
    <cellStyle name="强调文字颜色 1 4" xfId="2020"/>
    <cellStyle name="强调文字颜色 1 4 2" xfId="2021"/>
    <cellStyle name="强调文字颜色 2 2" xfId="2022"/>
    <cellStyle name="强调文字颜色 2 2 2" xfId="2023"/>
    <cellStyle name="强调文字颜色 2 2 3" xfId="2024"/>
    <cellStyle name="强调文字颜色 2 2 3 2" xfId="2025"/>
    <cellStyle name="强调文字颜色 2 2 4" xfId="2026"/>
    <cellStyle name="强调文字颜色 2 2 4 2" xfId="2027"/>
    <cellStyle name="强调文字颜色 2 2 5" xfId="2203"/>
    <cellStyle name="强调文字颜色 2 3" xfId="2028"/>
    <cellStyle name="强调文字颜色 2 3 2" xfId="2029"/>
    <cellStyle name="强调文字颜色 2 4" xfId="2030"/>
    <cellStyle name="强调文字颜色 2 4 2" xfId="2031"/>
    <cellStyle name="强调文字颜色 3 2" xfId="2032"/>
    <cellStyle name="强调文字颜色 3 2 2" xfId="2033"/>
    <cellStyle name="强调文字颜色 3 2 3" xfId="2034"/>
    <cellStyle name="强调文字颜色 3 2 3 2" xfId="2035"/>
    <cellStyle name="强调文字颜色 3 2 4" xfId="2036"/>
    <cellStyle name="强调文字颜色 3 2 4 2" xfId="2037"/>
    <cellStyle name="强调文字颜色 3 2 5" xfId="2204"/>
    <cellStyle name="强调文字颜色 3 3" xfId="2038"/>
    <cellStyle name="强调文字颜色 3 3 2" xfId="2039"/>
    <cellStyle name="强调文字颜色 3 4" xfId="2040"/>
    <cellStyle name="强调文字颜色 3 4 2" xfId="2041"/>
    <cellStyle name="强调文字颜色 4 2" xfId="2042"/>
    <cellStyle name="强调文字颜色 4 2 2" xfId="2043"/>
    <cellStyle name="强调文字颜色 4 2 3" xfId="2044"/>
    <cellStyle name="强调文字颜色 4 2 3 2" xfId="2045"/>
    <cellStyle name="强调文字颜色 4 2 4" xfId="2046"/>
    <cellStyle name="强调文字颜色 4 2 4 2" xfId="2047"/>
    <cellStyle name="强调文字颜色 4 2 5" xfId="2205"/>
    <cellStyle name="强调文字颜色 4 3" xfId="2048"/>
    <cellStyle name="强调文字颜色 4 3 2" xfId="2049"/>
    <cellStyle name="强调文字颜色 4 4" xfId="2050"/>
    <cellStyle name="强调文字颜色 4 4 2" xfId="2051"/>
    <cellStyle name="强调文字颜色 5 2" xfId="2052"/>
    <cellStyle name="强调文字颜色 5 2 2" xfId="2053"/>
    <cellStyle name="强调文字颜色 5 2 3" xfId="2054"/>
    <cellStyle name="强调文字颜色 5 2 3 2" xfId="2055"/>
    <cellStyle name="强调文字颜色 5 2 4" xfId="2056"/>
    <cellStyle name="强调文字颜色 5 2 4 2" xfId="2057"/>
    <cellStyle name="强调文字颜色 5 2 5" xfId="2206"/>
    <cellStyle name="强调文字颜色 5 3" xfId="2058"/>
    <cellStyle name="强调文字颜色 5 3 2" xfId="2059"/>
    <cellStyle name="强调文字颜色 5 4" xfId="2060"/>
    <cellStyle name="强调文字颜色 5 4 2" xfId="2061"/>
    <cellStyle name="强调文字颜色 6 2" xfId="2062"/>
    <cellStyle name="强调文字颜色 6 2 2" xfId="2063"/>
    <cellStyle name="强调文字颜色 6 2 3" xfId="2064"/>
    <cellStyle name="强调文字颜色 6 2 3 2" xfId="2065"/>
    <cellStyle name="强调文字颜色 6 2 4" xfId="2066"/>
    <cellStyle name="强调文字颜色 6 2 4 2" xfId="2067"/>
    <cellStyle name="强调文字颜色 6 2 5" xfId="2207"/>
    <cellStyle name="强调文字颜色 6 3" xfId="2068"/>
    <cellStyle name="强调文字颜色 6 3 2" xfId="2069"/>
    <cellStyle name="强调文字颜色 6 4" xfId="2070"/>
    <cellStyle name="强调文字颜色 6 4 2" xfId="2071"/>
    <cellStyle name="日期" xfId="2072"/>
    <cellStyle name="日期 2" xfId="2073"/>
    <cellStyle name="商品名称" xfId="2074"/>
    <cellStyle name="商品名称 2" xfId="2075"/>
    <cellStyle name="适中 2" xfId="2076"/>
    <cellStyle name="适中 2 2" xfId="2077"/>
    <cellStyle name="适中 2 3" xfId="2078"/>
    <cellStyle name="适中 2 3 2" xfId="2079"/>
    <cellStyle name="适中 2 4" xfId="2080"/>
    <cellStyle name="适中 2 4 2" xfId="2081"/>
    <cellStyle name="适中 3" xfId="2082"/>
    <cellStyle name="适中 3 2" xfId="2083"/>
    <cellStyle name="适中 4" xfId="2084"/>
    <cellStyle name="适中 4 2" xfId="2085"/>
    <cellStyle name="输出 2" xfId="2086"/>
    <cellStyle name="输出 2 2" xfId="2087"/>
    <cellStyle name="输出 2 3" xfId="2088"/>
    <cellStyle name="输出 2 3 2" xfId="2089"/>
    <cellStyle name="输出 2 4" xfId="2090"/>
    <cellStyle name="输出 2 4 2" xfId="2091"/>
    <cellStyle name="输出 2 5" xfId="2092"/>
    <cellStyle name="输出 2 6" xfId="2093"/>
    <cellStyle name="输出 2 7" xfId="2094"/>
    <cellStyle name="输出 2 8" xfId="2208"/>
    <cellStyle name="输出 3" xfId="2095"/>
    <cellStyle name="输出 3 2" xfId="2096"/>
    <cellStyle name="输出 4" xfId="2097"/>
    <cellStyle name="输出 4 2" xfId="2098"/>
    <cellStyle name="输入 2" xfId="2099"/>
    <cellStyle name="输入 2 2" xfId="2100"/>
    <cellStyle name="输入 2 3" xfId="2101"/>
    <cellStyle name="输入 2 3 2" xfId="2102"/>
    <cellStyle name="输入 2 4" xfId="2103"/>
    <cellStyle name="输入 2 4 2" xfId="2104"/>
    <cellStyle name="输入 3" xfId="2105"/>
    <cellStyle name="输入 3 2" xfId="2106"/>
    <cellStyle name="输入 4" xfId="2107"/>
    <cellStyle name="输入 4 2" xfId="2108"/>
    <cellStyle name="数量" xfId="2109"/>
    <cellStyle name="数量 2" xfId="2110"/>
    <cellStyle name="数字" xfId="2111"/>
    <cellStyle name="数字 2" xfId="2112"/>
    <cellStyle name="未定义" xfId="2113"/>
    <cellStyle name="未定义 2" xfId="2114"/>
    <cellStyle name="未定义 3" xfId="2115"/>
    <cellStyle name="未定义 4" xfId="2116"/>
    <cellStyle name="未定义 5" xfId="2117"/>
    <cellStyle name="小数" xfId="2118"/>
    <cellStyle name="小数 2" xfId="2119"/>
    <cellStyle name="样式 1" xfId="2120"/>
    <cellStyle name="样式 1 2" xfId="2121"/>
    <cellStyle name="样式 1 2 2" xfId="2122"/>
    <cellStyle name="样式 1 2 3" xfId="2123"/>
    <cellStyle name="样式 1 2 4" xfId="2124"/>
    <cellStyle name="昗弨_Pacific Region P&amp;L" xfId="2125"/>
    <cellStyle name="寘嬫愗傝 [0.00]_Region Orders (2)" xfId="2126"/>
    <cellStyle name="寘嬫愗傝_Region Orders (2)" xfId="2127"/>
    <cellStyle name="注释 2" xfId="2128"/>
    <cellStyle name="注释 2 2" xfId="2129"/>
    <cellStyle name="注释 2 3" xfId="2130"/>
    <cellStyle name="注释 2 3 2" xfId="2131"/>
    <cellStyle name="注释 2 4" xfId="2132"/>
    <cellStyle name="注释 2 4 2" xfId="2133"/>
    <cellStyle name="注释 3" xfId="2134"/>
    <cellStyle name="注释 3 2" xfId="2135"/>
    <cellStyle name="注释 4" xfId="2136"/>
    <cellStyle name="注释 4 2" xfId="2137"/>
    <cellStyle name="콤마 [0]_BOILER-CO1" xfId="2138"/>
    <cellStyle name="콤마_BOILER-CO1" xfId="2139"/>
    <cellStyle name="통화 [0]_BOILER-CO1" xfId="2140"/>
    <cellStyle name="통화_BOILER-CO1" xfId="2141"/>
    <cellStyle name="표준_0N-HANDLING " xfId="21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22"/>
  <sheetViews>
    <sheetView tabSelected="1" topLeftCell="A105" workbookViewId="0">
      <selection activeCell="B127" sqref="B127"/>
    </sheetView>
  </sheetViews>
  <sheetFormatPr defaultRowHeight="13.5"/>
  <cols>
    <col min="1" max="1" width="7.875" customWidth="1"/>
    <col min="2" max="2" width="14.625" customWidth="1"/>
    <col min="3" max="3" width="9.125" style="2" customWidth="1"/>
    <col min="4" max="4" width="8.5" style="2" customWidth="1"/>
    <col min="5" max="5" width="9" style="2" customWidth="1"/>
    <col min="6" max="6" width="10" style="2" customWidth="1"/>
    <col min="7" max="7" width="7.875" style="2" customWidth="1"/>
    <col min="8" max="8" width="7.625" style="2" customWidth="1"/>
    <col min="9" max="11" width="8.875" style="2" customWidth="1"/>
    <col min="12" max="12" width="10" style="2" customWidth="1"/>
    <col min="13" max="13" width="7.75" style="2" customWidth="1"/>
    <col min="14" max="14" width="23.75" customWidth="1"/>
  </cols>
  <sheetData>
    <row r="1" spans="1:19" ht="20.25">
      <c r="A1" s="4" t="s">
        <v>111</v>
      </c>
      <c r="B1" s="6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3"/>
    </row>
    <row r="2" spans="1:19" ht="21.75" customHeight="1">
      <c r="A2" s="39" t="s">
        <v>113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</row>
    <row r="3" spans="1:19" ht="21.75" customHeight="1">
      <c r="A3" s="3"/>
      <c r="B3" s="7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5" t="s">
        <v>0</v>
      </c>
    </row>
    <row r="4" spans="1:19" s="2" customFormat="1" ht="24.75" customHeight="1">
      <c r="A4" s="40" t="s">
        <v>1</v>
      </c>
      <c r="B4" s="40" t="s">
        <v>2</v>
      </c>
      <c r="C4" s="41" t="s">
        <v>130</v>
      </c>
      <c r="D4" s="41"/>
      <c r="E4" s="41"/>
      <c r="F4" s="41"/>
      <c r="G4" s="41" t="s">
        <v>131</v>
      </c>
      <c r="H4" s="41"/>
      <c r="I4" s="41"/>
      <c r="J4" s="41" t="s">
        <v>132</v>
      </c>
      <c r="K4" s="41"/>
      <c r="L4" s="41"/>
      <c r="M4" s="41" t="s">
        <v>108</v>
      </c>
      <c r="N4" s="42" t="s">
        <v>3</v>
      </c>
    </row>
    <row r="5" spans="1:19" ht="18.75" customHeight="1">
      <c r="A5" s="40"/>
      <c r="B5" s="40"/>
      <c r="C5" s="43" t="s">
        <v>118</v>
      </c>
      <c r="D5" s="44"/>
      <c r="E5" s="43" t="s">
        <v>116</v>
      </c>
      <c r="F5" s="43" t="s">
        <v>115</v>
      </c>
      <c r="G5" s="40" t="s">
        <v>117</v>
      </c>
      <c r="H5" s="43" t="s">
        <v>116</v>
      </c>
      <c r="I5" s="43" t="s">
        <v>115</v>
      </c>
      <c r="J5" s="40" t="s">
        <v>117</v>
      </c>
      <c r="K5" s="43" t="s">
        <v>116</v>
      </c>
      <c r="L5" s="43" t="s">
        <v>115</v>
      </c>
      <c r="M5" s="41"/>
      <c r="N5" s="42"/>
    </row>
    <row r="6" spans="1:19" s="2" customFormat="1" ht="28.5" customHeight="1">
      <c r="A6" s="40"/>
      <c r="B6" s="40"/>
      <c r="C6" s="43"/>
      <c r="D6" s="33" t="s">
        <v>114</v>
      </c>
      <c r="E6" s="43"/>
      <c r="F6" s="43"/>
      <c r="G6" s="40"/>
      <c r="H6" s="43"/>
      <c r="I6" s="43"/>
      <c r="J6" s="40"/>
      <c r="K6" s="43"/>
      <c r="L6" s="43"/>
      <c r="M6" s="41"/>
      <c r="N6" s="42"/>
    </row>
    <row r="7" spans="1:19" ht="24" customHeight="1">
      <c r="A7" s="45" t="s">
        <v>4</v>
      </c>
      <c r="B7" s="45"/>
      <c r="C7" s="12">
        <f t="shared" ref="C7:M7" si="0">SUM(C8,C12,C19,C24,C33,C44,C52,C61,C65,C82,C71,C93,C99,C113)</f>
        <v>145108</v>
      </c>
      <c r="D7" s="12">
        <f t="shared" si="0"/>
        <v>4500</v>
      </c>
      <c r="E7" s="12">
        <f t="shared" si="0"/>
        <v>104804</v>
      </c>
      <c r="F7" s="35">
        <f t="shared" si="0"/>
        <v>40304</v>
      </c>
      <c r="G7" s="12">
        <f t="shared" si="0"/>
        <v>38935</v>
      </c>
      <c r="H7" s="12">
        <f t="shared" si="0"/>
        <v>30655</v>
      </c>
      <c r="I7" s="35">
        <f t="shared" si="0"/>
        <v>8280</v>
      </c>
      <c r="J7" s="12">
        <f t="shared" si="0"/>
        <v>152340</v>
      </c>
      <c r="K7" s="12">
        <f t="shared" si="0"/>
        <v>159654</v>
      </c>
      <c r="L7" s="35">
        <f t="shared" si="0"/>
        <v>-7314</v>
      </c>
      <c r="M7" s="12">
        <f t="shared" si="0"/>
        <v>80000</v>
      </c>
      <c r="N7" s="13"/>
      <c r="P7" s="1"/>
    </row>
    <row r="8" spans="1:19" ht="24.75" customHeight="1">
      <c r="A8" s="46" t="s">
        <v>5</v>
      </c>
      <c r="B8" s="14" t="s">
        <v>6</v>
      </c>
      <c r="C8" s="12">
        <f t="shared" ref="C8:M8" si="1">SUM(C9:C11)</f>
        <v>6133</v>
      </c>
      <c r="D8" s="12">
        <f t="shared" si="1"/>
        <v>0</v>
      </c>
      <c r="E8" s="12">
        <f t="shared" si="1"/>
        <v>4619</v>
      </c>
      <c r="F8" s="35">
        <f t="shared" si="1"/>
        <v>1514</v>
      </c>
      <c r="G8" s="12">
        <f t="shared" si="1"/>
        <v>11180</v>
      </c>
      <c r="H8" s="12">
        <f t="shared" si="1"/>
        <v>8802</v>
      </c>
      <c r="I8" s="35">
        <f t="shared" si="1"/>
        <v>2378</v>
      </c>
      <c r="J8" s="12">
        <f t="shared" si="1"/>
        <v>7156</v>
      </c>
      <c r="K8" s="12">
        <f t="shared" si="1"/>
        <v>7487</v>
      </c>
      <c r="L8" s="35">
        <f t="shared" si="1"/>
        <v>-331</v>
      </c>
      <c r="M8" s="12">
        <f t="shared" si="1"/>
        <v>80000</v>
      </c>
      <c r="N8" s="16"/>
      <c r="P8" s="1"/>
      <c r="R8" s="1"/>
    </row>
    <row r="9" spans="1:19" ht="72.75" customHeight="1">
      <c r="A9" s="46"/>
      <c r="B9" s="17" t="s">
        <v>7</v>
      </c>
      <c r="C9" s="18">
        <v>3460</v>
      </c>
      <c r="D9" s="18"/>
      <c r="E9" s="15">
        <v>2528</v>
      </c>
      <c r="F9" s="36">
        <f>C9-E9</f>
        <v>932</v>
      </c>
      <c r="G9" s="18">
        <v>4941</v>
      </c>
      <c r="H9" s="18">
        <v>3889</v>
      </c>
      <c r="I9" s="36">
        <f>G9-H9</f>
        <v>1052</v>
      </c>
      <c r="J9" s="18">
        <v>5838</v>
      </c>
      <c r="K9" s="18">
        <v>6283</v>
      </c>
      <c r="L9" s="36">
        <f>J9-K9</f>
        <v>-445</v>
      </c>
      <c r="M9" s="18">
        <v>80000</v>
      </c>
      <c r="N9" s="37" t="s">
        <v>133</v>
      </c>
      <c r="P9" s="1"/>
    </row>
    <row r="10" spans="1:19" ht="20.100000000000001" customHeight="1">
      <c r="A10" s="46"/>
      <c r="B10" s="19" t="s">
        <v>8</v>
      </c>
      <c r="C10" s="18">
        <v>1240</v>
      </c>
      <c r="D10" s="18"/>
      <c r="E10" s="15">
        <v>1003</v>
      </c>
      <c r="F10" s="36">
        <f t="shared" ref="F10:F85" si="2">C10-E10</f>
        <v>237</v>
      </c>
      <c r="G10" s="18">
        <v>3780</v>
      </c>
      <c r="H10" s="18">
        <v>2977</v>
      </c>
      <c r="I10" s="36">
        <f t="shared" ref="I10:I85" si="3">G10-H10</f>
        <v>803</v>
      </c>
      <c r="J10" s="18">
        <v>595</v>
      </c>
      <c r="K10" s="18">
        <v>586</v>
      </c>
      <c r="L10" s="36">
        <f t="shared" ref="L10:L85" si="4">J10-K10</f>
        <v>9</v>
      </c>
      <c r="M10" s="18"/>
      <c r="N10" s="13"/>
    </row>
    <row r="11" spans="1:19" ht="20.100000000000001" customHeight="1">
      <c r="A11" s="46"/>
      <c r="B11" s="19" t="s">
        <v>112</v>
      </c>
      <c r="C11" s="18">
        <v>1433</v>
      </c>
      <c r="D11" s="18"/>
      <c r="E11" s="15">
        <v>1088</v>
      </c>
      <c r="F11" s="36">
        <f t="shared" si="2"/>
        <v>345</v>
      </c>
      <c r="G11" s="18">
        <v>2459</v>
      </c>
      <c r="H11" s="18">
        <v>1936</v>
      </c>
      <c r="I11" s="36">
        <f t="shared" si="3"/>
        <v>523</v>
      </c>
      <c r="J11" s="18">
        <v>723</v>
      </c>
      <c r="K11" s="18">
        <v>618</v>
      </c>
      <c r="L11" s="36">
        <f t="shared" si="4"/>
        <v>105</v>
      </c>
      <c r="M11" s="18"/>
      <c r="N11" s="13"/>
    </row>
    <row r="12" spans="1:19" ht="20.100000000000001" customHeight="1">
      <c r="A12" s="46" t="s">
        <v>9</v>
      </c>
      <c r="B12" s="20" t="s">
        <v>10</v>
      </c>
      <c r="C12" s="12">
        <f t="shared" ref="C12:L12" si="5">SUM(C13:C18)</f>
        <v>4822</v>
      </c>
      <c r="D12" s="12">
        <f t="shared" si="5"/>
        <v>200</v>
      </c>
      <c r="E12" s="12">
        <f t="shared" si="5"/>
        <v>2527</v>
      </c>
      <c r="F12" s="35">
        <f t="shared" si="5"/>
        <v>2295</v>
      </c>
      <c r="G12" s="12">
        <f t="shared" si="5"/>
        <v>0</v>
      </c>
      <c r="H12" s="12">
        <f t="shared" si="5"/>
        <v>0</v>
      </c>
      <c r="I12" s="35">
        <f t="shared" si="5"/>
        <v>0</v>
      </c>
      <c r="J12" s="12">
        <f t="shared" si="5"/>
        <v>9631</v>
      </c>
      <c r="K12" s="12">
        <f t="shared" si="5"/>
        <v>10560</v>
      </c>
      <c r="L12" s="35">
        <f t="shared" si="5"/>
        <v>-929</v>
      </c>
      <c r="M12" s="12"/>
      <c r="N12" s="13"/>
    </row>
    <row r="13" spans="1:19" ht="20.100000000000001" customHeight="1">
      <c r="A13" s="46"/>
      <c r="B13" s="21" t="s">
        <v>7</v>
      </c>
      <c r="C13" s="18">
        <v>1135</v>
      </c>
      <c r="D13" s="18"/>
      <c r="E13" s="15">
        <v>1135</v>
      </c>
      <c r="F13" s="36">
        <f t="shared" si="2"/>
        <v>0</v>
      </c>
      <c r="G13" s="18"/>
      <c r="H13" s="18"/>
      <c r="I13" s="36">
        <f t="shared" si="3"/>
        <v>0</v>
      </c>
      <c r="J13" s="18">
        <v>5516</v>
      </c>
      <c r="K13" s="18">
        <v>6438</v>
      </c>
      <c r="L13" s="36">
        <f t="shared" si="4"/>
        <v>-922</v>
      </c>
      <c r="M13" s="18"/>
      <c r="N13" s="13"/>
      <c r="R13" s="1"/>
    </row>
    <row r="14" spans="1:19" ht="20.100000000000001" customHeight="1">
      <c r="A14" s="46"/>
      <c r="B14" s="21" t="s">
        <v>106</v>
      </c>
      <c r="C14" s="18">
        <v>1193</v>
      </c>
      <c r="D14" s="18">
        <v>200</v>
      </c>
      <c r="E14" s="15">
        <v>414</v>
      </c>
      <c r="F14" s="36">
        <f t="shared" si="2"/>
        <v>779</v>
      </c>
      <c r="G14" s="18"/>
      <c r="H14" s="18"/>
      <c r="I14" s="36">
        <f t="shared" si="3"/>
        <v>0</v>
      </c>
      <c r="J14" s="18">
        <v>513</v>
      </c>
      <c r="K14" s="18">
        <v>377</v>
      </c>
      <c r="L14" s="36">
        <f t="shared" si="4"/>
        <v>136</v>
      </c>
      <c r="M14" s="18"/>
      <c r="N14" s="13"/>
    </row>
    <row r="15" spans="1:19" ht="20.100000000000001" customHeight="1">
      <c r="A15" s="46"/>
      <c r="B15" s="21" t="s">
        <v>11</v>
      </c>
      <c r="C15" s="18">
        <v>1581</v>
      </c>
      <c r="D15" s="18"/>
      <c r="E15" s="15">
        <v>492</v>
      </c>
      <c r="F15" s="36">
        <f t="shared" si="2"/>
        <v>1089</v>
      </c>
      <c r="G15" s="18"/>
      <c r="H15" s="18"/>
      <c r="I15" s="36">
        <f t="shared" si="3"/>
        <v>0</v>
      </c>
      <c r="J15" s="18">
        <v>1955</v>
      </c>
      <c r="K15" s="18">
        <v>2148</v>
      </c>
      <c r="L15" s="36">
        <f t="shared" si="4"/>
        <v>-193</v>
      </c>
      <c r="M15" s="18"/>
      <c r="N15" s="13"/>
      <c r="S15" s="1"/>
    </row>
    <row r="16" spans="1:19" ht="20.100000000000001" customHeight="1">
      <c r="A16" s="46"/>
      <c r="B16" s="21" t="s">
        <v>12</v>
      </c>
      <c r="C16" s="18">
        <v>344</v>
      </c>
      <c r="D16" s="18"/>
      <c r="E16" s="15">
        <v>245</v>
      </c>
      <c r="F16" s="36">
        <f t="shared" si="2"/>
        <v>99</v>
      </c>
      <c r="G16" s="18"/>
      <c r="H16" s="18"/>
      <c r="I16" s="36">
        <f t="shared" si="3"/>
        <v>0</v>
      </c>
      <c r="J16" s="18">
        <v>1477</v>
      </c>
      <c r="K16" s="18">
        <v>1510</v>
      </c>
      <c r="L16" s="36">
        <f t="shared" si="4"/>
        <v>-33</v>
      </c>
      <c r="M16" s="18"/>
      <c r="N16" s="13"/>
    </row>
    <row r="17" spans="1:14" s="2" customFormat="1" ht="20.100000000000001" customHeight="1">
      <c r="A17" s="46"/>
      <c r="B17" s="21" t="s">
        <v>119</v>
      </c>
      <c r="C17" s="18">
        <v>44</v>
      </c>
      <c r="D17" s="18"/>
      <c r="E17" s="18"/>
      <c r="F17" s="36">
        <f t="shared" si="2"/>
        <v>44</v>
      </c>
      <c r="G17" s="18"/>
      <c r="H17" s="18"/>
      <c r="I17" s="36">
        <f t="shared" si="3"/>
        <v>0</v>
      </c>
      <c r="J17" s="18"/>
      <c r="K17" s="18"/>
      <c r="L17" s="36">
        <f t="shared" si="4"/>
        <v>0</v>
      </c>
      <c r="M17" s="18"/>
      <c r="N17" s="13"/>
    </row>
    <row r="18" spans="1:14" ht="20.100000000000001" customHeight="1">
      <c r="A18" s="46"/>
      <c r="B18" s="21" t="s">
        <v>13</v>
      </c>
      <c r="C18" s="22">
        <v>525</v>
      </c>
      <c r="D18" s="22"/>
      <c r="E18" s="15">
        <v>241</v>
      </c>
      <c r="F18" s="36">
        <f t="shared" si="2"/>
        <v>284</v>
      </c>
      <c r="G18" s="22"/>
      <c r="H18" s="22"/>
      <c r="I18" s="36">
        <f t="shared" si="3"/>
        <v>0</v>
      </c>
      <c r="J18" s="18">
        <v>170</v>
      </c>
      <c r="K18" s="18">
        <v>87</v>
      </c>
      <c r="L18" s="36">
        <f t="shared" si="4"/>
        <v>83</v>
      </c>
      <c r="M18" s="22"/>
      <c r="N18" s="13"/>
    </row>
    <row r="19" spans="1:14" ht="20.100000000000001" customHeight="1">
      <c r="A19" s="47" t="s">
        <v>14</v>
      </c>
      <c r="B19" s="20" t="s">
        <v>15</v>
      </c>
      <c r="C19" s="12">
        <f t="shared" ref="C19:L19" si="6">SUM(C20:C23)</f>
        <v>5378</v>
      </c>
      <c r="D19" s="12">
        <f t="shared" si="6"/>
        <v>0</v>
      </c>
      <c r="E19" s="12">
        <f t="shared" si="6"/>
        <v>4366</v>
      </c>
      <c r="F19" s="35">
        <f t="shared" si="6"/>
        <v>1012</v>
      </c>
      <c r="G19" s="12">
        <f t="shared" si="6"/>
        <v>0</v>
      </c>
      <c r="H19" s="12">
        <f t="shared" si="6"/>
        <v>0</v>
      </c>
      <c r="I19" s="35">
        <f t="shared" si="6"/>
        <v>0</v>
      </c>
      <c r="J19" s="12">
        <f t="shared" si="6"/>
        <v>6291</v>
      </c>
      <c r="K19" s="12">
        <f t="shared" si="6"/>
        <v>6792</v>
      </c>
      <c r="L19" s="35">
        <f t="shared" si="6"/>
        <v>-501</v>
      </c>
      <c r="M19" s="12"/>
      <c r="N19" s="13"/>
    </row>
    <row r="20" spans="1:14" ht="20.100000000000001" customHeight="1">
      <c r="A20" s="47"/>
      <c r="B20" s="21" t="s">
        <v>7</v>
      </c>
      <c r="C20" s="23">
        <v>3320</v>
      </c>
      <c r="D20" s="23"/>
      <c r="E20" s="15">
        <v>3169</v>
      </c>
      <c r="F20" s="36">
        <f t="shared" si="2"/>
        <v>151</v>
      </c>
      <c r="G20" s="23"/>
      <c r="H20" s="23"/>
      <c r="I20" s="36">
        <f t="shared" si="3"/>
        <v>0</v>
      </c>
      <c r="J20" s="18">
        <v>3919</v>
      </c>
      <c r="K20" s="18">
        <v>4521</v>
      </c>
      <c r="L20" s="36">
        <f t="shared" si="4"/>
        <v>-602</v>
      </c>
      <c r="M20" s="22"/>
      <c r="N20" s="13"/>
    </row>
    <row r="21" spans="1:14" ht="20.100000000000001" customHeight="1">
      <c r="A21" s="47"/>
      <c r="B21" s="21" t="s">
        <v>16</v>
      </c>
      <c r="C21" s="23">
        <v>493</v>
      </c>
      <c r="D21" s="23"/>
      <c r="E21" s="15">
        <v>231</v>
      </c>
      <c r="F21" s="36">
        <f t="shared" si="2"/>
        <v>262</v>
      </c>
      <c r="G21" s="23"/>
      <c r="H21" s="23"/>
      <c r="I21" s="36">
        <f t="shared" si="3"/>
        <v>0</v>
      </c>
      <c r="J21" s="18">
        <v>993</v>
      </c>
      <c r="K21" s="18">
        <v>1005</v>
      </c>
      <c r="L21" s="36">
        <f t="shared" si="4"/>
        <v>-12</v>
      </c>
      <c r="M21" s="23"/>
      <c r="N21" s="13"/>
    </row>
    <row r="22" spans="1:14" ht="20.100000000000001" customHeight="1">
      <c r="A22" s="47"/>
      <c r="B22" s="21" t="s">
        <v>17</v>
      </c>
      <c r="C22" s="23">
        <v>1209</v>
      </c>
      <c r="D22" s="23"/>
      <c r="E22" s="15">
        <v>866</v>
      </c>
      <c r="F22" s="36">
        <f t="shared" si="2"/>
        <v>343</v>
      </c>
      <c r="G22" s="23"/>
      <c r="H22" s="23"/>
      <c r="I22" s="36">
        <f t="shared" si="3"/>
        <v>0</v>
      </c>
      <c r="J22" s="18">
        <v>940</v>
      </c>
      <c r="K22" s="18">
        <v>872</v>
      </c>
      <c r="L22" s="36">
        <f t="shared" si="4"/>
        <v>68</v>
      </c>
      <c r="M22" s="23"/>
      <c r="N22" s="13"/>
    </row>
    <row r="23" spans="1:14" ht="20.100000000000001" customHeight="1">
      <c r="A23" s="47"/>
      <c r="B23" s="21" t="s">
        <v>18</v>
      </c>
      <c r="C23" s="23">
        <v>356</v>
      </c>
      <c r="D23" s="23"/>
      <c r="E23" s="15">
        <v>100</v>
      </c>
      <c r="F23" s="36">
        <f t="shared" si="2"/>
        <v>256</v>
      </c>
      <c r="G23" s="23"/>
      <c r="H23" s="23"/>
      <c r="I23" s="36">
        <f t="shared" si="3"/>
        <v>0</v>
      </c>
      <c r="J23" s="18">
        <v>439</v>
      </c>
      <c r="K23" s="18">
        <v>394</v>
      </c>
      <c r="L23" s="36">
        <f t="shared" si="4"/>
        <v>45</v>
      </c>
      <c r="M23" s="23"/>
      <c r="N23" s="13"/>
    </row>
    <row r="24" spans="1:14" ht="23.1" customHeight="1">
      <c r="A24" s="48" t="s">
        <v>19</v>
      </c>
      <c r="B24" s="11" t="s">
        <v>20</v>
      </c>
      <c r="C24" s="12">
        <f t="shared" ref="C24:L24" si="7">SUM(C25:C32)</f>
        <v>19915</v>
      </c>
      <c r="D24" s="12">
        <f t="shared" si="7"/>
        <v>0</v>
      </c>
      <c r="E24" s="12">
        <f t="shared" si="7"/>
        <v>14956</v>
      </c>
      <c r="F24" s="35">
        <f t="shared" si="7"/>
        <v>4959</v>
      </c>
      <c r="G24" s="12">
        <f t="shared" si="7"/>
        <v>0</v>
      </c>
      <c r="H24" s="12">
        <f t="shared" si="7"/>
        <v>0</v>
      </c>
      <c r="I24" s="35">
        <f t="shared" si="7"/>
        <v>0</v>
      </c>
      <c r="J24" s="12">
        <f t="shared" si="7"/>
        <v>17489</v>
      </c>
      <c r="K24" s="12">
        <f t="shared" si="7"/>
        <v>19104</v>
      </c>
      <c r="L24" s="35">
        <f t="shared" si="7"/>
        <v>-1615</v>
      </c>
      <c r="M24" s="12"/>
      <c r="N24" s="13"/>
    </row>
    <row r="25" spans="1:14" ht="23.1" customHeight="1">
      <c r="A25" s="48"/>
      <c r="B25" s="17" t="s">
        <v>7</v>
      </c>
      <c r="C25" s="23">
        <v>12912</v>
      </c>
      <c r="D25" s="23"/>
      <c r="E25" s="15">
        <v>10137</v>
      </c>
      <c r="F25" s="36">
        <f t="shared" si="2"/>
        <v>2775</v>
      </c>
      <c r="G25" s="23"/>
      <c r="H25" s="23"/>
      <c r="I25" s="36">
        <f t="shared" si="3"/>
        <v>0</v>
      </c>
      <c r="J25" s="18">
        <v>8376</v>
      </c>
      <c r="K25" s="18">
        <v>9685</v>
      </c>
      <c r="L25" s="36">
        <f t="shared" si="4"/>
        <v>-1309</v>
      </c>
      <c r="M25" s="22"/>
      <c r="N25" s="13"/>
    </row>
    <row r="26" spans="1:14" s="2" customFormat="1" ht="23.1" customHeight="1">
      <c r="A26" s="48"/>
      <c r="B26" s="17" t="s">
        <v>26</v>
      </c>
      <c r="C26" s="23">
        <v>567</v>
      </c>
      <c r="D26" s="23"/>
      <c r="E26" s="23"/>
      <c r="F26" s="36">
        <f>C26-E26</f>
        <v>567</v>
      </c>
      <c r="G26" s="23"/>
      <c r="H26" s="23"/>
      <c r="I26" s="36">
        <f>G26-H26</f>
        <v>0</v>
      </c>
      <c r="J26" s="18">
        <v>210</v>
      </c>
      <c r="K26" s="18">
        <v>37</v>
      </c>
      <c r="L26" s="36">
        <f>J26-K26</f>
        <v>173</v>
      </c>
      <c r="M26" s="23"/>
      <c r="N26" s="13"/>
    </row>
    <row r="27" spans="1:14" s="2" customFormat="1" ht="23.1" customHeight="1">
      <c r="A27" s="48"/>
      <c r="B27" s="17" t="s">
        <v>24</v>
      </c>
      <c r="C27" s="23">
        <v>36</v>
      </c>
      <c r="D27" s="23"/>
      <c r="E27" s="23"/>
      <c r="F27" s="36">
        <f>C27-E27</f>
        <v>36</v>
      </c>
      <c r="G27" s="23"/>
      <c r="H27" s="23"/>
      <c r="I27" s="36">
        <f>G27-H27</f>
        <v>0</v>
      </c>
      <c r="J27" s="18">
        <v>1842</v>
      </c>
      <c r="K27" s="18">
        <v>1874</v>
      </c>
      <c r="L27" s="36">
        <f>J27-K27</f>
        <v>-32</v>
      </c>
      <c r="M27" s="23"/>
      <c r="N27" s="13"/>
    </row>
    <row r="28" spans="1:14" s="2" customFormat="1" ht="23.1" customHeight="1">
      <c r="A28" s="48"/>
      <c r="B28" s="17" t="s">
        <v>27</v>
      </c>
      <c r="C28" s="23">
        <v>1455</v>
      </c>
      <c r="D28" s="23"/>
      <c r="E28" s="15">
        <v>1455</v>
      </c>
      <c r="F28" s="36">
        <f>C28-E28</f>
        <v>0</v>
      </c>
      <c r="G28" s="23"/>
      <c r="H28" s="23"/>
      <c r="I28" s="36">
        <f>G28-H28</f>
        <v>0</v>
      </c>
      <c r="J28" s="18">
        <v>1705</v>
      </c>
      <c r="K28" s="18">
        <v>1820</v>
      </c>
      <c r="L28" s="36">
        <f>J28-K28</f>
        <v>-115</v>
      </c>
      <c r="M28" s="23"/>
      <c r="N28" s="13"/>
    </row>
    <row r="29" spans="1:14" s="2" customFormat="1" ht="23.1" customHeight="1">
      <c r="A29" s="48"/>
      <c r="B29" s="17" t="s">
        <v>25</v>
      </c>
      <c r="C29" s="23">
        <v>514</v>
      </c>
      <c r="D29" s="23"/>
      <c r="E29" s="15">
        <v>230</v>
      </c>
      <c r="F29" s="36">
        <f>C29-E29</f>
        <v>284</v>
      </c>
      <c r="G29" s="23"/>
      <c r="H29" s="23"/>
      <c r="I29" s="36">
        <f>G29-H29</f>
        <v>0</v>
      </c>
      <c r="J29" s="18">
        <v>682</v>
      </c>
      <c r="K29" s="18">
        <v>682</v>
      </c>
      <c r="L29" s="36">
        <f>J29-K29</f>
        <v>0</v>
      </c>
      <c r="M29" s="23"/>
      <c r="N29" s="13"/>
    </row>
    <row r="30" spans="1:14" ht="23.1" customHeight="1">
      <c r="A30" s="48"/>
      <c r="B30" s="17" t="s">
        <v>21</v>
      </c>
      <c r="C30" s="23">
        <v>536</v>
      </c>
      <c r="D30" s="23"/>
      <c r="E30" s="23"/>
      <c r="F30" s="36">
        <f t="shared" si="2"/>
        <v>536</v>
      </c>
      <c r="G30" s="23"/>
      <c r="H30" s="23"/>
      <c r="I30" s="36">
        <f t="shared" si="3"/>
        <v>0</v>
      </c>
      <c r="J30" s="18">
        <v>1236</v>
      </c>
      <c r="K30" s="18">
        <v>1330</v>
      </c>
      <c r="L30" s="36">
        <f t="shared" si="4"/>
        <v>-94</v>
      </c>
      <c r="M30" s="23"/>
      <c r="N30" s="13"/>
    </row>
    <row r="31" spans="1:14" s="2" customFormat="1" ht="23.1" customHeight="1">
      <c r="A31" s="48"/>
      <c r="B31" s="17" t="s">
        <v>23</v>
      </c>
      <c r="C31" s="23">
        <v>1290</v>
      </c>
      <c r="D31" s="23"/>
      <c r="E31" s="15">
        <v>1290</v>
      </c>
      <c r="F31" s="36">
        <f>C31-E31</f>
        <v>0</v>
      </c>
      <c r="G31" s="23"/>
      <c r="H31" s="23"/>
      <c r="I31" s="36">
        <f>G31-H31</f>
        <v>0</v>
      </c>
      <c r="J31" s="18">
        <v>2287</v>
      </c>
      <c r="K31" s="18">
        <v>2423</v>
      </c>
      <c r="L31" s="36">
        <f>J31-K31</f>
        <v>-136</v>
      </c>
      <c r="M31" s="22"/>
      <c r="N31" s="13"/>
    </row>
    <row r="32" spans="1:14" ht="23.1" customHeight="1">
      <c r="A32" s="48"/>
      <c r="B32" s="17" t="s">
        <v>22</v>
      </c>
      <c r="C32" s="23">
        <v>2605</v>
      </c>
      <c r="D32" s="23"/>
      <c r="E32" s="15">
        <v>1844</v>
      </c>
      <c r="F32" s="36">
        <f t="shared" si="2"/>
        <v>761</v>
      </c>
      <c r="G32" s="23"/>
      <c r="H32" s="23"/>
      <c r="I32" s="36">
        <f t="shared" si="3"/>
        <v>0</v>
      </c>
      <c r="J32" s="18">
        <v>1151</v>
      </c>
      <c r="K32" s="18">
        <v>1253</v>
      </c>
      <c r="L32" s="36">
        <f t="shared" si="4"/>
        <v>-102</v>
      </c>
      <c r="M32" s="23"/>
      <c r="N32" s="13"/>
    </row>
    <row r="33" spans="1:14" ht="23.1" customHeight="1">
      <c r="A33" s="48" t="s">
        <v>28</v>
      </c>
      <c r="B33" s="11" t="s">
        <v>29</v>
      </c>
      <c r="C33" s="12">
        <f t="shared" ref="C33:L33" si="8">SUM(C34:C43)</f>
        <v>14823</v>
      </c>
      <c r="D33" s="12">
        <f t="shared" si="8"/>
        <v>200</v>
      </c>
      <c r="E33" s="12">
        <f t="shared" si="8"/>
        <v>9992</v>
      </c>
      <c r="F33" s="35">
        <f t="shared" si="8"/>
        <v>4831</v>
      </c>
      <c r="G33" s="12">
        <f t="shared" si="8"/>
        <v>0</v>
      </c>
      <c r="H33" s="12">
        <f t="shared" si="8"/>
        <v>0</v>
      </c>
      <c r="I33" s="12">
        <f t="shared" si="8"/>
        <v>0</v>
      </c>
      <c r="J33" s="12">
        <f t="shared" si="8"/>
        <v>14613</v>
      </c>
      <c r="K33" s="12">
        <f t="shared" si="8"/>
        <v>15501</v>
      </c>
      <c r="L33" s="35">
        <f t="shared" si="8"/>
        <v>-888</v>
      </c>
      <c r="M33" s="12"/>
      <c r="N33" s="13"/>
    </row>
    <row r="34" spans="1:14" ht="23.1" customHeight="1">
      <c r="A34" s="48"/>
      <c r="B34" s="17" t="s">
        <v>7</v>
      </c>
      <c r="C34" s="23">
        <v>2984</v>
      </c>
      <c r="D34" s="23"/>
      <c r="E34" s="15">
        <v>2129</v>
      </c>
      <c r="F34" s="36">
        <f t="shared" si="2"/>
        <v>855</v>
      </c>
      <c r="G34" s="23"/>
      <c r="H34" s="23"/>
      <c r="I34" s="36">
        <f t="shared" si="3"/>
        <v>0</v>
      </c>
      <c r="J34" s="18">
        <v>5644</v>
      </c>
      <c r="K34" s="18">
        <v>6381</v>
      </c>
      <c r="L34" s="36">
        <f t="shared" si="4"/>
        <v>-737</v>
      </c>
      <c r="M34" s="22"/>
      <c r="N34" s="13"/>
    </row>
    <row r="35" spans="1:14" ht="23.1" customHeight="1">
      <c r="A35" s="48"/>
      <c r="B35" s="17" t="s">
        <v>30</v>
      </c>
      <c r="C35" s="23">
        <v>996</v>
      </c>
      <c r="D35" s="23"/>
      <c r="E35" s="15">
        <v>620</v>
      </c>
      <c r="F35" s="36">
        <f t="shared" si="2"/>
        <v>376</v>
      </c>
      <c r="G35" s="23"/>
      <c r="H35" s="23"/>
      <c r="I35" s="36">
        <f t="shared" si="3"/>
        <v>0</v>
      </c>
      <c r="J35" s="18">
        <v>3298</v>
      </c>
      <c r="K35" s="18">
        <v>3561</v>
      </c>
      <c r="L35" s="36">
        <f t="shared" si="4"/>
        <v>-263</v>
      </c>
      <c r="M35" s="23"/>
      <c r="N35" s="13"/>
    </row>
    <row r="36" spans="1:14" ht="23.1" customHeight="1">
      <c r="A36" s="48"/>
      <c r="B36" s="17" t="s">
        <v>31</v>
      </c>
      <c r="C36" s="23">
        <v>3644</v>
      </c>
      <c r="D36" s="23"/>
      <c r="E36" s="15">
        <v>2808</v>
      </c>
      <c r="F36" s="36">
        <f t="shared" si="2"/>
        <v>836</v>
      </c>
      <c r="G36" s="23"/>
      <c r="H36" s="23"/>
      <c r="I36" s="36">
        <f t="shared" si="3"/>
        <v>0</v>
      </c>
      <c r="J36" s="18">
        <v>956</v>
      </c>
      <c r="K36" s="18">
        <v>979</v>
      </c>
      <c r="L36" s="36">
        <f t="shared" si="4"/>
        <v>-23</v>
      </c>
      <c r="M36" s="23"/>
      <c r="N36" s="13"/>
    </row>
    <row r="37" spans="1:14" s="2" customFormat="1" ht="23.1" customHeight="1">
      <c r="A37" s="48"/>
      <c r="B37" s="17" t="s">
        <v>33</v>
      </c>
      <c r="C37" s="23">
        <v>1723</v>
      </c>
      <c r="D37" s="23">
        <v>200</v>
      </c>
      <c r="E37" s="15">
        <v>1037</v>
      </c>
      <c r="F37" s="36">
        <f>C37-E37</f>
        <v>686</v>
      </c>
      <c r="G37" s="23"/>
      <c r="H37" s="23"/>
      <c r="I37" s="36">
        <f>G37-H37</f>
        <v>0</v>
      </c>
      <c r="J37" s="18">
        <v>393</v>
      </c>
      <c r="K37" s="18">
        <v>317</v>
      </c>
      <c r="L37" s="36">
        <f>J37-K37</f>
        <v>76</v>
      </c>
      <c r="M37" s="23"/>
      <c r="N37" s="13"/>
    </row>
    <row r="38" spans="1:14" s="2" customFormat="1" ht="23.1" customHeight="1">
      <c r="A38" s="48"/>
      <c r="B38" s="17" t="s">
        <v>38</v>
      </c>
      <c r="C38" s="23">
        <v>1857</v>
      </c>
      <c r="D38" s="23"/>
      <c r="E38" s="15">
        <v>1259</v>
      </c>
      <c r="F38" s="36">
        <f>C38-E38</f>
        <v>598</v>
      </c>
      <c r="G38" s="23"/>
      <c r="H38" s="23"/>
      <c r="I38" s="36">
        <f>G38-H38</f>
        <v>0</v>
      </c>
      <c r="J38" s="18">
        <v>630</v>
      </c>
      <c r="K38" s="18">
        <v>588</v>
      </c>
      <c r="L38" s="36">
        <f>J38-K38</f>
        <v>42</v>
      </c>
      <c r="M38" s="23"/>
      <c r="N38" s="13"/>
    </row>
    <row r="39" spans="1:14" s="2" customFormat="1" ht="23.1" customHeight="1">
      <c r="A39" s="48"/>
      <c r="B39" s="17" t="s">
        <v>34</v>
      </c>
      <c r="C39" s="23">
        <v>1489</v>
      </c>
      <c r="D39" s="23"/>
      <c r="E39" s="15">
        <v>1253</v>
      </c>
      <c r="F39" s="36">
        <f>C39-E39</f>
        <v>236</v>
      </c>
      <c r="G39" s="23"/>
      <c r="H39" s="23"/>
      <c r="I39" s="36">
        <f>G39-H39</f>
        <v>0</v>
      </c>
      <c r="J39" s="18">
        <v>610</v>
      </c>
      <c r="K39" s="18">
        <v>567</v>
      </c>
      <c r="L39" s="36">
        <f>J39-K39</f>
        <v>43</v>
      </c>
      <c r="M39" s="22"/>
      <c r="N39" s="13"/>
    </row>
    <row r="40" spans="1:14" s="2" customFormat="1" ht="23.1" customHeight="1">
      <c r="A40" s="48"/>
      <c r="B40" s="17" t="s">
        <v>36</v>
      </c>
      <c r="C40" s="23">
        <v>312</v>
      </c>
      <c r="D40" s="23"/>
      <c r="E40" s="15">
        <v>16</v>
      </c>
      <c r="F40" s="36">
        <f>C40-E40</f>
        <v>296</v>
      </c>
      <c r="G40" s="23"/>
      <c r="H40" s="23"/>
      <c r="I40" s="36">
        <f>G40-H40</f>
        <v>0</v>
      </c>
      <c r="J40" s="18">
        <v>554</v>
      </c>
      <c r="K40" s="18">
        <v>535</v>
      </c>
      <c r="L40" s="36">
        <f>J40-K40</f>
        <v>19</v>
      </c>
      <c r="M40" s="23"/>
      <c r="N40" s="13"/>
    </row>
    <row r="41" spans="1:14" ht="23.1" customHeight="1">
      <c r="A41" s="48"/>
      <c r="B41" s="17" t="s">
        <v>32</v>
      </c>
      <c r="C41" s="23">
        <v>1443</v>
      </c>
      <c r="D41" s="23"/>
      <c r="E41" s="15">
        <v>862</v>
      </c>
      <c r="F41" s="36">
        <f t="shared" si="2"/>
        <v>581</v>
      </c>
      <c r="G41" s="23"/>
      <c r="H41" s="23"/>
      <c r="I41" s="36">
        <f t="shared" si="3"/>
        <v>0</v>
      </c>
      <c r="J41" s="18">
        <v>1053</v>
      </c>
      <c r="K41" s="18">
        <v>1132</v>
      </c>
      <c r="L41" s="36">
        <f t="shared" si="4"/>
        <v>-79</v>
      </c>
      <c r="M41" s="22"/>
      <c r="N41" s="13"/>
    </row>
    <row r="42" spans="1:14" ht="23.1" customHeight="1">
      <c r="A42" s="48"/>
      <c r="B42" s="17" t="s">
        <v>37</v>
      </c>
      <c r="C42" s="23">
        <v>74</v>
      </c>
      <c r="D42" s="23"/>
      <c r="E42" s="23"/>
      <c r="F42" s="36">
        <f t="shared" si="2"/>
        <v>74</v>
      </c>
      <c r="G42" s="23"/>
      <c r="H42" s="23"/>
      <c r="I42" s="36">
        <f t="shared" si="3"/>
        <v>0</v>
      </c>
      <c r="J42" s="18">
        <v>853</v>
      </c>
      <c r="K42" s="18">
        <v>865</v>
      </c>
      <c r="L42" s="36">
        <f t="shared" si="4"/>
        <v>-12</v>
      </c>
      <c r="M42" s="22"/>
      <c r="N42" s="13"/>
    </row>
    <row r="43" spans="1:14" ht="23.1" customHeight="1">
      <c r="A43" s="48"/>
      <c r="B43" s="17" t="s">
        <v>35</v>
      </c>
      <c r="C43" s="23">
        <v>301</v>
      </c>
      <c r="D43" s="23"/>
      <c r="E43" s="15">
        <v>8</v>
      </c>
      <c r="F43" s="36">
        <f>C43-E43</f>
        <v>293</v>
      </c>
      <c r="G43" s="23"/>
      <c r="H43" s="23"/>
      <c r="I43" s="36">
        <f>G43-H43</f>
        <v>0</v>
      </c>
      <c r="J43" s="18">
        <v>622</v>
      </c>
      <c r="K43" s="18">
        <v>576</v>
      </c>
      <c r="L43" s="36">
        <f>J43-K43</f>
        <v>46</v>
      </c>
      <c r="M43" s="23"/>
      <c r="N43" s="13"/>
    </row>
    <row r="44" spans="1:14" ht="21.95" customHeight="1">
      <c r="A44" s="49" t="s">
        <v>39</v>
      </c>
      <c r="B44" s="24" t="s">
        <v>40</v>
      </c>
      <c r="C44" s="12">
        <f t="shared" ref="C44:L44" si="9">SUM(C45:C51)</f>
        <v>10823</v>
      </c>
      <c r="D44" s="12">
        <f t="shared" si="9"/>
        <v>200</v>
      </c>
      <c r="E44" s="12">
        <f t="shared" si="9"/>
        <v>8312</v>
      </c>
      <c r="F44" s="35">
        <f t="shared" si="9"/>
        <v>2511</v>
      </c>
      <c r="G44" s="12">
        <f t="shared" si="9"/>
        <v>20715</v>
      </c>
      <c r="H44" s="12">
        <f t="shared" si="9"/>
        <v>16310</v>
      </c>
      <c r="I44" s="35">
        <f t="shared" si="9"/>
        <v>4405</v>
      </c>
      <c r="J44" s="12">
        <f t="shared" si="9"/>
        <v>13292</v>
      </c>
      <c r="K44" s="12">
        <f t="shared" si="9"/>
        <v>13870</v>
      </c>
      <c r="L44" s="35">
        <f t="shared" si="9"/>
        <v>-578</v>
      </c>
      <c r="M44" s="12"/>
      <c r="N44" s="13"/>
    </row>
    <row r="45" spans="1:14" ht="21.95" customHeight="1">
      <c r="A45" s="49"/>
      <c r="B45" s="21" t="s">
        <v>7</v>
      </c>
      <c r="C45" s="23">
        <v>3976</v>
      </c>
      <c r="D45" s="23"/>
      <c r="E45" s="15">
        <v>3976</v>
      </c>
      <c r="F45" s="36">
        <f t="shared" si="2"/>
        <v>0</v>
      </c>
      <c r="G45" s="23">
        <v>14016</v>
      </c>
      <c r="H45" s="23">
        <v>11035</v>
      </c>
      <c r="I45" s="36">
        <f t="shared" si="3"/>
        <v>2981</v>
      </c>
      <c r="J45" s="18">
        <v>7112</v>
      </c>
      <c r="K45" s="18">
        <v>7632</v>
      </c>
      <c r="L45" s="36">
        <f t="shared" si="4"/>
        <v>-520</v>
      </c>
      <c r="M45" s="22"/>
      <c r="N45" s="13"/>
    </row>
    <row r="46" spans="1:14" ht="21.95" customHeight="1">
      <c r="A46" s="49"/>
      <c r="B46" s="21" t="s">
        <v>41</v>
      </c>
      <c r="C46" s="23">
        <v>1609</v>
      </c>
      <c r="D46" s="23"/>
      <c r="E46" s="15">
        <v>1219</v>
      </c>
      <c r="F46" s="36">
        <f t="shared" si="2"/>
        <v>390</v>
      </c>
      <c r="G46" s="23"/>
      <c r="H46" s="23"/>
      <c r="I46" s="36">
        <f t="shared" si="3"/>
        <v>0</v>
      </c>
      <c r="J46" s="18">
        <v>953</v>
      </c>
      <c r="K46" s="18">
        <v>934</v>
      </c>
      <c r="L46" s="36">
        <f t="shared" si="4"/>
        <v>19</v>
      </c>
      <c r="M46" s="23"/>
      <c r="N46" s="10"/>
    </row>
    <row r="47" spans="1:14" s="2" customFormat="1" ht="21.95" customHeight="1">
      <c r="A47" s="49"/>
      <c r="B47" s="25" t="s">
        <v>46</v>
      </c>
      <c r="C47" s="23">
        <v>2551</v>
      </c>
      <c r="D47" s="23"/>
      <c r="E47" s="15">
        <v>1855</v>
      </c>
      <c r="F47" s="36">
        <f>C47-E47</f>
        <v>696</v>
      </c>
      <c r="G47" s="23">
        <v>2765</v>
      </c>
      <c r="H47" s="23">
        <v>2177</v>
      </c>
      <c r="I47" s="36">
        <f>G47-H47</f>
        <v>588</v>
      </c>
      <c r="J47" s="18">
        <v>1098</v>
      </c>
      <c r="K47" s="18">
        <v>1130</v>
      </c>
      <c r="L47" s="36">
        <f>J47-K47</f>
        <v>-32</v>
      </c>
      <c r="M47" s="23"/>
      <c r="N47" s="10"/>
    </row>
    <row r="48" spans="1:14" s="2" customFormat="1" ht="21.95" customHeight="1">
      <c r="A48" s="49"/>
      <c r="B48" s="25" t="s">
        <v>45</v>
      </c>
      <c r="C48" s="23">
        <v>881</v>
      </c>
      <c r="D48" s="23">
        <v>200</v>
      </c>
      <c r="E48" s="15">
        <v>355</v>
      </c>
      <c r="F48" s="36">
        <f>C48-E48</f>
        <v>526</v>
      </c>
      <c r="G48" s="23">
        <v>769</v>
      </c>
      <c r="H48" s="23">
        <v>606</v>
      </c>
      <c r="I48" s="36">
        <f>G48-H48</f>
        <v>163</v>
      </c>
      <c r="J48" s="18">
        <v>757</v>
      </c>
      <c r="K48" s="18">
        <v>758</v>
      </c>
      <c r="L48" s="36">
        <f>J48-K48</f>
        <v>-1</v>
      </c>
      <c r="M48" s="22"/>
      <c r="N48" s="10"/>
    </row>
    <row r="49" spans="1:14" ht="21.95" customHeight="1">
      <c r="A49" s="49"/>
      <c r="B49" s="25" t="s">
        <v>42</v>
      </c>
      <c r="C49" s="23">
        <v>763</v>
      </c>
      <c r="D49" s="23"/>
      <c r="E49" s="15">
        <v>427</v>
      </c>
      <c r="F49" s="36">
        <f t="shared" si="2"/>
        <v>336</v>
      </c>
      <c r="G49" s="23">
        <v>1439</v>
      </c>
      <c r="H49" s="23">
        <v>1134</v>
      </c>
      <c r="I49" s="36">
        <f t="shared" si="3"/>
        <v>305</v>
      </c>
      <c r="J49" s="18">
        <v>621</v>
      </c>
      <c r="K49" s="18">
        <v>539</v>
      </c>
      <c r="L49" s="36">
        <f t="shared" si="4"/>
        <v>82</v>
      </c>
      <c r="M49" s="23"/>
      <c r="N49" s="10"/>
    </row>
    <row r="50" spans="1:14" s="2" customFormat="1" ht="21.95" customHeight="1">
      <c r="A50" s="49"/>
      <c r="B50" s="25" t="s">
        <v>44</v>
      </c>
      <c r="C50" s="23">
        <v>529</v>
      </c>
      <c r="D50" s="23"/>
      <c r="E50" s="15">
        <v>262</v>
      </c>
      <c r="F50" s="36">
        <f>C50-E50</f>
        <v>267</v>
      </c>
      <c r="G50" s="23">
        <v>699</v>
      </c>
      <c r="H50" s="23">
        <v>550</v>
      </c>
      <c r="I50" s="36">
        <f>G50-H50</f>
        <v>149</v>
      </c>
      <c r="J50" s="18">
        <v>1649</v>
      </c>
      <c r="K50" s="18">
        <v>1718</v>
      </c>
      <c r="L50" s="36">
        <f>J50-K50</f>
        <v>-69</v>
      </c>
      <c r="M50" s="23"/>
      <c r="N50" s="10"/>
    </row>
    <row r="51" spans="1:14" ht="21.95" customHeight="1">
      <c r="A51" s="49"/>
      <c r="B51" s="25" t="s">
        <v>43</v>
      </c>
      <c r="C51" s="23">
        <v>514</v>
      </c>
      <c r="D51" s="23"/>
      <c r="E51" s="15">
        <v>218</v>
      </c>
      <c r="F51" s="36">
        <f t="shared" si="2"/>
        <v>296</v>
      </c>
      <c r="G51" s="23">
        <v>1027</v>
      </c>
      <c r="H51" s="23">
        <v>808</v>
      </c>
      <c r="I51" s="36">
        <f t="shared" si="3"/>
        <v>219</v>
      </c>
      <c r="J51" s="18">
        <v>1102</v>
      </c>
      <c r="K51" s="18">
        <v>1159</v>
      </c>
      <c r="L51" s="36">
        <f t="shared" si="4"/>
        <v>-57</v>
      </c>
      <c r="M51" s="22"/>
      <c r="N51" s="10"/>
    </row>
    <row r="52" spans="1:14" ht="21.95" customHeight="1">
      <c r="A52" s="50" t="s">
        <v>47</v>
      </c>
      <c r="B52" s="26" t="s">
        <v>48</v>
      </c>
      <c r="C52" s="12">
        <f t="shared" ref="C52:L52" si="10">SUM(C53:C60)</f>
        <v>19461</v>
      </c>
      <c r="D52" s="12">
        <f t="shared" si="10"/>
        <v>2700</v>
      </c>
      <c r="E52" s="12">
        <f t="shared" si="10"/>
        <v>14005</v>
      </c>
      <c r="F52" s="35">
        <f t="shared" si="10"/>
        <v>5456</v>
      </c>
      <c r="G52" s="12">
        <f t="shared" si="10"/>
        <v>7040</v>
      </c>
      <c r="H52" s="12">
        <f t="shared" si="10"/>
        <v>5543</v>
      </c>
      <c r="I52" s="35">
        <f t="shared" si="10"/>
        <v>1497</v>
      </c>
      <c r="J52" s="12">
        <f t="shared" si="10"/>
        <v>14512</v>
      </c>
      <c r="K52" s="12">
        <f t="shared" si="10"/>
        <v>14676</v>
      </c>
      <c r="L52" s="35">
        <f t="shared" si="10"/>
        <v>-164</v>
      </c>
      <c r="M52" s="12"/>
      <c r="N52" s="10"/>
    </row>
    <row r="53" spans="1:14" ht="21.95" customHeight="1">
      <c r="A53" s="50"/>
      <c r="B53" s="17" t="s">
        <v>7</v>
      </c>
      <c r="C53" s="23">
        <v>6782</v>
      </c>
      <c r="D53" s="23">
        <v>2500</v>
      </c>
      <c r="E53" s="15">
        <v>3691</v>
      </c>
      <c r="F53" s="36">
        <f t="shared" si="2"/>
        <v>3091</v>
      </c>
      <c r="G53" s="23">
        <v>524</v>
      </c>
      <c r="H53" s="23">
        <v>413</v>
      </c>
      <c r="I53" s="36">
        <f t="shared" si="3"/>
        <v>111</v>
      </c>
      <c r="J53" s="23">
        <v>4394</v>
      </c>
      <c r="K53" s="23">
        <v>4261</v>
      </c>
      <c r="L53" s="36">
        <f t="shared" si="4"/>
        <v>133</v>
      </c>
      <c r="M53" s="23"/>
      <c r="N53" s="10"/>
    </row>
    <row r="54" spans="1:14" s="2" customFormat="1" ht="21.95" customHeight="1">
      <c r="A54" s="50"/>
      <c r="B54" s="27" t="s">
        <v>54</v>
      </c>
      <c r="C54" s="23">
        <v>1948</v>
      </c>
      <c r="D54" s="23"/>
      <c r="E54" s="15">
        <v>1553</v>
      </c>
      <c r="F54" s="36">
        <f>C54-E54</f>
        <v>395</v>
      </c>
      <c r="G54" s="23">
        <v>888</v>
      </c>
      <c r="H54" s="23">
        <v>700</v>
      </c>
      <c r="I54" s="36">
        <f>G54-H54</f>
        <v>188</v>
      </c>
      <c r="J54" s="23">
        <v>2029</v>
      </c>
      <c r="K54" s="23">
        <v>2170</v>
      </c>
      <c r="L54" s="36">
        <f>J54-K54</f>
        <v>-141</v>
      </c>
      <c r="M54" s="22"/>
      <c r="N54" s="10"/>
    </row>
    <row r="55" spans="1:14" s="2" customFormat="1" ht="21.95" customHeight="1">
      <c r="A55" s="50"/>
      <c r="B55" s="27" t="s">
        <v>55</v>
      </c>
      <c r="C55" s="23">
        <v>1644</v>
      </c>
      <c r="D55" s="23"/>
      <c r="E55" s="15">
        <v>1644</v>
      </c>
      <c r="F55" s="36">
        <f>C55-E55</f>
        <v>0</v>
      </c>
      <c r="G55" s="23"/>
      <c r="H55" s="23"/>
      <c r="I55" s="36">
        <f>G55-H55</f>
        <v>0</v>
      </c>
      <c r="J55" s="23">
        <v>790</v>
      </c>
      <c r="K55" s="23">
        <v>735</v>
      </c>
      <c r="L55" s="36">
        <f>J55-K55</f>
        <v>55</v>
      </c>
      <c r="M55" s="23"/>
      <c r="N55" s="10"/>
    </row>
    <row r="56" spans="1:14" s="2" customFormat="1" ht="21.95" customHeight="1">
      <c r="A56" s="50"/>
      <c r="B56" s="27" t="s">
        <v>51</v>
      </c>
      <c r="C56" s="23">
        <v>975</v>
      </c>
      <c r="D56" s="23"/>
      <c r="E56" s="15">
        <v>614</v>
      </c>
      <c r="F56" s="36">
        <f>C56-E56</f>
        <v>361</v>
      </c>
      <c r="G56" s="23">
        <v>768</v>
      </c>
      <c r="H56" s="23">
        <v>604</v>
      </c>
      <c r="I56" s="36">
        <f>G56-H56</f>
        <v>164</v>
      </c>
      <c r="J56" s="23">
        <v>682</v>
      </c>
      <c r="K56" s="23">
        <v>686</v>
      </c>
      <c r="L56" s="36">
        <f>J56-K56</f>
        <v>-4</v>
      </c>
      <c r="M56" s="23"/>
      <c r="N56" s="10"/>
    </row>
    <row r="57" spans="1:14" s="2" customFormat="1" ht="21.95" customHeight="1">
      <c r="A57" s="50"/>
      <c r="B57" s="27" t="s">
        <v>53</v>
      </c>
      <c r="C57" s="23">
        <v>2474</v>
      </c>
      <c r="D57" s="23">
        <v>200</v>
      </c>
      <c r="E57" s="15">
        <v>1758</v>
      </c>
      <c r="F57" s="36">
        <f>C57-E57</f>
        <v>716</v>
      </c>
      <c r="G57" s="23">
        <v>2403</v>
      </c>
      <c r="H57" s="23">
        <v>1892</v>
      </c>
      <c r="I57" s="36">
        <f>G57-H57</f>
        <v>511</v>
      </c>
      <c r="J57" s="23">
        <v>1668</v>
      </c>
      <c r="K57" s="23">
        <v>1735</v>
      </c>
      <c r="L57" s="36">
        <f>J57-K57</f>
        <v>-67</v>
      </c>
      <c r="M57" s="23"/>
      <c r="N57" s="10"/>
    </row>
    <row r="58" spans="1:14" s="2" customFormat="1" ht="21.95" customHeight="1">
      <c r="A58" s="50"/>
      <c r="B58" s="27" t="s">
        <v>50</v>
      </c>
      <c r="C58" s="23">
        <v>2152</v>
      </c>
      <c r="D58" s="23"/>
      <c r="E58" s="15">
        <v>1603</v>
      </c>
      <c r="F58" s="36">
        <f>C58-E58</f>
        <v>549</v>
      </c>
      <c r="G58" s="23">
        <v>1311</v>
      </c>
      <c r="H58" s="23">
        <v>1032</v>
      </c>
      <c r="I58" s="36">
        <f>G58-H58</f>
        <v>279</v>
      </c>
      <c r="J58" s="23">
        <v>2348</v>
      </c>
      <c r="K58" s="23">
        <v>2529</v>
      </c>
      <c r="L58" s="36">
        <f>J58-K58</f>
        <v>-181</v>
      </c>
      <c r="M58" s="22"/>
      <c r="N58" s="10"/>
    </row>
    <row r="59" spans="1:14" ht="21.95" customHeight="1">
      <c r="A59" s="50"/>
      <c r="B59" s="27" t="s">
        <v>49</v>
      </c>
      <c r="C59" s="23">
        <v>928</v>
      </c>
      <c r="D59" s="23"/>
      <c r="E59" s="15">
        <v>584</v>
      </c>
      <c r="F59" s="36">
        <f t="shared" si="2"/>
        <v>344</v>
      </c>
      <c r="G59" s="23">
        <v>1146</v>
      </c>
      <c r="H59" s="23">
        <v>902</v>
      </c>
      <c r="I59" s="36">
        <f t="shared" si="3"/>
        <v>244</v>
      </c>
      <c r="J59" s="23">
        <v>703</v>
      </c>
      <c r="K59" s="23">
        <v>602</v>
      </c>
      <c r="L59" s="36">
        <f t="shared" si="4"/>
        <v>101</v>
      </c>
      <c r="M59" s="23"/>
      <c r="N59" s="10"/>
    </row>
    <row r="60" spans="1:14" ht="21.95" customHeight="1">
      <c r="A60" s="50"/>
      <c r="B60" s="27" t="s">
        <v>52</v>
      </c>
      <c r="C60" s="23">
        <v>2558</v>
      </c>
      <c r="D60" s="23"/>
      <c r="E60" s="15">
        <v>2558</v>
      </c>
      <c r="F60" s="36">
        <f t="shared" si="2"/>
        <v>0</v>
      </c>
      <c r="G60" s="23"/>
      <c r="H60" s="23"/>
      <c r="I60" s="36">
        <f t="shared" si="3"/>
        <v>0</v>
      </c>
      <c r="J60" s="23">
        <v>1898</v>
      </c>
      <c r="K60" s="23">
        <v>1958</v>
      </c>
      <c r="L60" s="36">
        <f t="shared" si="4"/>
        <v>-60</v>
      </c>
      <c r="M60" s="23"/>
      <c r="N60" s="10"/>
    </row>
    <row r="61" spans="1:14" ht="21.95" customHeight="1">
      <c r="A61" s="48" t="s">
        <v>56</v>
      </c>
      <c r="B61" s="11" t="s">
        <v>57</v>
      </c>
      <c r="C61" s="12">
        <f t="shared" ref="C61:L61" si="11">SUM(C62:C64)</f>
        <v>8053</v>
      </c>
      <c r="D61" s="12">
        <f t="shared" si="11"/>
        <v>0</v>
      </c>
      <c r="E61" s="12">
        <f t="shared" si="11"/>
        <v>5796</v>
      </c>
      <c r="F61" s="35">
        <f t="shared" si="11"/>
        <v>2257</v>
      </c>
      <c r="G61" s="12">
        <f t="shared" si="11"/>
        <v>0</v>
      </c>
      <c r="H61" s="12">
        <f t="shared" si="11"/>
        <v>0</v>
      </c>
      <c r="I61" s="35">
        <f t="shared" si="11"/>
        <v>0</v>
      </c>
      <c r="J61" s="12">
        <f t="shared" si="11"/>
        <v>6327</v>
      </c>
      <c r="K61" s="12">
        <f t="shared" si="11"/>
        <v>6804</v>
      </c>
      <c r="L61" s="35">
        <f t="shared" si="11"/>
        <v>-477</v>
      </c>
      <c r="M61" s="12"/>
      <c r="N61" s="10"/>
    </row>
    <row r="62" spans="1:14" ht="21.95" customHeight="1">
      <c r="A62" s="48"/>
      <c r="B62" s="17" t="s">
        <v>7</v>
      </c>
      <c r="C62" s="23">
        <v>3329</v>
      </c>
      <c r="D62" s="23"/>
      <c r="E62" s="15">
        <v>2191</v>
      </c>
      <c r="F62" s="36">
        <f t="shared" si="2"/>
        <v>1138</v>
      </c>
      <c r="G62" s="23"/>
      <c r="H62" s="23"/>
      <c r="I62" s="36">
        <f t="shared" si="3"/>
        <v>0</v>
      </c>
      <c r="J62" s="23">
        <v>3214</v>
      </c>
      <c r="K62" s="23">
        <v>3521</v>
      </c>
      <c r="L62" s="36">
        <f t="shared" si="4"/>
        <v>-307</v>
      </c>
      <c r="M62" s="23"/>
      <c r="N62" s="10"/>
    </row>
    <row r="63" spans="1:14" ht="21.95" customHeight="1">
      <c r="A63" s="48"/>
      <c r="B63" s="17" t="s">
        <v>58</v>
      </c>
      <c r="C63" s="23">
        <v>1404</v>
      </c>
      <c r="D63" s="23"/>
      <c r="E63" s="15">
        <v>1198</v>
      </c>
      <c r="F63" s="36">
        <f t="shared" si="2"/>
        <v>206</v>
      </c>
      <c r="G63" s="23"/>
      <c r="H63" s="23"/>
      <c r="I63" s="36">
        <f t="shared" si="3"/>
        <v>0</v>
      </c>
      <c r="J63" s="23">
        <v>985</v>
      </c>
      <c r="K63" s="23">
        <v>1007</v>
      </c>
      <c r="L63" s="36">
        <f t="shared" si="4"/>
        <v>-22</v>
      </c>
      <c r="M63" s="22"/>
      <c r="N63" s="10"/>
    </row>
    <row r="64" spans="1:14" ht="21.95" customHeight="1">
      <c r="A64" s="48"/>
      <c r="B64" s="17" t="s">
        <v>59</v>
      </c>
      <c r="C64" s="23">
        <v>3320</v>
      </c>
      <c r="D64" s="23"/>
      <c r="E64" s="15">
        <v>2407</v>
      </c>
      <c r="F64" s="36">
        <f t="shared" si="2"/>
        <v>913</v>
      </c>
      <c r="G64" s="23"/>
      <c r="H64" s="23"/>
      <c r="I64" s="36">
        <f t="shared" si="3"/>
        <v>0</v>
      </c>
      <c r="J64" s="23">
        <v>2128</v>
      </c>
      <c r="K64" s="23">
        <v>2276</v>
      </c>
      <c r="L64" s="36">
        <f t="shared" si="4"/>
        <v>-148</v>
      </c>
      <c r="M64" s="23"/>
      <c r="N64" s="10"/>
    </row>
    <row r="65" spans="1:14" ht="29.25" customHeight="1">
      <c r="A65" s="51" t="s">
        <v>60</v>
      </c>
      <c r="B65" s="28" t="s">
        <v>61</v>
      </c>
      <c r="C65" s="12">
        <f t="shared" ref="C65:L65" si="12">SUM(C66:C70)</f>
        <v>18137</v>
      </c>
      <c r="D65" s="12">
        <f t="shared" si="12"/>
        <v>200</v>
      </c>
      <c r="E65" s="12">
        <f t="shared" si="12"/>
        <v>15318</v>
      </c>
      <c r="F65" s="35">
        <f t="shared" si="12"/>
        <v>2819</v>
      </c>
      <c r="G65" s="12">
        <f t="shared" si="12"/>
        <v>0</v>
      </c>
      <c r="H65" s="12">
        <f t="shared" si="12"/>
        <v>0</v>
      </c>
      <c r="I65" s="35">
        <f t="shared" si="12"/>
        <v>0</v>
      </c>
      <c r="J65" s="12">
        <f t="shared" si="12"/>
        <v>6959</v>
      </c>
      <c r="K65" s="12">
        <f t="shared" si="12"/>
        <v>6885</v>
      </c>
      <c r="L65" s="35">
        <f t="shared" si="12"/>
        <v>74</v>
      </c>
      <c r="M65" s="12"/>
      <c r="N65" s="10"/>
    </row>
    <row r="66" spans="1:14" ht="53.25" customHeight="1">
      <c r="A66" s="51"/>
      <c r="B66" s="29" t="s">
        <v>7</v>
      </c>
      <c r="C66" s="23">
        <v>9894</v>
      </c>
      <c r="D66" s="23"/>
      <c r="E66" s="15">
        <v>8666</v>
      </c>
      <c r="F66" s="36">
        <f t="shared" si="2"/>
        <v>1228</v>
      </c>
      <c r="G66" s="23"/>
      <c r="H66" s="23"/>
      <c r="I66" s="36">
        <f t="shared" si="3"/>
        <v>0</v>
      </c>
      <c r="J66" s="23">
        <v>3689</v>
      </c>
      <c r="K66" s="23">
        <v>3927</v>
      </c>
      <c r="L66" s="36">
        <f t="shared" si="4"/>
        <v>-238</v>
      </c>
      <c r="M66" s="23"/>
      <c r="N66" s="38" t="s">
        <v>134</v>
      </c>
    </row>
    <row r="67" spans="1:14" s="2" customFormat="1" ht="24.95" customHeight="1">
      <c r="A67" s="51"/>
      <c r="B67" s="29" t="s">
        <v>65</v>
      </c>
      <c r="C67" s="23">
        <v>698</v>
      </c>
      <c r="D67" s="23"/>
      <c r="E67" s="15">
        <v>271</v>
      </c>
      <c r="F67" s="36">
        <f>C67-E67</f>
        <v>427</v>
      </c>
      <c r="G67" s="23"/>
      <c r="H67" s="23"/>
      <c r="I67" s="36">
        <f>G67-H67</f>
        <v>0</v>
      </c>
      <c r="J67" s="23">
        <v>1117</v>
      </c>
      <c r="K67" s="23">
        <v>1093</v>
      </c>
      <c r="L67" s="36">
        <f>J67-K67</f>
        <v>24</v>
      </c>
      <c r="M67" s="23"/>
      <c r="N67" s="10"/>
    </row>
    <row r="68" spans="1:14" s="2" customFormat="1" ht="24.95" customHeight="1">
      <c r="A68" s="51"/>
      <c r="B68" s="29" t="s">
        <v>64</v>
      </c>
      <c r="C68" s="23">
        <v>3568</v>
      </c>
      <c r="D68" s="23">
        <v>200</v>
      </c>
      <c r="E68" s="15">
        <v>3415</v>
      </c>
      <c r="F68" s="36">
        <f>C68-E68</f>
        <v>153</v>
      </c>
      <c r="G68" s="23"/>
      <c r="H68" s="23"/>
      <c r="I68" s="36">
        <f>G68-H68</f>
        <v>0</v>
      </c>
      <c r="J68" s="23">
        <v>784</v>
      </c>
      <c r="K68" s="23">
        <v>700</v>
      </c>
      <c r="L68" s="36">
        <f>J68-K68</f>
        <v>84</v>
      </c>
      <c r="M68" s="22"/>
      <c r="N68" s="10"/>
    </row>
    <row r="69" spans="1:14" ht="24.95" customHeight="1">
      <c r="A69" s="51"/>
      <c r="B69" s="29" t="s">
        <v>62</v>
      </c>
      <c r="C69" s="23">
        <v>1085</v>
      </c>
      <c r="D69" s="23"/>
      <c r="E69" s="15">
        <v>775</v>
      </c>
      <c r="F69" s="36">
        <f t="shared" si="2"/>
        <v>310</v>
      </c>
      <c r="G69" s="23"/>
      <c r="H69" s="23"/>
      <c r="I69" s="36">
        <f t="shared" si="3"/>
        <v>0</v>
      </c>
      <c r="J69" s="23">
        <v>442</v>
      </c>
      <c r="K69" s="23">
        <v>300</v>
      </c>
      <c r="L69" s="36">
        <f t="shared" si="4"/>
        <v>142</v>
      </c>
      <c r="M69" s="22"/>
      <c r="N69" s="10"/>
    </row>
    <row r="70" spans="1:14" ht="24.95" customHeight="1">
      <c r="A70" s="51"/>
      <c r="B70" s="29" t="s">
        <v>63</v>
      </c>
      <c r="C70" s="23">
        <v>2892</v>
      </c>
      <c r="D70" s="23"/>
      <c r="E70" s="15">
        <v>2191</v>
      </c>
      <c r="F70" s="36">
        <f t="shared" si="2"/>
        <v>701</v>
      </c>
      <c r="G70" s="23"/>
      <c r="H70" s="23"/>
      <c r="I70" s="36">
        <f t="shared" si="3"/>
        <v>0</v>
      </c>
      <c r="J70" s="23">
        <v>927</v>
      </c>
      <c r="K70" s="23">
        <v>865</v>
      </c>
      <c r="L70" s="36">
        <f t="shared" si="4"/>
        <v>62</v>
      </c>
      <c r="M70" s="23"/>
      <c r="N70" s="10"/>
    </row>
    <row r="71" spans="1:14" ht="24.95" customHeight="1">
      <c r="A71" s="48" t="s">
        <v>77</v>
      </c>
      <c r="B71" s="11" t="s">
        <v>78</v>
      </c>
      <c r="C71" s="12">
        <f t="shared" ref="C71:L71" si="13">SUM(C72:C81)</f>
        <v>7208</v>
      </c>
      <c r="D71" s="12">
        <f t="shared" si="13"/>
        <v>400</v>
      </c>
      <c r="E71" s="12">
        <f t="shared" si="13"/>
        <v>3090</v>
      </c>
      <c r="F71" s="35">
        <f t="shared" si="13"/>
        <v>4118</v>
      </c>
      <c r="G71" s="12">
        <f t="shared" si="13"/>
        <v>0</v>
      </c>
      <c r="H71" s="12">
        <f t="shared" si="13"/>
        <v>0</v>
      </c>
      <c r="I71" s="35">
        <f t="shared" si="13"/>
        <v>0</v>
      </c>
      <c r="J71" s="12">
        <f t="shared" si="13"/>
        <v>13926</v>
      </c>
      <c r="K71" s="12">
        <f t="shared" si="13"/>
        <v>14571</v>
      </c>
      <c r="L71" s="35">
        <f t="shared" si="13"/>
        <v>-645</v>
      </c>
      <c r="M71" s="32"/>
      <c r="N71" s="10"/>
    </row>
    <row r="72" spans="1:14" ht="24.95" customHeight="1">
      <c r="A72" s="48"/>
      <c r="B72" s="17" t="s">
        <v>107</v>
      </c>
      <c r="C72" s="23">
        <v>2096</v>
      </c>
      <c r="D72" s="23"/>
      <c r="E72" s="15">
        <v>1230</v>
      </c>
      <c r="F72" s="36">
        <f t="shared" ref="F72:F81" si="14">C72-E72</f>
        <v>866</v>
      </c>
      <c r="G72" s="23"/>
      <c r="H72" s="23"/>
      <c r="I72" s="36">
        <f t="shared" ref="I72:I81" si="15">G72-H72</f>
        <v>0</v>
      </c>
      <c r="J72" s="23">
        <v>4484</v>
      </c>
      <c r="K72" s="23">
        <v>5016</v>
      </c>
      <c r="L72" s="36">
        <f t="shared" ref="L72:L81" si="16">J72-K72</f>
        <v>-532</v>
      </c>
      <c r="M72" s="22"/>
      <c r="N72" s="10"/>
    </row>
    <row r="73" spans="1:14" ht="24.95" customHeight="1">
      <c r="A73" s="48"/>
      <c r="B73" s="17" t="s">
        <v>80</v>
      </c>
      <c r="C73" s="23">
        <v>1179</v>
      </c>
      <c r="D73" s="23"/>
      <c r="E73" s="15">
        <v>789</v>
      </c>
      <c r="F73" s="36">
        <f t="shared" si="14"/>
        <v>390</v>
      </c>
      <c r="G73" s="23"/>
      <c r="H73" s="23"/>
      <c r="I73" s="36">
        <f t="shared" si="15"/>
        <v>0</v>
      </c>
      <c r="J73" s="23">
        <v>2116</v>
      </c>
      <c r="K73" s="23">
        <v>2243</v>
      </c>
      <c r="L73" s="36">
        <f t="shared" si="16"/>
        <v>-127</v>
      </c>
      <c r="M73" s="22"/>
      <c r="N73" s="10"/>
    </row>
    <row r="74" spans="1:14" s="2" customFormat="1" ht="24.95" customHeight="1">
      <c r="A74" s="48"/>
      <c r="B74" s="17" t="s">
        <v>83</v>
      </c>
      <c r="C74" s="23">
        <v>51</v>
      </c>
      <c r="D74" s="23"/>
      <c r="E74" s="23"/>
      <c r="F74" s="36">
        <f t="shared" si="14"/>
        <v>51</v>
      </c>
      <c r="G74" s="23"/>
      <c r="H74" s="23"/>
      <c r="I74" s="36">
        <f t="shared" si="15"/>
        <v>0</v>
      </c>
      <c r="J74" s="23">
        <v>365</v>
      </c>
      <c r="K74" s="23">
        <v>313</v>
      </c>
      <c r="L74" s="36">
        <f t="shared" si="16"/>
        <v>52</v>
      </c>
      <c r="M74" s="23"/>
      <c r="N74" s="10"/>
    </row>
    <row r="75" spans="1:14" s="2" customFormat="1" ht="24.95" customHeight="1">
      <c r="A75" s="48"/>
      <c r="B75" s="17" t="s">
        <v>87</v>
      </c>
      <c r="C75" s="23">
        <v>513</v>
      </c>
      <c r="D75" s="23">
        <v>200</v>
      </c>
      <c r="E75" s="15">
        <v>50</v>
      </c>
      <c r="F75" s="36">
        <f t="shared" si="14"/>
        <v>463</v>
      </c>
      <c r="G75" s="32"/>
      <c r="H75" s="32"/>
      <c r="I75" s="36">
        <f t="shared" si="15"/>
        <v>0</v>
      </c>
      <c r="J75" s="23">
        <v>1556</v>
      </c>
      <c r="K75" s="23">
        <v>1597</v>
      </c>
      <c r="L75" s="36">
        <f t="shared" si="16"/>
        <v>-41</v>
      </c>
      <c r="M75" s="23"/>
      <c r="N75" s="10"/>
    </row>
    <row r="76" spans="1:14" s="2" customFormat="1" ht="24.95" customHeight="1">
      <c r="A76" s="48"/>
      <c r="B76" s="17" t="s">
        <v>85</v>
      </c>
      <c r="C76" s="23">
        <v>702</v>
      </c>
      <c r="D76" s="23"/>
      <c r="E76" s="15">
        <v>608</v>
      </c>
      <c r="F76" s="36">
        <f t="shared" si="14"/>
        <v>94</v>
      </c>
      <c r="G76" s="23"/>
      <c r="H76" s="23"/>
      <c r="I76" s="36">
        <f t="shared" si="15"/>
        <v>0</v>
      </c>
      <c r="J76" s="23">
        <v>513</v>
      </c>
      <c r="K76" s="23">
        <v>382</v>
      </c>
      <c r="L76" s="36">
        <f t="shared" si="16"/>
        <v>131</v>
      </c>
      <c r="M76" s="23"/>
      <c r="N76" s="10"/>
    </row>
    <row r="77" spans="1:14" s="2" customFormat="1" ht="24.95" customHeight="1">
      <c r="A77" s="48"/>
      <c r="B77" s="17" t="s">
        <v>86</v>
      </c>
      <c r="C77" s="23">
        <v>26</v>
      </c>
      <c r="D77" s="23"/>
      <c r="E77" s="23"/>
      <c r="F77" s="36">
        <f t="shared" si="14"/>
        <v>26</v>
      </c>
      <c r="G77" s="23"/>
      <c r="H77" s="23"/>
      <c r="I77" s="36">
        <f t="shared" si="15"/>
        <v>0</v>
      </c>
      <c r="J77" s="23">
        <v>846</v>
      </c>
      <c r="K77" s="23">
        <v>872</v>
      </c>
      <c r="L77" s="36">
        <f t="shared" si="16"/>
        <v>-26</v>
      </c>
      <c r="M77" s="22"/>
      <c r="N77" s="10"/>
    </row>
    <row r="78" spans="1:14" ht="24.95" customHeight="1">
      <c r="A78" s="48"/>
      <c r="B78" s="17" t="s">
        <v>81</v>
      </c>
      <c r="C78" s="23">
        <v>251</v>
      </c>
      <c r="D78" s="23"/>
      <c r="E78" s="15">
        <v>24</v>
      </c>
      <c r="F78" s="36">
        <f t="shared" si="14"/>
        <v>227</v>
      </c>
      <c r="G78" s="23"/>
      <c r="H78" s="23"/>
      <c r="I78" s="36">
        <f t="shared" si="15"/>
        <v>0</v>
      </c>
      <c r="J78" s="23"/>
      <c r="K78" s="23"/>
      <c r="L78" s="36">
        <f t="shared" si="16"/>
        <v>0</v>
      </c>
      <c r="M78" s="23"/>
      <c r="N78" s="10"/>
    </row>
    <row r="79" spans="1:14" ht="24.95" customHeight="1">
      <c r="A79" s="48"/>
      <c r="B79" s="17" t="s">
        <v>82</v>
      </c>
      <c r="C79" s="23">
        <v>1106</v>
      </c>
      <c r="D79" s="23"/>
      <c r="E79" s="23"/>
      <c r="F79" s="36">
        <f t="shared" si="14"/>
        <v>1106</v>
      </c>
      <c r="G79" s="23"/>
      <c r="H79" s="23"/>
      <c r="I79" s="36">
        <f t="shared" si="15"/>
        <v>0</v>
      </c>
      <c r="J79" s="23">
        <v>879</v>
      </c>
      <c r="K79" s="23">
        <v>894</v>
      </c>
      <c r="L79" s="36">
        <f t="shared" si="16"/>
        <v>-15</v>
      </c>
      <c r="M79" s="22"/>
      <c r="N79" s="10"/>
    </row>
    <row r="80" spans="1:14" ht="24.95" customHeight="1">
      <c r="A80" s="48"/>
      <c r="B80" s="17" t="s">
        <v>84</v>
      </c>
      <c r="C80" s="23">
        <v>674</v>
      </c>
      <c r="D80" s="23"/>
      <c r="E80" s="15">
        <v>257</v>
      </c>
      <c r="F80" s="36">
        <f t="shared" si="14"/>
        <v>417</v>
      </c>
      <c r="G80" s="23"/>
      <c r="H80" s="23"/>
      <c r="I80" s="36">
        <f t="shared" si="15"/>
        <v>0</v>
      </c>
      <c r="J80" s="23">
        <v>753</v>
      </c>
      <c r="K80" s="23">
        <v>659</v>
      </c>
      <c r="L80" s="36">
        <f t="shared" si="16"/>
        <v>94</v>
      </c>
      <c r="M80" s="22"/>
      <c r="N80" s="10"/>
    </row>
    <row r="81" spans="1:14" ht="24.95" customHeight="1">
      <c r="A81" s="48"/>
      <c r="B81" s="17" t="s">
        <v>79</v>
      </c>
      <c r="C81" s="23">
        <v>610</v>
      </c>
      <c r="D81" s="23">
        <v>200</v>
      </c>
      <c r="E81" s="15">
        <v>132</v>
      </c>
      <c r="F81" s="36">
        <f t="shared" si="14"/>
        <v>478</v>
      </c>
      <c r="G81" s="23"/>
      <c r="H81" s="23"/>
      <c r="I81" s="36">
        <f t="shared" si="15"/>
        <v>0</v>
      </c>
      <c r="J81" s="23">
        <v>2414</v>
      </c>
      <c r="K81" s="23">
        <v>2595</v>
      </c>
      <c r="L81" s="36">
        <f t="shared" si="16"/>
        <v>-181</v>
      </c>
      <c r="M81" s="23"/>
      <c r="N81" s="10"/>
    </row>
    <row r="82" spans="1:14" ht="27" customHeight="1">
      <c r="A82" s="52" t="s">
        <v>66</v>
      </c>
      <c r="B82" s="30" t="s">
        <v>67</v>
      </c>
      <c r="C82" s="12">
        <f t="shared" ref="C82:L82" si="17">SUM(C83:C92)</f>
        <v>3357</v>
      </c>
      <c r="D82" s="12">
        <f t="shared" si="17"/>
        <v>200</v>
      </c>
      <c r="E82" s="12">
        <f t="shared" si="17"/>
        <v>1418</v>
      </c>
      <c r="F82" s="35">
        <f t="shared" si="17"/>
        <v>1939</v>
      </c>
      <c r="G82" s="12">
        <f t="shared" si="17"/>
        <v>0</v>
      </c>
      <c r="H82" s="12">
        <f t="shared" si="17"/>
        <v>0</v>
      </c>
      <c r="I82" s="35">
        <f t="shared" si="17"/>
        <v>0</v>
      </c>
      <c r="J82" s="12">
        <f t="shared" si="17"/>
        <v>12125</v>
      </c>
      <c r="K82" s="12">
        <f t="shared" si="17"/>
        <v>12539</v>
      </c>
      <c r="L82" s="35">
        <f t="shared" si="17"/>
        <v>-414</v>
      </c>
      <c r="M82" s="31"/>
      <c r="N82" s="10"/>
    </row>
    <row r="83" spans="1:14" s="2" customFormat="1" ht="27" customHeight="1">
      <c r="A83" s="52"/>
      <c r="B83" s="17" t="s">
        <v>107</v>
      </c>
      <c r="C83" s="23">
        <v>21</v>
      </c>
      <c r="D83" s="23"/>
      <c r="E83" s="23"/>
      <c r="F83" s="36">
        <f t="shared" si="2"/>
        <v>21</v>
      </c>
      <c r="G83" s="23"/>
      <c r="H83" s="23"/>
      <c r="I83" s="36">
        <f t="shared" si="3"/>
        <v>0</v>
      </c>
      <c r="J83" s="23">
        <v>4466</v>
      </c>
      <c r="K83" s="23">
        <v>5120</v>
      </c>
      <c r="L83" s="36">
        <f t="shared" si="4"/>
        <v>-654</v>
      </c>
      <c r="M83" s="23"/>
      <c r="N83" s="10"/>
    </row>
    <row r="84" spans="1:14" ht="27" customHeight="1">
      <c r="A84" s="52"/>
      <c r="B84" s="29" t="s">
        <v>68</v>
      </c>
      <c r="C84" s="23">
        <v>1344</v>
      </c>
      <c r="D84" s="23"/>
      <c r="E84" s="15">
        <v>701</v>
      </c>
      <c r="F84" s="36">
        <f t="shared" si="2"/>
        <v>643</v>
      </c>
      <c r="G84" s="23"/>
      <c r="H84" s="23"/>
      <c r="I84" s="36">
        <f t="shared" si="3"/>
        <v>0</v>
      </c>
      <c r="J84" s="23">
        <v>1199</v>
      </c>
      <c r="K84" s="23">
        <v>1334</v>
      </c>
      <c r="L84" s="36">
        <f t="shared" si="4"/>
        <v>-135</v>
      </c>
      <c r="M84" s="22"/>
      <c r="N84" s="10"/>
    </row>
    <row r="85" spans="1:14" ht="27" customHeight="1">
      <c r="A85" s="52"/>
      <c r="B85" s="29" t="s">
        <v>69</v>
      </c>
      <c r="C85" s="23">
        <v>87</v>
      </c>
      <c r="D85" s="23"/>
      <c r="E85" s="23"/>
      <c r="F85" s="36">
        <f t="shared" si="2"/>
        <v>87</v>
      </c>
      <c r="G85" s="23"/>
      <c r="H85" s="23"/>
      <c r="I85" s="36">
        <f t="shared" si="3"/>
        <v>0</v>
      </c>
      <c r="J85" s="23">
        <v>449</v>
      </c>
      <c r="K85" s="23">
        <v>320</v>
      </c>
      <c r="L85" s="36">
        <f t="shared" si="4"/>
        <v>129</v>
      </c>
      <c r="M85" s="23"/>
      <c r="N85" s="10"/>
    </row>
    <row r="86" spans="1:14" s="2" customFormat="1" ht="27" customHeight="1">
      <c r="A86" s="52"/>
      <c r="B86" s="29" t="s">
        <v>71</v>
      </c>
      <c r="C86" s="23">
        <v>201</v>
      </c>
      <c r="D86" s="23">
        <v>200</v>
      </c>
      <c r="E86" s="23"/>
      <c r="F86" s="36">
        <f>C86-E86</f>
        <v>201</v>
      </c>
      <c r="G86" s="23"/>
      <c r="H86" s="23"/>
      <c r="I86" s="36">
        <f>G86-H86</f>
        <v>0</v>
      </c>
      <c r="J86" s="23">
        <v>1464</v>
      </c>
      <c r="K86" s="23">
        <v>1493</v>
      </c>
      <c r="L86" s="36">
        <f>J86-K86</f>
        <v>-29</v>
      </c>
      <c r="M86" s="23"/>
      <c r="N86" s="10"/>
    </row>
    <row r="87" spans="1:14" ht="27" customHeight="1">
      <c r="A87" s="52"/>
      <c r="B87" s="29" t="s">
        <v>70</v>
      </c>
      <c r="C87" s="23">
        <v>666</v>
      </c>
      <c r="D87" s="23"/>
      <c r="E87" s="15">
        <v>476</v>
      </c>
      <c r="F87" s="36">
        <f t="shared" ref="F87:F121" si="18">C87-E87</f>
        <v>190</v>
      </c>
      <c r="G87" s="23"/>
      <c r="H87" s="23"/>
      <c r="I87" s="36">
        <f t="shared" ref="I87:I121" si="19">G87-H87</f>
        <v>0</v>
      </c>
      <c r="J87" s="23">
        <v>1231</v>
      </c>
      <c r="K87" s="23">
        <v>1298</v>
      </c>
      <c r="L87" s="36">
        <f t="shared" ref="L87:L121" si="20">J87-K87</f>
        <v>-67</v>
      </c>
      <c r="M87" s="22"/>
      <c r="N87" s="10"/>
    </row>
    <row r="88" spans="1:14" ht="27" customHeight="1">
      <c r="A88" s="52"/>
      <c r="B88" s="29" t="s">
        <v>72</v>
      </c>
      <c r="C88" s="23">
        <v>569</v>
      </c>
      <c r="D88" s="23"/>
      <c r="E88" s="15">
        <v>241</v>
      </c>
      <c r="F88" s="36">
        <f t="shared" si="18"/>
        <v>328</v>
      </c>
      <c r="G88" s="23"/>
      <c r="H88" s="23"/>
      <c r="I88" s="36">
        <f t="shared" si="19"/>
        <v>0</v>
      </c>
      <c r="J88" s="23">
        <v>205</v>
      </c>
      <c r="K88" s="23">
        <v>88</v>
      </c>
      <c r="L88" s="36">
        <f t="shared" si="20"/>
        <v>117</v>
      </c>
      <c r="M88" s="22"/>
      <c r="N88" s="10"/>
    </row>
    <row r="89" spans="1:14" ht="27" customHeight="1">
      <c r="A89" s="52"/>
      <c r="B89" s="29" t="s">
        <v>73</v>
      </c>
      <c r="C89" s="23">
        <v>9</v>
      </c>
      <c r="D89" s="23"/>
      <c r="E89" s="23"/>
      <c r="F89" s="36">
        <f t="shared" si="18"/>
        <v>9</v>
      </c>
      <c r="G89" s="23"/>
      <c r="H89" s="23"/>
      <c r="I89" s="36">
        <f t="shared" si="19"/>
        <v>0</v>
      </c>
      <c r="J89" s="23">
        <v>316</v>
      </c>
      <c r="K89" s="23">
        <v>150</v>
      </c>
      <c r="L89" s="36">
        <f t="shared" si="20"/>
        <v>166</v>
      </c>
      <c r="M89" s="23"/>
      <c r="N89" s="10"/>
    </row>
    <row r="90" spans="1:14" ht="27" customHeight="1">
      <c r="A90" s="52"/>
      <c r="B90" s="29" t="s">
        <v>74</v>
      </c>
      <c r="C90" s="23">
        <v>405</v>
      </c>
      <c r="D90" s="23"/>
      <c r="E90" s="23"/>
      <c r="F90" s="36">
        <f t="shared" si="18"/>
        <v>405</v>
      </c>
      <c r="G90" s="23"/>
      <c r="H90" s="23"/>
      <c r="I90" s="36">
        <f t="shared" si="19"/>
        <v>0</v>
      </c>
      <c r="J90" s="23">
        <v>2034</v>
      </c>
      <c r="K90" s="23">
        <v>2243</v>
      </c>
      <c r="L90" s="36">
        <f t="shared" si="20"/>
        <v>-209</v>
      </c>
      <c r="M90" s="22"/>
      <c r="N90" s="10"/>
    </row>
    <row r="91" spans="1:14" ht="27" customHeight="1">
      <c r="A91" s="52"/>
      <c r="B91" s="29" t="s">
        <v>75</v>
      </c>
      <c r="C91" s="23">
        <v>20</v>
      </c>
      <c r="D91" s="23"/>
      <c r="E91" s="23"/>
      <c r="F91" s="36">
        <f t="shared" si="18"/>
        <v>20</v>
      </c>
      <c r="G91" s="23"/>
      <c r="H91" s="23"/>
      <c r="I91" s="36">
        <f t="shared" si="19"/>
        <v>0</v>
      </c>
      <c r="J91" s="23">
        <v>239</v>
      </c>
      <c r="K91" s="23">
        <v>63</v>
      </c>
      <c r="L91" s="36">
        <f t="shared" si="20"/>
        <v>176</v>
      </c>
      <c r="M91" s="23"/>
      <c r="N91" s="10"/>
    </row>
    <row r="92" spans="1:14" ht="27" customHeight="1">
      <c r="A92" s="52"/>
      <c r="B92" s="29" t="s">
        <v>76</v>
      </c>
      <c r="C92" s="23">
        <v>35</v>
      </c>
      <c r="D92" s="23"/>
      <c r="E92" s="23"/>
      <c r="F92" s="36">
        <f t="shared" si="18"/>
        <v>35</v>
      </c>
      <c r="G92" s="23"/>
      <c r="H92" s="23"/>
      <c r="I92" s="36">
        <f t="shared" si="19"/>
        <v>0</v>
      </c>
      <c r="J92" s="23">
        <v>522</v>
      </c>
      <c r="K92" s="23">
        <v>430</v>
      </c>
      <c r="L92" s="36">
        <f t="shared" si="20"/>
        <v>92</v>
      </c>
      <c r="M92" s="22"/>
      <c r="N92" s="10"/>
    </row>
    <row r="93" spans="1:14" ht="27" customHeight="1">
      <c r="A93" s="48" t="s">
        <v>88</v>
      </c>
      <c r="B93" s="11" t="s">
        <v>89</v>
      </c>
      <c r="C93" s="12">
        <f t="shared" ref="C93:L93" si="21">SUM(C94:C98)</f>
        <v>14185</v>
      </c>
      <c r="D93" s="12">
        <f t="shared" si="21"/>
        <v>200</v>
      </c>
      <c r="E93" s="12">
        <f t="shared" si="21"/>
        <v>10877</v>
      </c>
      <c r="F93" s="35">
        <f t="shared" si="21"/>
        <v>3308</v>
      </c>
      <c r="G93" s="12">
        <f t="shared" si="21"/>
        <v>0</v>
      </c>
      <c r="H93" s="12">
        <f t="shared" si="21"/>
        <v>0</v>
      </c>
      <c r="I93" s="35">
        <f t="shared" si="21"/>
        <v>0</v>
      </c>
      <c r="J93" s="12">
        <f t="shared" si="21"/>
        <v>7310</v>
      </c>
      <c r="K93" s="12">
        <f t="shared" si="21"/>
        <v>7543</v>
      </c>
      <c r="L93" s="35">
        <f t="shared" si="21"/>
        <v>-233</v>
      </c>
      <c r="M93" s="31"/>
      <c r="N93" s="10"/>
    </row>
    <row r="94" spans="1:14" ht="27" customHeight="1">
      <c r="A94" s="48"/>
      <c r="B94" s="17" t="s">
        <v>7</v>
      </c>
      <c r="C94" s="23">
        <v>1847</v>
      </c>
      <c r="D94" s="23"/>
      <c r="E94" s="15">
        <v>1845</v>
      </c>
      <c r="F94" s="36">
        <f t="shared" si="18"/>
        <v>2</v>
      </c>
      <c r="G94" s="23"/>
      <c r="H94" s="23"/>
      <c r="I94" s="36">
        <f t="shared" si="19"/>
        <v>0</v>
      </c>
      <c r="J94" s="23">
        <v>2102</v>
      </c>
      <c r="K94" s="23">
        <v>2308</v>
      </c>
      <c r="L94" s="36">
        <f t="shared" si="20"/>
        <v>-206</v>
      </c>
      <c r="M94" s="23"/>
      <c r="N94" s="10"/>
    </row>
    <row r="95" spans="1:14" ht="27" customHeight="1">
      <c r="A95" s="48"/>
      <c r="B95" s="17" t="s">
        <v>90</v>
      </c>
      <c r="C95" s="23">
        <v>1461</v>
      </c>
      <c r="D95" s="23"/>
      <c r="E95" s="15">
        <v>1025</v>
      </c>
      <c r="F95" s="36">
        <f t="shared" si="18"/>
        <v>436</v>
      </c>
      <c r="G95" s="23"/>
      <c r="H95" s="23"/>
      <c r="I95" s="36">
        <f t="shared" si="19"/>
        <v>0</v>
      </c>
      <c r="J95" s="23">
        <v>841</v>
      </c>
      <c r="K95" s="23">
        <v>782</v>
      </c>
      <c r="L95" s="36">
        <f t="shared" si="20"/>
        <v>59</v>
      </c>
      <c r="M95" s="22"/>
      <c r="N95" s="10"/>
    </row>
    <row r="96" spans="1:14" ht="27" customHeight="1">
      <c r="A96" s="48"/>
      <c r="B96" s="17" t="s">
        <v>91</v>
      </c>
      <c r="C96" s="23">
        <v>1055</v>
      </c>
      <c r="D96" s="23"/>
      <c r="E96" s="15">
        <v>661</v>
      </c>
      <c r="F96" s="36">
        <f t="shared" si="18"/>
        <v>394</v>
      </c>
      <c r="G96" s="23"/>
      <c r="H96" s="23"/>
      <c r="I96" s="36">
        <f t="shared" si="19"/>
        <v>0</v>
      </c>
      <c r="J96" s="23">
        <v>950</v>
      </c>
      <c r="K96" s="23">
        <v>893</v>
      </c>
      <c r="L96" s="36">
        <f t="shared" si="20"/>
        <v>57</v>
      </c>
      <c r="M96" s="23"/>
      <c r="N96" s="10"/>
    </row>
    <row r="97" spans="1:14" ht="27" customHeight="1">
      <c r="A97" s="48"/>
      <c r="B97" s="17" t="s">
        <v>92</v>
      </c>
      <c r="C97" s="23">
        <v>4354</v>
      </c>
      <c r="D97" s="23"/>
      <c r="E97" s="15">
        <v>3355</v>
      </c>
      <c r="F97" s="36">
        <f t="shared" si="18"/>
        <v>999</v>
      </c>
      <c r="G97" s="23"/>
      <c r="H97" s="23"/>
      <c r="I97" s="36">
        <f t="shared" si="19"/>
        <v>0</v>
      </c>
      <c r="J97" s="23">
        <v>1914</v>
      </c>
      <c r="K97" s="23">
        <v>1978</v>
      </c>
      <c r="L97" s="36">
        <f t="shared" si="20"/>
        <v>-64</v>
      </c>
      <c r="M97" s="22"/>
      <c r="N97" s="10"/>
    </row>
    <row r="98" spans="1:14" ht="27" customHeight="1">
      <c r="A98" s="48"/>
      <c r="B98" s="17" t="s">
        <v>93</v>
      </c>
      <c r="C98" s="23">
        <v>5468</v>
      </c>
      <c r="D98" s="23">
        <v>200</v>
      </c>
      <c r="E98" s="15">
        <v>3991</v>
      </c>
      <c r="F98" s="36">
        <f t="shared" si="18"/>
        <v>1477</v>
      </c>
      <c r="G98" s="32"/>
      <c r="H98" s="32"/>
      <c r="I98" s="36">
        <f t="shared" si="19"/>
        <v>0</v>
      </c>
      <c r="J98" s="23">
        <v>1503</v>
      </c>
      <c r="K98" s="23">
        <v>1582</v>
      </c>
      <c r="L98" s="36">
        <f t="shared" si="20"/>
        <v>-79</v>
      </c>
      <c r="M98" s="23"/>
      <c r="N98" s="10"/>
    </row>
    <row r="99" spans="1:14" ht="20.100000000000001" customHeight="1">
      <c r="A99" s="52" t="s">
        <v>94</v>
      </c>
      <c r="B99" s="30" t="s">
        <v>95</v>
      </c>
      <c r="C99" s="12">
        <f t="shared" ref="C99:L99" si="22">SUM(C100:C112)</f>
        <v>8699</v>
      </c>
      <c r="D99" s="12">
        <f t="shared" si="22"/>
        <v>200</v>
      </c>
      <c r="E99" s="12">
        <f t="shared" si="22"/>
        <v>6632</v>
      </c>
      <c r="F99" s="35">
        <f t="shared" si="22"/>
        <v>2067</v>
      </c>
      <c r="G99" s="12">
        <f t="shared" si="22"/>
        <v>0</v>
      </c>
      <c r="H99" s="12">
        <f t="shared" si="22"/>
        <v>0</v>
      </c>
      <c r="I99" s="35">
        <f t="shared" si="22"/>
        <v>0</v>
      </c>
      <c r="J99" s="12">
        <f t="shared" si="22"/>
        <v>13064</v>
      </c>
      <c r="K99" s="12">
        <f t="shared" si="22"/>
        <v>13337</v>
      </c>
      <c r="L99" s="35">
        <f t="shared" si="22"/>
        <v>-273</v>
      </c>
      <c r="M99" s="31"/>
      <c r="N99" s="10"/>
    </row>
    <row r="100" spans="1:14" ht="20.100000000000001" customHeight="1">
      <c r="A100" s="52"/>
      <c r="B100" s="17" t="s">
        <v>7</v>
      </c>
      <c r="C100" s="23">
        <v>2818</v>
      </c>
      <c r="D100" s="23"/>
      <c r="E100" s="15">
        <v>2818</v>
      </c>
      <c r="F100" s="36">
        <f t="shared" si="18"/>
        <v>0</v>
      </c>
      <c r="G100" s="23"/>
      <c r="H100" s="23"/>
      <c r="I100" s="36">
        <f t="shared" si="19"/>
        <v>0</v>
      </c>
      <c r="J100" s="23">
        <v>757</v>
      </c>
      <c r="K100" s="23">
        <v>688</v>
      </c>
      <c r="L100" s="36">
        <f t="shared" si="20"/>
        <v>69</v>
      </c>
      <c r="M100" s="23"/>
      <c r="N100" s="10"/>
    </row>
    <row r="101" spans="1:14" ht="20.100000000000001" customHeight="1">
      <c r="A101" s="52"/>
      <c r="B101" s="29" t="s">
        <v>96</v>
      </c>
      <c r="C101" s="23">
        <v>342</v>
      </c>
      <c r="D101" s="23"/>
      <c r="E101" s="15">
        <v>81</v>
      </c>
      <c r="F101" s="36">
        <f t="shared" si="18"/>
        <v>261</v>
      </c>
      <c r="G101" s="23"/>
      <c r="H101" s="23"/>
      <c r="I101" s="36">
        <f t="shared" si="19"/>
        <v>0</v>
      </c>
      <c r="J101" s="23">
        <v>812</v>
      </c>
      <c r="K101" s="23">
        <v>819</v>
      </c>
      <c r="L101" s="36">
        <f t="shared" si="20"/>
        <v>-7</v>
      </c>
      <c r="M101" s="22"/>
      <c r="N101" s="10"/>
    </row>
    <row r="102" spans="1:14" ht="20.100000000000001" customHeight="1">
      <c r="A102" s="52"/>
      <c r="B102" s="29" t="s">
        <v>97</v>
      </c>
      <c r="C102" s="23">
        <v>284</v>
      </c>
      <c r="D102" s="23"/>
      <c r="E102" s="15">
        <v>26</v>
      </c>
      <c r="F102" s="36">
        <f t="shared" si="18"/>
        <v>258</v>
      </c>
      <c r="G102" s="23"/>
      <c r="H102" s="23"/>
      <c r="I102" s="36">
        <f t="shared" si="19"/>
        <v>0</v>
      </c>
      <c r="J102" s="23"/>
      <c r="K102" s="23"/>
      <c r="L102" s="36">
        <f t="shared" si="20"/>
        <v>0</v>
      </c>
      <c r="M102" s="23"/>
      <c r="N102" s="10"/>
    </row>
    <row r="103" spans="1:14" s="2" customFormat="1" ht="20.100000000000001" customHeight="1">
      <c r="A103" s="52"/>
      <c r="B103" s="29" t="s">
        <v>120</v>
      </c>
      <c r="C103" s="23">
        <v>437</v>
      </c>
      <c r="D103" s="23"/>
      <c r="E103" s="23"/>
      <c r="F103" s="36">
        <f t="shared" si="18"/>
        <v>437</v>
      </c>
      <c r="G103" s="23"/>
      <c r="H103" s="23"/>
      <c r="I103" s="36">
        <f t="shared" si="19"/>
        <v>0</v>
      </c>
      <c r="J103" s="23"/>
      <c r="K103" s="23"/>
      <c r="L103" s="36">
        <f t="shared" si="20"/>
        <v>0</v>
      </c>
      <c r="M103" s="23"/>
      <c r="N103" s="10"/>
    </row>
    <row r="104" spans="1:14" ht="20.100000000000001" customHeight="1">
      <c r="A104" s="52"/>
      <c r="B104" s="29" t="s">
        <v>98</v>
      </c>
      <c r="C104" s="23">
        <v>978</v>
      </c>
      <c r="D104" s="23"/>
      <c r="E104" s="15">
        <v>682</v>
      </c>
      <c r="F104" s="36">
        <f t="shared" si="18"/>
        <v>296</v>
      </c>
      <c r="G104" s="23"/>
      <c r="H104" s="23"/>
      <c r="I104" s="36">
        <f t="shared" si="19"/>
        <v>0</v>
      </c>
      <c r="J104" s="23">
        <v>481</v>
      </c>
      <c r="K104" s="23">
        <v>375</v>
      </c>
      <c r="L104" s="36">
        <f t="shared" si="20"/>
        <v>106</v>
      </c>
      <c r="M104" s="22"/>
      <c r="N104" s="10"/>
    </row>
    <row r="105" spans="1:14" ht="20.100000000000001" customHeight="1">
      <c r="A105" s="52"/>
      <c r="B105" s="29" t="s">
        <v>99</v>
      </c>
      <c r="C105" s="23">
        <v>295</v>
      </c>
      <c r="D105" s="23"/>
      <c r="E105" s="15">
        <v>249</v>
      </c>
      <c r="F105" s="36">
        <f t="shared" si="18"/>
        <v>46</v>
      </c>
      <c r="G105" s="23"/>
      <c r="H105" s="23"/>
      <c r="I105" s="36">
        <f t="shared" si="19"/>
        <v>0</v>
      </c>
      <c r="J105" s="23">
        <v>522</v>
      </c>
      <c r="K105" s="23">
        <v>401</v>
      </c>
      <c r="L105" s="36">
        <f t="shared" si="20"/>
        <v>121</v>
      </c>
      <c r="M105" s="23"/>
      <c r="N105" s="10"/>
    </row>
    <row r="106" spans="1:14" ht="20.100000000000001" customHeight="1">
      <c r="A106" s="52"/>
      <c r="B106" s="29" t="s">
        <v>100</v>
      </c>
      <c r="C106" s="23">
        <v>478</v>
      </c>
      <c r="D106" s="23"/>
      <c r="E106" s="15">
        <v>217</v>
      </c>
      <c r="F106" s="36">
        <f t="shared" si="18"/>
        <v>261</v>
      </c>
      <c r="G106" s="23"/>
      <c r="H106" s="23"/>
      <c r="I106" s="36">
        <f t="shared" si="19"/>
        <v>0</v>
      </c>
      <c r="J106" s="23">
        <v>1499</v>
      </c>
      <c r="K106" s="23">
        <v>1471</v>
      </c>
      <c r="L106" s="36">
        <f t="shared" si="20"/>
        <v>28</v>
      </c>
      <c r="M106" s="22"/>
      <c r="N106" s="10"/>
    </row>
    <row r="107" spans="1:14" s="2" customFormat="1" ht="20.100000000000001" customHeight="1">
      <c r="A107" s="52"/>
      <c r="B107" s="29" t="s">
        <v>121</v>
      </c>
      <c r="C107" s="23">
        <v>6</v>
      </c>
      <c r="D107" s="23"/>
      <c r="E107" s="23"/>
      <c r="F107" s="36">
        <f t="shared" si="18"/>
        <v>6</v>
      </c>
      <c r="G107" s="23"/>
      <c r="H107" s="23"/>
      <c r="I107" s="36">
        <f t="shared" si="19"/>
        <v>0</v>
      </c>
      <c r="J107" s="23"/>
      <c r="K107" s="23"/>
      <c r="L107" s="36">
        <f t="shared" si="20"/>
        <v>0</v>
      </c>
      <c r="M107" s="22"/>
      <c r="N107" s="10"/>
    </row>
    <row r="108" spans="1:14" ht="20.100000000000001" customHeight="1">
      <c r="A108" s="52"/>
      <c r="B108" s="29" t="s">
        <v>101</v>
      </c>
      <c r="C108" s="23">
        <v>613</v>
      </c>
      <c r="D108" s="23">
        <v>200</v>
      </c>
      <c r="E108" s="15">
        <v>613</v>
      </c>
      <c r="F108" s="36">
        <f t="shared" si="18"/>
        <v>0</v>
      </c>
      <c r="G108" s="23"/>
      <c r="H108" s="23"/>
      <c r="I108" s="36">
        <f t="shared" si="19"/>
        <v>0</v>
      </c>
      <c r="J108" s="23">
        <v>3069</v>
      </c>
      <c r="K108" s="23">
        <v>3290</v>
      </c>
      <c r="L108" s="36">
        <f t="shared" si="20"/>
        <v>-221</v>
      </c>
      <c r="M108" s="23"/>
      <c r="N108" s="10"/>
    </row>
    <row r="109" spans="1:14" ht="20.100000000000001" customHeight="1">
      <c r="A109" s="52"/>
      <c r="B109" s="29" t="s">
        <v>102</v>
      </c>
      <c r="C109" s="23">
        <v>269</v>
      </c>
      <c r="D109" s="23"/>
      <c r="E109" s="15">
        <v>158</v>
      </c>
      <c r="F109" s="36">
        <f t="shared" si="18"/>
        <v>111</v>
      </c>
      <c r="G109" s="23"/>
      <c r="H109" s="23"/>
      <c r="I109" s="36">
        <f t="shared" si="19"/>
        <v>0</v>
      </c>
      <c r="J109" s="23">
        <v>2666</v>
      </c>
      <c r="K109" s="23">
        <v>2889</v>
      </c>
      <c r="L109" s="36">
        <f t="shared" si="20"/>
        <v>-223</v>
      </c>
      <c r="M109" s="22"/>
      <c r="N109" s="10"/>
    </row>
    <row r="110" spans="1:14" ht="20.100000000000001" customHeight="1">
      <c r="A110" s="52"/>
      <c r="B110" s="29" t="s">
        <v>103</v>
      </c>
      <c r="C110" s="23">
        <v>1118</v>
      </c>
      <c r="D110" s="23"/>
      <c r="E110" s="15">
        <v>1118</v>
      </c>
      <c r="F110" s="36">
        <f t="shared" si="18"/>
        <v>0</v>
      </c>
      <c r="G110" s="23"/>
      <c r="H110" s="23"/>
      <c r="I110" s="36">
        <f t="shared" si="19"/>
        <v>0</v>
      </c>
      <c r="J110" s="23">
        <v>910</v>
      </c>
      <c r="K110" s="23">
        <v>846</v>
      </c>
      <c r="L110" s="36">
        <f t="shared" si="20"/>
        <v>64</v>
      </c>
      <c r="M110" s="23"/>
      <c r="N110" s="10"/>
    </row>
    <row r="111" spans="1:14" ht="20.100000000000001" customHeight="1">
      <c r="A111" s="52"/>
      <c r="B111" s="29" t="s">
        <v>104</v>
      </c>
      <c r="C111" s="23">
        <v>810</v>
      </c>
      <c r="D111" s="23"/>
      <c r="E111" s="15">
        <v>479</v>
      </c>
      <c r="F111" s="36">
        <f t="shared" si="18"/>
        <v>331</v>
      </c>
      <c r="G111" s="23"/>
      <c r="H111" s="23"/>
      <c r="I111" s="36">
        <f t="shared" si="19"/>
        <v>0</v>
      </c>
      <c r="J111" s="23">
        <v>2348</v>
      </c>
      <c r="K111" s="23">
        <v>2558</v>
      </c>
      <c r="L111" s="36">
        <f t="shared" si="20"/>
        <v>-210</v>
      </c>
      <c r="M111" s="22"/>
      <c r="N111" s="10"/>
    </row>
    <row r="112" spans="1:14" ht="20.100000000000001" customHeight="1">
      <c r="A112" s="52"/>
      <c r="B112" s="29" t="s">
        <v>105</v>
      </c>
      <c r="C112" s="23">
        <v>251</v>
      </c>
      <c r="D112" s="23"/>
      <c r="E112" s="15">
        <v>191</v>
      </c>
      <c r="F112" s="36">
        <f t="shared" si="18"/>
        <v>60</v>
      </c>
      <c r="G112" s="23"/>
      <c r="H112" s="23"/>
      <c r="I112" s="36">
        <f t="shared" si="19"/>
        <v>0</v>
      </c>
      <c r="J112" s="23"/>
      <c r="K112" s="23"/>
      <c r="L112" s="36">
        <f t="shared" si="20"/>
        <v>0</v>
      </c>
      <c r="M112" s="23"/>
      <c r="N112" s="10"/>
    </row>
    <row r="113" spans="1:14" ht="20.100000000000001" customHeight="1">
      <c r="A113" s="48" t="s">
        <v>110</v>
      </c>
      <c r="B113" s="11" t="s">
        <v>109</v>
      </c>
      <c r="C113" s="12">
        <f t="shared" ref="C113:L113" si="23">SUM(C114:C121)</f>
        <v>4114</v>
      </c>
      <c r="D113" s="12">
        <f t="shared" si="23"/>
        <v>0</v>
      </c>
      <c r="E113" s="12">
        <f t="shared" si="23"/>
        <v>2896</v>
      </c>
      <c r="F113" s="35">
        <f t="shared" si="23"/>
        <v>1218</v>
      </c>
      <c r="G113" s="12">
        <f t="shared" si="23"/>
        <v>0</v>
      </c>
      <c r="H113" s="12">
        <f t="shared" si="23"/>
        <v>0</v>
      </c>
      <c r="I113" s="35">
        <f t="shared" si="23"/>
        <v>0</v>
      </c>
      <c r="J113" s="12">
        <f t="shared" si="23"/>
        <v>9645</v>
      </c>
      <c r="K113" s="12">
        <f t="shared" si="23"/>
        <v>9985</v>
      </c>
      <c r="L113" s="35">
        <f t="shared" si="23"/>
        <v>-340</v>
      </c>
      <c r="M113" s="31"/>
      <c r="N113" s="10"/>
    </row>
    <row r="114" spans="1:14" ht="20.100000000000001" customHeight="1">
      <c r="A114" s="48"/>
      <c r="B114" s="34" t="s">
        <v>122</v>
      </c>
      <c r="C114" s="23">
        <v>802</v>
      </c>
      <c r="D114" s="23"/>
      <c r="E114" s="15">
        <v>802</v>
      </c>
      <c r="F114" s="36">
        <f t="shared" si="18"/>
        <v>0</v>
      </c>
      <c r="G114" s="32"/>
      <c r="H114" s="32"/>
      <c r="I114" s="36">
        <f t="shared" si="19"/>
        <v>0</v>
      </c>
      <c r="J114" s="23">
        <v>2804</v>
      </c>
      <c r="K114" s="23">
        <v>3070</v>
      </c>
      <c r="L114" s="36">
        <f t="shared" si="20"/>
        <v>-266</v>
      </c>
      <c r="M114" s="23"/>
      <c r="N114" s="10"/>
    </row>
    <row r="115" spans="1:14" ht="20.100000000000001" customHeight="1">
      <c r="A115" s="48"/>
      <c r="B115" s="34" t="s">
        <v>123</v>
      </c>
      <c r="C115" s="23">
        <v>1008</v>
      </c>
      <c r="D115" s="23"/>
      <c r="E115" s="15">
        <v>586</v>
      </c>
      <c r="F115" s="36">
        <f t="shared" si="18"/>
        <v>422</v>
      </c>
      <c r="G115" s="23"/>
      <c r="H115" s="23"/>
      <c r="I115" s="36">
        <f t="shared" si="19"/>
        <v>0</v>
      </c>
      <c r="J115" s="23">
        <v>1020</v>
      </c>
      <c r="K115" s="23">
        <v>1065</v>
      </c>
      <c r="L115" s="36">
        <f t="shared" si="20"/>
        <v>-45</v>
      </c>
      <c r="M115" s="22"/>
      <c r="N115" s="10"/>
    </row>
    <row r="116" spans="1:14" ht="20.100000000000001" customHeight="1">
      <c r="A116" s="48"/>
      <c r="B116" s="34" t="s">
        <v>124</v>
      </c>
      <c r="C116" s="23">
        <v>433</v>
      </c>
      <c r="D116" s="23"/>
      <c r="E116" s="15">
        <v>433</v>
      </c>
      <c r="F116" s="36">
        <f t="shared" si="18"/>
        <v>0</v>
      </c>
      <c r="G116" s="23"/>
      <c r="H116" s="23"/>
      <c r="I116" s="36">
        <f t="shared" si="19"/>
        <v>0</v>
      </c>
      <c r="J116" s="23">
        <v>2155</v>
      </c>
      <c r="K116" s="23">
        <v>2409</v>
      </c>
      <c r="L116" s="36">
        <f t="shared" si="20"/>
        <v>-254</v>
      </c>
      <c r="M116" s="23"/>
      <c r="N116" s="10"/>
    </row>
    <row r="117" spans="1:14" ht="20.100000000000001" customHeight="1">
      <c r="A117" s="48"/>
      <c r="B117" s="34" t="s">
        <v>125</v>
      </c>
      <c r="C117" s="23">
        <v>611</v>
      </c>
      <c r="D117" s="23"/>
      <c r="E117" s="15">
        <v>422</v>
      </c>
      <c r="F117" s="36">
        <f t="shared" si="18"/>
        <v>189</v>
      </c>
      <c r="G117" s="23"/>
      <c r="H117" s="23"/>
      <c r="I117" s="36">
        <f t="shared" si="19"/>
        <v>0</v>
      </c>
      <c r="J117" s="23">
        <v>840</v>
      </c>
      <c r="K117" s="23">
        <v>876</v>
      </c>
      <c r="L117" s="36">
        <f t="shared" si="20"/>
        <v>-36</v>
      </c>
      <c r="M117" s="22"/>
      <c r="N117" s="10"/>
    </row>
    <row r="118" spans="1:14" ht="20.100000000000001" customHeight="1">
      <c r="A118" s="48"/>
      <c r="B118" s="34" t="s">
        <v>126</v>
      </c>
      <c r="C118" s="23">
        <v>251</v>
      </c>
      <c r="D118" s="23"/>
      <c r="E118" s="15">
        <v>50</v>
      </c>
      <c r="F118" s="36">
        <f t="shared" si="18"/>
        <v>201</v>
      </c>
      <c r="G118" s="23"/>
      <c r="H118" s="23"/>
      <c r="I118" s="36">
        <f t="shared" si="19"/>
        <v>0</v>
      </c>
      <c r="J118" s="23">
        <v>303</v>
      </c>
      <c r="K118" s="23">
        <v>254</v>
      </c>
      <c r="L118" s="36">
        <f t="shared" si="20"/>
        <v>49</v>
      </c>
      <c r="M118" s="23"/>
      <c r="N118" s="10"/>
    </row>
    <row r="119" spans="1:14" ht="20.100000000000001" customHeight="1">
      <c r="A119" s="48"/>
      <c r="B119" s="34" t="s">
        <v>127</v>
      </c>
      <c r="C119" s="23">
        <v>236</v>
      </c>
      <c r="D119" s="23"/>
      <c r="E119" s="15">
        <v>33</v>
      </c>
      <c r="F119" s="36">
        <f t="shared" si="18"/>
        <v>203</v>
      </c>
      <c r="G119" s="23"/>
      <c r="H119" s="23"/>
      <c r="I119" s="36">
        <f t="shared" si="19"/>
        <v>0</v>
      </c>
      <c r="J119" s="23">
        <v>574</v>
      </c>
      <c r="K119" s="23">
        <v>511</v>
      </c>
      <c r="L119" s="36">
        <f t="shared" si="20"/>
        <v>63</v>
      </c>
      <c r="M119" s="22"/>
      <c r="N119" s="10"/>
    </row>
    <row r="120" spans="1:14" ht="20.100000000000001" customHeight="1">
      <c r="A120" s="48"/>
      <c r="B120" s="34" t="s">
        <v>128</v>
      </c>
      <c r="C120" s="23">
        <v>760</v>
      </c>
      <c r="D120" s="23"/>
      <c r="E120" s="15">
        <v>570</v>
      </c>
      <c r="F120" s="36">
        <f t="shared" si="18"/>
        <v>190</v>
      </c>
      <c r="G120" s="23"/>
      <c r="H120" s="23"/>
      <c r="I120" s="36">
        <f t="shared" si="19"/>
        <v>0</v>
      </c>
      <c r="J120" s="23">
        <v>463</v>
      </c>
      <c r="K120" s="23">
        <v>324</v>
      </c>
      <c r="L120" s="36">
        <f t="shared" si="20"/>
        <v>139</v>
      </c>
      <c r="M120" s="23"/>
      <c r="N120" s="10"/>
    </row>
    <row r="121" spans="1:14" ht="20.100000000000001" customHeight="1">
      <c r="A121" s="48"/>
      <c r="B121" s="34" t="s">
        <v>129</v>
      </c>
      <c r="C121" s="23">
        <v>13</v>
      </c>
      <c r="D121" s="23"/>
      <c r="E121" s="23"/>
      <c r="F121" s="36">
        <f t="shared" si="18"/>
        <v>13</v>
      </c>
      <c r="G121" s="23"/>
      <c r="H121" s="23"/>
      <c r="I121" s="36">
        <f t="shared" si="19"/>
        <v>0</v>
      </c>
      <c r="J121" s="23">
        <v>1486</v>
      </c>
      <c r="K121" s="23">
        <v>1476</v>
      </c>
      <c r="L121" s="36">
        <f t="shared" si="20"/>
        <v>10</v>
      </c>
      <c r="M121" s="22"/>
      <c r="N121" s="10"/>
    </row>
    <row r="122" spans="1:14">
      <c r="C122" s="1"/>
      <c r="D122" s="1"/>
      <c r="E122" s="1"/>
      <c r="F122" s="1"/>
    </row>
  </sheetData>
  <mergeCells count="32">
    <mergeCell ref="C4:F4"/>
    <mergeCell ref="G4:I4"/>
    <mergeCell ref="I5:I6"/>
    <mergeCell ref="N4:N6"/>
    <mergeCell ref="J4:L4"/>
    <mergeCell ref="J5:J6"/>
    <mergeCell ref="K5:K6"/>
    <mergeCell ref="L5:L6"/>
    <mergeCell ref="M4:M6"/>
    <mergeCell ref="A93:A98"/>
    <mergeCell ref="A99:A112"/>
    <mergeCell ref="A113:A121"/>
    <mergeCell ref="A61:A64"/>
    <mergeCell ref="A65:A70"/>
    <mergeCell ref="A82:A92"/>
    <mergeCell ref="A71:A81"/>
    <mergeCell ref="A2:N2"/>
    <mergeCell ref="A4:A6"/>
    <mergeCell ref="B4:B6"/>
    <mergeCell ref="A44:A51"/>
    <mergeCell ref="A52:A60"/>
    <mergeCell ref="A8:A11"/>
    <mergeCell ref="A12:A18"/>
    <mergeCell ref="A19:A23"/>
    <mergeCell ref="A24:A32"/>
    <mergeCell ref="A33:A43"/>
    <mergeCell ref="A7:B7"/>
    <mergeCell ref="E5:E6"/>
    <mergeCell ref="F5:F6"/>
    <mergeCell ref="G5:G6"/>
    <mergeCell ref="H5:H6"/>
    <mergeCell ref="C5:C6"/>
  </mergeCells>
  <phoneticPr fontId="93" type="noConversion"/>
  <pageMargins left="0.39" right="0.15748031496062992" top="0.35433070866141736" bottom="0.3149606299212598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9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9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李伟 10.104.96.131</dc:creator>
  <cp:lastModifiedBy>李伟 null</cp:lastModifiedBy>
  <cp:lastPrinted>2020-07-24T05:38:26Z</cp:lastPrinted>
  <dcterms:created xsi:type="dcterms:W3CDTF">2019-12-17T00:49:05Z</dcterms:created>
  <dcterms:modified xsi:type="dcterms:W3CDTF">2020-07-24T05:38:27Z</dcterms:modified>
</cp:coreProperties>
</file>