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27975" windowHeight="12375"/>
  </bookViews>
  <sheets>
    <sheet name="最终表" sheetId="10" r:id="rId1"/>
  </sheets>
  <definedNames>
    <definedName name="_xlnm._FilterDatabase" localSheetId="0" hidden="1">最终表!$A$1:$O$2502</definedName>
    <definedName name="_xlnm.Print_Area" localSheetId="0">最终表!$A$1:$O$2714</definedName>
    <definedName name="_xlnm.Print_Titles" localSheetId="0">最终表!$3:$3</definedName>
  </definedNames>
  <calcPr calcId="145621"/>
</workbook>
</file>

<file path=xl/calcChain.xml><?xml version="1.0" encoding="utf-8"?>
<calcChain xmlns="http://schemas.openxmlformats.org/spreadsheetml/2006/main">
  <c r="E5" i="10" l="1"/>
  <c r="E6" i="10"/>
  <c r="E2637" i="10" l="1"/>
  <c r="E2713" i="10" l="1"/>
  <c r="E2709" i="10"/>
  <c r="E2706" i="10"/>
  <c r="E2703" i="10"/>
  <c r="E2700" i="10"/>
  <c r="E2691" i="10"/>
  <c r="E2688" i="10"/>
  <c r="E2686" i="10"/>
  <c r="E2684" i="10"/>
  <c r="E2682" i="10"/>
  <c r="E2680" i="10"/>
  <c r="E2676" i="10"/>
  <c r="E2674" i="10"/>
  <c r="E2672" i="10"/>
  <c r="E2667" i="10"/>
  <c r="E2664" i="10"/>
  <c r="E2660" i="10"/>
  <c r="E2656" i="10"/>
  <c r="E2642" i="10"/>
  <c r="E2089" i="10"/>
  <c r="E2640" i="10"/>
  <c r="E2634" i="10"/>
  <c r="E2628" i="10"/>
  <c r="E2626" i="10"/>
  <c r="E2624" i="10"/>
  <c r="E2085" i="10"/>
  <c r="E2652" i="10"/>
  <c r="E2648" i="10"/>
  <c r="E2087" i="10"/>
  <c r="E2646" i="10"/>
  <c r="E2620" i="10"/>
  <c r="E2618" i="10"/>
  <c r="E2616" i="10"/>
  <c r="E2614" i="10"/>
  <c r="E2612" i="10"/>
  <c r="E2610" i="10"/>
  <c r="E2608" i="10"/>
  <c r="E2605" i="10"/>
  <c r="E2603" i="10"/>
  <c r="E2601" i="10"/>
  <c r="E2598" i="10"/>
  <c r="E2574" i="10"/>
  <c r="E2565" i="10"/>
  <c r="E2563" i="10"/>
  <c r="E2561" i="10"/>
  <c r="E2558" i="10"/>
  <c r="E2556" i="10"/>
  <c r="E2551" i="10"/>
  <c r="E2539" i="10"/>
  <c r="E2536" i="10"/>
  <c r="E2533" i="10"/>
  <c r="E2531" i="10"/>
  <c r="E2524" i="10"/>
  <c r="E2515" i="10"/>
  <c r="E2513" i="10"/>
  <c r="E2511" i="10"/>
  <c r="E2508" i="10"/>
  <c r="E2690" i="10" l="1"/>
  <c r="E2705" i="10"/>
  <c r="E2679" i="10"/>
  <c r="E2636" i="10"/>
  <c r="E2645" i="10"/>
  <c r="E2623" i="10"/>
  <c r="E2663" i="10"/>
  <c r="E2655" i="10"/>
  <c r="E2493" i="10"/>
  <c r="E2484" i="10"/>
  <c r="E2480" i="10"/>
  <c r="E2475" i="10"/>
  <c r="E2472" i="10"/>
  <c r="E2468" i="10"/>
  <c r="E2460" i="10"/>
  <c r="E2457" i="10"/>
  <c r="E2453" i="10"/>
  <c r="E2450" i="10"/>
  <c r="E2444" i="10"/>
  <c r="E2440" i="10"/>
  <c r="E2438" i="10"/>
  <c r="E2436" i="10"/>
  <c r="E2434" i="10"/>
  <c r="E2506" i="10"/>
  <c r="E2505" i="10" s="1"/>
  <c r="E2504" i="10" s="1"/>
  <c r="E2431" i="10"/>
  <c r="E2429" i="10"/>
  <c r="E2425" i="10"/>
  <c r="E2419" i="10"/>
  <c r="E2417" i="10"/>
  <c r="E2415" i="10"/>
  <c r="E2413" i="10"/>
  <c r="E2405" i="10"/>
  <c r="E2357" i="10"/>
  <c r="E2343" i="10"/>
  <c r="E2316" i="10"/>
  <c r="E2306" i="10"/>
  <c r="E2274" i="10"/>
  <c r="E2271" i="10"/>
  <c r="E2267" i="10"/>
  <c r="E2265" i="10"/>
  <c r="E2262" i="10"/>
  <c r="E2258" i="10"/>
  <c r="E2230" i="10"/>
  <c r="E2207" i="10"/>
  <c r="E2116" i="10"/>
  <c r="E2100" i="10"/>
  <c r="E2096" i="10"/>
  <c r="E2093" i="10"/>
  <c r="E2083" i="10"/>
  <c r="E2081" i="10"/>
  <c r="E2070" i="10"/>
  <c r="E2062" i="10"/>
  <c r="E2038" i="10"/>
  <c r="E2019" i="10"/>
  <c r="E1997" i="10"/>
  <c r="E1981" i="10"/>
  <c r="E1969" i="10"/>
  <c r="E1949" i="10"/>
  <c r="E1937" i="10"/>
  <c r="E1927" i="10"/>
  <c r="E1906" i="10"/>
  <c r="E1894" i="10"/>
  <c r="E1876" i="10"/>
  <c r="E1859" i="10"/>
  <c r="E1775" i="10"/>
  <c r="E1754" i="10"/>
  <c r="E1729" i="10"/>
  <c r="E1685" i="10"/>
  <c r="E1593" i="10"/>
  <c r="E1504" i="10"/>
  <c r="E1454" i="10"/>
  <c r="E1383" i="10"/>
  <c r="E1271" i="10"/>
  <c r="E1145" i="10"/>
  <c r="E1050" i="10"/>
  <c r="E814" i="10"/>
  <c r="E801" i="10"/>
  <c r="E585" i="10"/>
  <c r="E476" i="10"/>
  <c r="E309" i="10"/>
  <c r="E307" i="10"/>
  <c r="E8" i="10"/>
  <c r="E2424" i="10" l="1"/>
  <c r="E2095" i="10"/>
  <c r="E2503" i="10"/>
  <c r="E2479" i="10"/>
  <c r="E2206" i="10"/>
  <c r="E7" i="10"/>
  <c r="E2433" i="10"/>
  <c r="E2412" i="10"/>
  <c r="E4" i="10" l="1"/>
</calcChain>
</file>

<file path=xl/sharedStrings.xml><?xml version="1.0" encoding="utf-8"?>
<sst xmlns="http://schemas.openxmlformats.org/spreadsheetml/2006/main" count="18266" uniqueCount="7978">
  <si>
    <t>附件2</t>
  </si>
  <si>
    <t>市州</t>
  </si>
  <si>
    <t>县市区/单位</t>
  </si>
  <si>
    <t>项目承担单位</t>
  </si>
  <si>
    <t>项目明细</t>
  </si>
  <si>
    <t>金额
（万元）</t>
  </si>
  <si>
    <t>支付方式编码</t>
  </si>
  <si>
    <t>起止年限</t>
  </si>
  <si>
    <t>项目编号</t>
  </si>
  <si>
    <t>负责人</t>
  </si>
  <si>
    <t>功能科
目编码</t>
  </si>
  <si>
    <t>功能科目名称</t>
  </si>
  <si>
    <t>政府经济
科目编码</t>
  </si>
  <si>
    <t>政府经济
科目名称</t>
  </si>
  <si>
    <t>部门经济科目编码</t>
  </si>
  <si>
    <t>部门经济
科目名称</t>
  </si>
  <si>
    <t>合计</t>
  </si>
  <si>
    <t>省直单位小计</t>
  </si>
  <si>
    <t>省教育厅</t>
  </si>
  <si>
    <t>省教育厅小计</t>
  </si>
  <si>
    <t>中南大学</t>
  </si>
  <si>
    <t>中南大学小计</t>
  </si>
  <si>
    <t>中南大学本级小计</t>
  </si>
  <si>
    <t>早期胚胎发育的细胞周期调控机制及其在肿瘤发生中的作用</t>
  </si>
  <si>
    <t>2021-2023</t>
  </si>
  <si>
    <t>2021JJ10054</t>
  </si>
  <si>
    <t>袁凯</t>
  </si>
  <si>
    <t>自然科学基金</t>
  </si>
  <si>
    <t>商品和服务支出</t>
  </si>
  <si>
    <t>其他商品和服务支出</t>
  </si>
  <si>
    <t>多功能载体材料</t>
  </si>
  <si>
    <t>2021JJ10055</t>
  </si>
  <si>
    <t>李娟</t>
  </si>
  <si>
    <t>新型高强韧耐腐蚀高熵合金开发与机理研究</t>
  </si>
  <si>
    <t>2021JJ10056</t>
  </si>
  <si>
    <t>李志明</t>
  </si>
  <si>
    <t>摩擦材料的摩擦学行为及应用基础研究</t>
  </si>
  <si>
    <t>2021JJ10057</t>
  </si>
  <si>
    <t>李专</t>
  </si>
  <si>
    <t>铜锌锡硫薄膜及其光伏特性</t>
  </si>
  <si>
    <t>2021JJ10058</t>
  </si>
  <si>
    <t>刘芳洋</t>
  </si>
  <si>
    <t>列车横向失稳及乘员碰撞保护研究</t>
  </si>
  <si>
    <t>2021JJ10059</t>
  </si>
  <si>
    <t>彭勇</t>
  </si>
  <si>
    <t>高比能二次电池关键材料设计与材料界面科学</t>
  </si>
  <si>
    <t>2021JJ10060</t>
  </si>
  <si>
    <t>吴飞翔</t>
  </si>
  <si>
    <t>地震下高速铁路桥上行车系统安全防控</t>
  </si>
  <si>
    <t>2021JJ10061</t>
  </si>
  <si>
    <t>向平</t>
  </si>
  <si>
    <t>AlCoCrFeNiTi高熵高温合金制备全过程微结构演变定量描述及合金设计</t>
  </si>
  <si>
    <t>2021JJ10062</t>
  </si>
  <si>
    <t>张利军</t>
  </si>
  <si>
    <t>滑坡演化与防控</t>
  </si>
  <si>
    <t>2021JJ10063</t>
  </si>
  <si>
    <t>赵炼恒</t>
  </si>
  <si>
    <t>高安全水系锌离子电池及其关键材料</t>
  </si>
  <si>
    <t>2021JJ10064</t>
  </si>
  <si>
    <t>周江</t>
  </si>
  <si>
    <t>流程工业生产过程数据驱动建模与应用</t>
  </si>
  <si>
    <t>2021JJ10065</t>
  </si>
  <si>
    <t>袁小锋</t>
  </si>
  <si>
    <t>大数据驱动的企业环境行为研究</t>
  </si>
  <si>
    <t>2021JJ10066</t>
  </si>
  <si>
    <t>李大元</t>
  </si>
  <si>
    <t>癌症的早期诊断</t>
  </si>
  <si>
    <t>2021JJ10067</t>
  </si>
  <si>
    <t>艾可龙</t>
  </si>
  <si>
    <t>药物分子结构的智能生成和优化</t>
  </si>
  <si>
    <t>2021JJ10068</t>
  </si>
  <si>
    <t>曹东升</t>
  </si>
  <si>
    <t>用于肿瘤乏氧研究的高分辨率光声磷光寿命成像系统</t>
  </si>
  <si>
    <t>2021JJ10069</t>
  </si>
  <si>
    <t>陈泽宇</t>
  </si>
  <si>
    <t>孤独症的遗传基础和发病机制</t>
  </si>
  <si>
    <t>2021JJ10070</t>
  </si>
  <si>
    <t>郭辉</t>
  </si>
  <si>
    <t>以BMPR2降解为靶点的肺动脉高压机制探讨与新药研究</t>
  </si>
  <si>
    <t>2021JJ10071</t>
  </si>
  <si>
    <t>李晓晖</t>
  </si>
  <si>
    <t>山洪地质灾害多尺度数值计算与动力分析</t>
  </si>
  <si>
    <t>2021JJ20057</t>
  </si>
  <si>
    <t>韩征</t>
  </si>
  <si>
    <t>空间数据多尺度聚类分析</t>
  </si>
  <si>
    <t>2021JJ20058</t>
  </si>
  <si>
    <t>刘启亮</t>
  </si>
  <si>
    <t>异种金属超声复合平底无铆塑性连接的形/性调控机制</t>
  </si>
  <si>
    <t>2021JJ20059</t>
  </si>
  <si>
    <t>陈超</t>
  </si>
  <si>
    <t>低成本二次电池关键材料</t>
  </si>
  <si>
    <t>2021JJ20060</t>
  </si>
  <si>
    <t>方国赵</t>
  </si>
  <si>
    <t>宏微纳结构人工骨的增材制造技术与机理研究</t>
  </si>
  <si>
    <t>2021JJ20061</t>
  </si>
  <si>
    <t>冯佩</t>
  </si>
  <si>
    <t>有色金属二次资源选冶联合清洁利用</t>
  </si>
  <si>
    <t>2021JJ20062</t>
  </si>
  <si>
    <t>韩俊伟</t>
  </si>
  <si>
    <t>稀土镁合金疲劳和蠕变行为的三维各向异性研究</t>
  </si>
  <si>
    <t>2021JJ20063</t>
  </si>
  <si>
    <t>霍庆欢</t>
  </si>
  <si>
    <t>铝硅酸盐矿物浮选界面组装化学</t>
  </si>
  <si>
    <t>2021JJ20064</t>
  </si>
  <si>
    <t>王丽</t>
  </si>
  <si>
    <t>钛合金粉末冶金基础研究</t>
  </si>
  <si>
    <t>2021JJ20065</t>
  </si>
  <si>
    <t>夏阳</t>
  </si>
  <si>
    <t>有色金属二次资源循环利用</t>
  </si>
  <si>
    <t>2021JJ20066</t>
  </si>
  <si>
    <t>杨越</t>
  </si>
  <si>
    <t>光热驱动高黏度油/水分离材料的飞秒激光微纳制造</t>
  </si>
  <si>
    <t>2021JJ20067</t>
  </si>
  <si>
    <t>银恺</t>
  </si>
  <si>
    <t>高性能有机光电功能材料</t>
  </si>
  <si>
    <t>2021JJ20068</t>
  </si>
  <si>
    <t>袁俊</t>
  </si>
  <si>
    <t>有色金属资源浮选界面化学调控与分选强化</t>
  </si>
  <si>
    <t>2021JJ20069</t>
  </si>
  <si>
    <t>张晨阳</t>
  </si>
  <si>
    <t>高效稳定三元聚合物太阳能电池的构筑与研究</t>
  </si>
  <si>
    <t>2021JJ20070</t>
  </si>
  <si>
    <t>赵富稳</t>
  </si>
  <si>
    <t>航空高性能齿轮先进设计制造技术研究</t>
  </si>
  <si>
    <t>2021JJ20071</t>
  </si>
  <si>
    <t>周元生</t>
  </si>
  <si>
    <t>资源与环境绩效管理</t>
  </si>
  <si>
    <t>2021JJ20072</t>
  </si>
  <si>
    <t>安庆贤</t>
  </si>
  <si>
    <t>高性能金属基钠离子电池负极材料</t>
  </si>
  <si>
    <t>2021JJ20073</t>
  </si>
  <si>
    <t>葛鹏</t>
  </si>
  <si>
    <t>手性功能分子化学</t>
  </si>
  <si>
    <t>2021JJ20074</t>
  </si>
  <si>
    <t>胡云宾</t>
  </si>
  <si>
    <t>神经发育障碍疾病的致病机制研究</t>
  </si>
  <si>
    <t>2021JJ20075</t>
  </si>
  <si>
    <t>袁玲</t>
  </si>
  <si>
    <t>基于高折射率介质材料的纳光子结构中电磁模式耦合特性研究</t>
  </si>
  <si>
    <t>2021JJ20076</t>
  </si>
  <si>
    <t>杨中见</t>
  </si>
  <si>
    <t>高效聚合物太阳电池的大面积制备及分子结晶研究</t>
  </si>
  <si>
    <t>2021JJ20077</t>
  </si>
  <si>
    <t>张霖</t>
  </si>
  <si>
    <t>复杂工业环境下精密自动光学检测</t>
  </si>
  <si>
    <t>2021JJ20078</t>
  </si>
  <si>
    <t>罗旗舞</t>
  </si>
  <si>
    <t>面向异构车联网的资源管理关键技术研究</t>
  </si>
  <si>
    <t>2021JJ20079</t>
  </si>
  <si>
    <t>吕丰</t>
  </si>
  <si>
    <t>纤锌矿砷化铟纳米结构阵列的外延生长及红外光电应用研究</t>
  </si>
  <si>
    <t>2021JJ20080</t>
  </si>
  <si>
    <t>袁小明</t>
  </si>
  <si>
    <t>不确定偏微分系统的输出反馈设计和分析</t>
  </si>
  <si>
    <t>2021JJ20081</t>
  </si>
  <si>
    <t>周华成</t>
  </si>
  <si>
    <t>流程工业智能优化</t>
  </si>
  <si>
    <t>2021JJ20082</t>
  </si>
  <si>
    <t>周晓君</t>
  </si>
  <si>
    <t>新型纳米药物与肿瘤免疫治疗</t>
  </si>
  <si>
    <t>2021JJ20083</t>
  </si>
  <si>
    <t>赵岳涛</t>
  </si>
  <si>
    <t>肿瘤药剂学</t>
  </si>
  <si>
    <t>2021JJ20084</t>
  </si>
  <si>
    <t>周文虎</t>
  </si>
  <si>
    <t>北极海研站菌分泌的新型胞外蛋白酶 EK4-1的适冷机制研究</t>
  </si>
  <si>
    <t>2021JJ30029</t>
  </si>
  <si>
    <t>何海伦</t>
  </si>
  <si>
    <t>操作事件与时序数据驱动的工况鲁棒解析与过程监测方法研究</t>
  </si>
  <si>
    <t>2021JJ30030</t>
  </si>
  <si>
    <t>王凯</t>
  </si>
  <si>
    <t>基于大数据的新发重大传染病监测、预警和应对</t>
  </si>
  <si>
    <t>2021JJ30031</t>
  </si>
  <si>
    <t>胡军华</t>
  </si>
  <si>
    <t>HOIL-1对脑缺血/再灌注神经细胞铁坏死的负性调控机制及草酰苹果酸干预研究</t>
  </si>
  <si>
    <t>2021JJ30032</t>
  </si>
  <si>
    <t>罗秀菊</t>
  </si>
  <si>
    <t>反铁磁结构中磁子自旋流调控的理论研究</t>
  </si>
  <si>
    <t>2021JJ30784</t>
  </si>
  <si>
    <t>王希光</t>
  </si>
  <si>
    <t>薛定谔算子的特征值的形状最优化问题的研究</t>
  </si>
  <si>
    <t>2021JJ30785</t>
  </si>
  <si>
    <t>杨东辉</t>
  </si>
  <si>
    <t>二氧化碳爆破技术蓄能与释能机理研究</t>
  </si>
  <si>
    <t>2021JJ30786</t>
  </si>
  <si>
    <t>姚术健</t>
  </si>
  <si>
    <t>Z型BiVO4/Bi/Cu2O异质结构的构建及其光催化CO2还原性能的研究</t>
  </si>
  <si>
    <t>2021JJ30787</t>
  </si>
  <si>
    <t>陈立妙</t>
  </si>
  <si>
    <t>纳米酶反应器的构建及级联催化II型糖尿病治疗</t>
  </si>
  <si>
    <t>2021JJ30788</t>
  </si>
  <si>
    <t>陈万松</t>
  </si>
  <si>
    <t>高温聚合物电解质膜燃料电池阴极双金属铁基非贵金属催化剂精准制备及磷酸助催化机制</t>
  </si>
  <si>
    <t>2021JJ30789</t>
  </si>
  <si>
    <t>程义</t>
  </si>
  <si>
    <t>二维金属-氮共掺杂碳纳米片中金属-氮位点的构筑及氧还原催化活性调控</t>
  </si>
  <si>
    <t>2021JJ30790</t>
  </si>
  <si>
    <t>何震</t>
  </si>
  <si>
    <t>基于天然产物平板霉素和平板素的手性有机小分子催化剂和手性配体的设计和合成</t>
  </si>
  <si>
    <t>2021JJ30791</t>
  </si>
  <si>
    <t>黄勇</t>
  </si>
  <si>
    <t>电芬顿中电极反应选择性的调控及其在有机废水处置中的应用研究</t>
  </si>
  <si>
    <t>2021JJ30792</t>
  </si>
  <si>
    <t>江钧</t>
  </si>
  <si>
    <t>Y6型聚合物受体材料的合成及在全聚合物太阳电池中应用</t>
  </si>
  <si>
    <t>2021JJ30793</t>
  </si>
  <si>
    <t>蒋历辉</t>
  </si>
  <si>
    <t>超高镍“无钴”LiNi0.96Co0.04-xAlxO2的可控制备及机理研究</t>
  </si>
  <si>
    <t>2021JJ30794</t>
  </si>
  <si>
    <t>李荐</t>
  </si>
  <si>
    <t>基于共价三嗪骨架的Z型异质结材料及其高效光催化MMA可控聚合</t>
  </si>
  <si>
    <t>2021JJ30795</t>
  </si>
  <si>
    <t>潘春跃</t>
  </si>
  <si>
    <t>煤沥青的分子结构特性及组分构成对其宏观性能的影响机制研究</t>
  </si>
  <si>
    <t>2021JJ30796</t>
  </si>
  <si>
    <t>仲奇凡</t>
  </si>
  <si>
    <t>具有纳米核壳结构的硫化锌/硫化铜异质结的构建及其光催化性能增强研究</t>
  </si>
  <si>
    <t>2021JJ30797</t>
  </si>
  <si>
    <t>朱挺</t>
  </si>
  <si>
    <t>蜘蛛抗肿瘤活性多肽抑制卵巢癌增殖转移的分子机制研究</t>
  </si>
  <si>
    <t>2021JJ30798</t>
  </si>
  <si>
    <t>邓梅春</t>
  </si>
  <si>
    <t>拟南芥蓝光向光性与细胞极性生长交叉会话机制研究</t>
  </si>
  <si>
    <t>2021JJ30799</t>
  </si>
  <si>
    <t>李驰宇</t>
  </si>
  <si>
    <t>癫痫病人诱导多能干细胞（iPSCs）神经分化的致病机理研究</t>
  </si>
  <si>
    <t>2021JJ30800</t>
  </si>
  <si>
    <t>李志远</t>
  </si>
  <si>
    <t>rDNA区基因修饰的iPSCs衍生MSCs来源外泌体的抗肿瘤研究</t>
  </si>
  <si>
    <t>2021JJ30801</t>
  </si>
  <si>
    <t>刘慕君</t>
  </si>
  <si>
    <t>团头鲂miR-181c靶向Tollip抑制嗜水性气单胞菌感染的分子机理</t>
  </si>
  <si>
    <t>2021JJ30802</t>
  </si>
  <si>
    <t>颜金鹏</t>
  </si>
  <si>
    <t>α-1,2-岩藻糖基转移酶的结构特征与底物识别机制研究</t>
  </si>
  <si>
    <t>2021JJ30803</t>
  </si>
  <si>
    <t>周洪波</t>
  </si>
  <si>
    <t>高原寒区矿山自然崩落法采矿与水文地质耦合作用机制研究</t>
  </si>
  <si>
    <t>2021JJ30804</t>
  </si>
  <si>
    <t>陈科平</t>
  </si>
  <si>
    <t>精细化单体滑坡时空位移反分析与预测预警方法研究</t>
  </si>
  <si>
    <t>2021JJ30805</t>
  </si>
  <si>
    <t>戴吾蛟</t>
  </si>
  <si>
    <t>基于深度学习的时空多尺度探地雷达多参数约束反演</t>
  </si>
  <si>
    <t>2021JJ30806</t>
  </si>
  <si>
    <t>冯德山</t>
  </si>
  <si>
    <t>复杂地形和水汽条件下InSAR滑坡监测关键技术研究</t>
  </si>
  <si>
    <t>2021JJ30807</t>
  </si>
  <si>
    <t>冯光财</t>
  </si>
  <si>
    <t>复杂地形/弱穿透条件下双站X波段InSAR高精度林下地形测绘研究</t>
  </si>
  <si>
    <t>2021JJ30808</t>
  </si>
  <si>
    <t>付海强</t>
  </si>
  <si>
    <t>江南造山带正冲金矿床成矿作用机制及其与造山作用的时空耦合</t>
  </si>
  <si>
    <t>2021JJ30809</t>
  </si>
  <si>
    <t>刘清泉</t>
  </si>
  <si>
    <t>衰减对岩石声发射幅值频率分布的影响研究</t>
  </si>
  <si>
    <t>2021JJ30810</t>
  </si>
  <si>
    <t>刘希灵</t>
  </si>
  <si>
    <t>湘西铝土矿含矿岩系中钴富集机理研究—以李家田铝土矿床为例</t>
  </si>
  <si>
    <t>2021JJ30811</t>
  </si>
  <si>
    <t>龙永珍</t>
  </si>
  <si>
    <t>TM耦合作用下深部结晶岩井壁失稳力学响应时空演化规律</t>
  </si>
  <si>
    <t>2021JJ30812</t>
  </si>
  <si>
    <t>隆威</t>
  </si>
  <si>
    <t>基于“时空行为模式”室内外环境污染早期暴露对儿童过敏与感染影响研究</t>
  </si>
  <si>
    <t>2021JJ30813</t>
  </si>
  <si>
    <t>路婵</t>
  </si>
  <si>
    <t>复杂地质条件区裂缝型页岩气储层方位多波地震精细描述方法研究</t>
  </si>
  <si>
    <t>2021JJ30814</t>
  </si>
  <si>
    <t>潘新朋</t>
  </si>
  <si>
    <t>抗干扰的高分辨率遥感影像跨域目标识别方法研究</t>
  </si>
  <si>
    <t>2021JJ30815</t>
  </si>
  <si>
    <t>陶超</t>
  </si>
  <si>
    <t>湖南奥陶系黑色页岩化石群超微结构研究</t>
  </si>
  <si>
    <t>2021JJ30816</t>
  </si>
  <si>
    <t>王文卉</t>
  </si>
  <si>
    <t>长沙-平江钴矿带钴的精细成矿过程与富集机制</t>
  </si>
  <si>
    <t>2021JJ30817</t>
  </si>
  <si>
    <t>王智琳</t>
  </si>
  <si>
    <t>基于深度知识网络的城市交通流预测方法研究</t>
  </si>
  <si>
    <t>2021JJ30818</t>
  </si>
  <si>
    <t>赵玲</t>
  </si>
  <si>
    <t>动力诱发深部硬岩矿山岩爆能量演化机制与发生判据研究</t>
  </si>
  <si>
    <t>2021JJ30819</t>
  </si>
  <si>
    <t>蔡鑫</t>
  </si>
  <si>
    <t>高温下陶瓷复合玻璃基材料中气泡生长的动力学计算与实验验证</t>
  </si>
  <si>
    <t>2021JJ30820</t>
  </si>
  <si>
    <t>曾凡浩</t>
  </si>
  <si>
    <t>熔盐氯化废渣高温相转化机制与循环利用基础研究</t>
  </si>
  <si>
    <t>2021JJ30821</t>
  </si>
  <si>
    <t>陈凤</t>
  </si>
  <si>
    <t>交叉口"借道左转"车流特性分析及设计优化</t>
  </si>
  <si>
    <t>2021JJ30822</t>
  </si>
  <si>
    <t>陈群</t>
  </si>
  <si>
    <t>层状富镍材料晶界调控的基础研究</t>
  </si>
  <si>
    <t>2021JJ30823</t>
  </si>
  <si>
    <t>贺振江</t>
  </si>
  <si>
    <t>基于CFD-DEM的深海提升电泵矿浆输送特性与堵塞机理研究</t>
  </si>
  <si>
    <t>2021JJ30824</t>
  </si>
  <si>
    <t>胡琼</t>
  </si>
  <si>
    <t>多因素耦合作用下高铁隧道底部结构长期变形演化机制研究</t>
  </si>
  <si>
    <t>2021JJ30825</t>
  </si>
  <si>
    <t>雷明锋</t>
  </si>
  <si>
    <t>分离双箱梁涡激力模型研究</t>
  </si>
  <si>
    <t>2021JJ30826</t>
  </si>
  <si>
    <t>李玲瑶</t>
  </si>
  <si>
    <t>激光喷丸2524铝合金诱导残余应力的抗疲劳损伤机理研究</t>
  </si>
  <si>
    <t>2021JJ30827</t>
  </si>
  <si>
    <t>李松柏</t>
  </si>
  <si>
    <t>重载组合列车纵向力动态优化的虚拟重联牵引协同控制方法</t>
  </si>
  <si>
    <t>2021JJ30828</t>
  </si>
  <si>
    <t>李蔚</t>
  </si>
  <si>
    <t>铬渣堆场污染土壤微生物介导铬(Ⅲ)氧化及其微生态机制</t>
  </si>
  <si>
    <t>2021JJ30829</t>
  </si>
  <si>
    <t>廖骐</t>
  </si>
  <si>
    <t>分级框架锚杆支护边坡的抗震分析</t>
  </si>
  <si>
    <t>2021JJ30830</t>
  </si>
  <si>
    <t>林宇亮</t>
  </si>
  <si>
    <t>陶瓷基光子晶体增材制造技术与关键科学问题</t>
  </si>
  <si>
    <t>2021JJ30831</t>
  </si>
  <si>
    <t>刘绍军</t>
  </si>
  <si>
    <t>THM耦合条件下注浆花岗岩的渗流与力学特性研究</t>
  </si>
  <si>
    <t>2021JJ30832</t>
  </si>
  <si>
    <t>牛建东</t>
  </si>
  <si>
    <t>循环剪切下金属玻璃力学行为的分子动力学研究</t>
  </si>
  <si>
    <t>2021JJ30833</t>
  </si>
  <si>
    <t>彭海龙</t>
  </si>
  <si>
    <t>溶解-渗流-剪切作用下微生物注浆岩体结构面变形破坏特性及其细观机理研究</t>
  </si>
  <si>
    <t>2021JJ30834</t>
  </si>
  <si>
    <t>彭述权</t>
  </si>
  <si>
    <t>硒离子取代强化金属硫化物脱除天然气中单质汞的机理研究</t>
  </si>
  <si>
    <t>2021JJ30835</t>
  </si>
  <si>
    <t>屈文麒</t>
  </si>
  <si>
    <t>菌藻共生系统对废水中镉离子的生物固定转化及分子机制研究</t>
  </si>
  <si>
    <t>2021JJ30836</t>
  </si>
  <si>
    <t>申丽</t>
  </si>
  <si>
    <t>工后差异变形对盾构隧道抗震性能的影响机制及其控制标准</t>
  </si>
  <si>
    <t>2021JJ30837</t>
  </si>
  <si>
    <t>施成华</t>
  </si>
  <si>
    <t>功能性微纳结构的飞秒激光加工及其用于低温低压烧结连接研究</t>
  </si>
  <si>
    <t>2021JJ30838</t>
  </si>
  <si>
    <t>王聪</t>
  </si>
  <si>
    <t>Li2MnO3正极材料的点缺陷性质及其与电化学性能关系的计算研究</t>
  </si>
  <si>
    <t>2021JJ30839</t>
  </si>
  <si>
    <t>王建川</t>
  </si>
  <si>
    <t>基于移动荷载试验的中小跨桥梁承载能力评估理论与方法</t>
  </si>
  <si>
    <t>2021JJ30840</t>
  </si>
  <si>
    <t>王宁波</t>
  </si>
  <si>
    <t>非规则开口功能梯度压电板-腔耦合系统振声建模及机理研究</t>
  </si>
  <si>
    <t>2021JJ30841</t>
  </si>
  <si>
    <t>王青山</t>
  </si>
  <si>
    <t>深部硬岩矿体可切割性表征与非爆智能化开采研究</t>
  </si>
  <si>
    <t>2021JJ30842</t>
  </si>
  <si>
    <t>王少锋</t>
  </si>
  <si>
    <t>矿山固废有价元素生物浸出过程中渗流特征、微生物群落和浸出效果三者关系及耦合机制</t>
  </si>
  <si>
    <t>2021JJ30843</t>
  </si>
  <si>
    <t>王玉光</t>
  </si>
  <si>
    <t>满足刚体运动检验大跨度钢桥显式几何刚度推演的解析势函数方法研究</t>
  </si>
  <si>
    <t>2021JJ30844</t>
  </si>
  <si>
    <t>文颖</t>
  </si>
  <si>
    <t>湿热气候下沥青路面透水超薄磨耗层水-温疲劳损伤特性与失效行为研究</t>
  </si>
  <si>
    <t>2021JJ30845</t>
  </si>
  <si>
    <t>吴昊</t>
  </si>
  <si>
    <t>增材制造低模量医用高熵合金表面仿生结构可控构建及成骨分化机理研究</t>
  </si>
  <si>
    <t>2021JJ30846</t>
  </si>
  <si>
    <t>吴宏</t>
  </si>
  <si>
    <t>空间双摆型桥式吊车作业全过程自解耦控制研究</t>
  </si>
  <si>
    <t>2021JJ30847</t>
  </si>
  <si>
    <t>肖友刚</t>
  </si>
  <si>
    <t>适用于近断层地震的一种新型变频隔震系统研究</t>
  </si>
  <si>
    <t>2021JJ30848</t>
  </si>
  <si>
    <t>熊伟</t>
  </si>
  <si>
    <t>高速列车车端外风挡结构振动机理及控制方法研究</t>
  </si>
  <si>
    <t>2021JJ30849</t>
  </si>
  <si>
    <t>熊小慧</t>
  </si>
  <si>
    <t>铁路列车-轨道系统空时随机动力学研究</t>
  </si>
  <si>
    <t>2021JJ30850</t>
  </si>
  <si>
    <t>徐磊</t>
  </si>
  <si>
    <t>基于脱硫废水中富集的硒烟气脱汞的机理和方法研究</t>
  </si>
  <si>
    <t>2021JJ30851</t>
  </si>
  <si>
    <t>杨建平</t>
  </si>
  <si>
    <t>ZrC-TaC固溶体复合涂层循环热震条件下的高温耐烧蚀性能及机理研究</t>
  </si>
  <si>
    <t>2021JJ30852</t>
  </si>
  <si>
    <t>杨鑫</t>
  </si>
  <si>
    <t>碰撞下车钩缓冲装置力学特性与列车位姿行为匹配机制研究</t>
  </si>
  <si>
    <t>2021JJ30853</t>
  </si>
  <si>
    <t>姚曙光</t>
  </si>
  <si>
    <t>选择性氯化协同耦合碳热还原处理退役三元锂电材料基础研究</t>
  </si>
  <si>
    <t>2021JJ30854</t>
  </si>
  <si>
    <t>于大伟</t>
  </si>
  <si>
    <t>可降解浮选药剂的菌群选育及其协同处理锑选矿废水的机制研究</t>
  </si>
  <si>
    <t>2021JJ30855</t>
  </si>
  <si>
    <t>余润兰</t>
  </si>
  <si>
    <t>航空陀螺仪气浮轴承用碳化硼陶瓷材料制备及摩擦磨损性能研究</t>
  </si>
  <si>
    <t>2021JJ30856</t>
  </si>
  <si>
    <t>袁铁锤</t>
  </si>
  <si>
    <t>基于低碳视角的多式联运资源协同配置与调度优化</t>
  </si>
  <si>
    <t>2021JJ30857</t>
  </si>
  <si>
    <t>张得志</t>
  </si>
  <si>
    <t>钢铁冶金渣制备陶瓷基复合相变储能材料研究</t>
  </si>
  <si>
    <t>2021JJ30858</t>
  </si>
  <si>
    <t>张元波</t>
  </si>
  <si>
    <t>多气流耦合下的高效除尘卷吸流场形成与自适应机理的研究</t>
  </si>
  <si>
    <t>2021JJ30859</t>
  </si>
  <si>
    <t>章易程</t>
  </si>
  <si>
    <t>离散分布可炭化材料火蔓延特性研究</t>
  </si>
  <si>
    <t>2021JJ30860</t>
  </si>
  <si>
    <t>周洋</t>
  </si>
  <si>
    <t>基于“节点-场所-产业”模型的高铁站区发展模式研究</t>
  </si>
  <si>
    <t>2021JJ30861</t>
  </si>
  <si>
    <t>邹卓君</t>
  </si>
  <si>
    <t>具有守恒律方程约束的明渠系统计算最优控制方法研究</t>
  </si>
  <si>
    <t>2021JJ30862</t>
  </si>
  <si>
    <t>岑丽辉</t>
  </si>
  <si>
    <t>视觉数量感知的侧向抑制原理：基于计算模型的研究</t>
  </si>
  <si>
    <t>2021JJ30863</t>
  </si>
  <si>
    <t>陈焕文</t>
  </si>
  <si>
    <t>基于大尺寸超薄金片的高灵敏表面增强拉曼散射(SERS)衬底研究</t>
  </si>
  <si>
    <t>2021JJ30864</t>
  </si>
  <si>
    <t>陈羽</t>
  </si>
  <si>
    <t>基于OCT图像的典型视网膜疾病病灶定量分析及辅助评估</t>
  </si>
  <si>
    <t>2021JJ30865</t>
  </si>
  <si>
    <t>陈再良</t>
  </si>
  <si>
    <t>基于情感字典与区块链技术的舆情预测研究</t>
  </si>
  <si>
    <t>2021JJ30866</t>
  </si>
  <si>
    <t>胡超</t>
  </si>
  <si>
    <t>面向DASH流媒体的自适应码率算法和调度机制研究</t>
  </si>
  <si>
    <t>2021JJ30867</t>
  </si>
  <si>
    <t>黄家玮</t>
  </si>
  <si>
    <t>能源互联网中基于能量路由的均衡调度与优化方法研究</t>
  </si>
  <si>
    <t>2021JJ30868</t>
  </si>
  <si>
    <t>蒋富</t>
  </si>
  <si>
    <t>面向时空覆盖任务的群智感知激励机制研究</t>
  </si>
  <si>
    <t>2021JJ30869</t>
  </si>
  <si>
    <t>李登</t>
  </si>
  <si>
    <t>基于领域知识图谱的线上文物非法交易预警技术研究</t>
  </si>
  <si>
    <t>2021JJ30870</t>
  </si>
  <si>
    <t>李芳芳</t>
  </si>
  <si>
    <t>惯性/星光组合姿态劣化机理研究</t>
  </si>
  <si>
    <t>2021JJ30871</t>
  </si>
  <si>
    <t>芦佳振</t>
  </si>
  <si>
    <t>磨矿分级过程的知识发现方法研究</t>
  </si>
  <si>
    <t>2021JJ30872</t>
  </si>
  <si>
    <t>王晓丽</t>
  </si>
  <si>
    <t>生产数据和知识双驱动的复杂有色冶金过程智能建模方法</t>
  </si>
  <si>
    <t>2021JJ30873</t>
  </si>
  <si>
    <t>谢世文</t>
  </si>
  <si>
    <t>基于命名数据网络的无线局域网自适应视频流传输关键技术研究</t>
  </si>
  <si>
    <t>2021JJ30874</t>
  </si>
  <si>
    <t>阳旺</t>
  </si>
  <si>
    <t>大型风电场偏航协同优化控制方法研究</t>
  </si>
  <si>
    <t>2021JJ30875</t>
  </si>
  <si>
    <t>杨建</t>
  </si>
  <si>
    <t>局部环境感知的高速列车安全运行自适应协同迭代学习研究</t>
  </si>
  <si>
    <t>2021JJ30876</t>
  </si>
  <si>
    <t>杨迎泽</t>
  </si>
  <si>
    <t>基于大数据的高炉铁水硅含量预测方法研究</t>
  </si>
  <si>
    <t>2021JJ30877</t>
  </si>
  <si>
    <t>尹林子</t>
  </si>
  <si>
    <t>时间同步连续变量量子网络通信技术</t>
  </si>
  <si>
    <t>2021JJ30878</t>
  </si>
  <si>
    <t>张航</t>
  </si>
  <si>
    <t>知识和数据协同的可泛化眼底影像智能分析方法</t>
  </si>
  <si>
    <t>2021JJ30879</t>
  </si>
  <si>
    <t>赵荣昌</t>
  </si>
  <si>
    <t>基于多光谱成像的锌浸过程锌铁离子浓度在线检测方法研究</t>
  </si>
  <si>
    <t>2021JJ30880</t>
  </si>
  <si>
    <t>周灿</t>
  </si>
  <si>
    <t>面向智能制造工业产品测试大数据的可视分析关键技术研究</t>
  </si>
  <si>
    <t>2021JJ30881</t>
  </si>
  <si>
    <t>周芳芳</t>
  </si>
  <si>
    <t>审计溢价对企业影子银行融资的风险识别与治理效应研究</t>
  </si>
  <si>
    <t>2021JJ30882</t>
  </si>
  <si>
    <t>李世辉</t>
  </si>
  <si>
    <t>新生代农民工创业拼凑研究——激活机制与演进功效</t>
  </si>
  <si>
    <t>2021JJ30883</t>
  </si>
  <si>
    <t>伍如昕</t>
  </si>
  <si>
    <t>制度安排与企业精准扶贫：影响、作用机制与经济后果</t>
  </si>
  <si>
    <t>2021JJ30884</t>
  </si>
  <si>
    <t>修宗峰</t>
  </si>
  <si>
    <t>环境规制对企业生态技术扩散的激励：基于利益相关者行为视角</t>
  </si>
  <si>
    <t>2021JJ30885</t>
  </si>
  <si>
    <t>杨国忠</t>
  </si>
  <si>
    <t>大数据背景下基于客流量预测的全域旅游推荐</t>
  </si>
  <si>
    <t>2021JJ30886</t>
  </si>
  <si>
    <t>张红宇</t>
  </si>
  <si>
    <t>基于心理弹性视角的临床护士共情疲劳发生机制及预防策略研究</t>
  </si>
  <si>
    <t>2021JJ30887</t>
  </si>
  <si>
    <t>张静平</t>
  </si>
  <si>
    <t>面向实时交通信号控制的非线性决策多目标仿真优化方法</t>
  </si>
  <si>
    <t>2021JJ30888</t>
  </si>
  <si>
    <t>郑亮</t>
  </si>
  <si>
    <t>基于数字平台赋能的创业者与消费者价值共创研究</t>
  </si>
  <si>
    <t>2021JJ30889</t>
  </si>
  <si>
    <t>周文辉</t>
  </si>
  <si>
    <t>碳规制、企业低碳生产行为与碳绩效跃迁机制研究：基于政策工具组合视角</t>
  </si>
  <si>
    <t>2021JJ30890</t>
  </si>
  <si>
    <t>周志方</t>
  </si>
  <si>
    <t>房水外泌体介导的T细胞免疫在高眼压导致视网膜节细胞损伤中的作用研究</t>
  </si>
  <si>
    <t>2021JJ30891</t>
  </si>
  <si>
    <t>陈旦</t>
  </si>
  <si>
    <t>SnMP干预铁代谢治疗地中海贫血无效红系生成的新用研究</t>
  </si>
  <si>
    <t>2021JJ30892</t>
  </si>
  <si>
    <t>陈慧勇</t>
  </si>
  <si>
    <t>基于药物基因组学的社区高血压队列研究</t>
  </si>
  <si>
    <t>2021JJ30893</t>
  </si>
  <si>
    <t>邓静</t>
  </si>
  <si>
    <t>靶向CGRP的抗高血压药物发现：新型多靶点吴茱萸次碱偶联衍生物设计、合成及作用机制研究</t>
  </si>
  <si>
    <t>2021JJ30894</t>
  </si>
  <si>
    <t>邓旭</t>
  </si>
  <si>
    <t>rDNA区整合SMN1的iPSCs衍生MSCs在脊髓性肌萎缩症基因治疗的应用研究</t>
  </si>
  <si>
    <t>2021JJ30895</t>
  </si>
  <si>
    <t>冯劢</t>
  </si>
  <si>
    <t>利用代谢化合物库筛选靶向p53失活和NEK2活化“双打击”型骨髓瘤细胞的抑制剂</t>
  </si>
  <si>
    <t>2021JJ30896</t>
  </si>
  <si>
    <t>冯湘玲</t>
  </si>
  <si>
    <t>circCDYL通过结合HNRNPK影响mRNA翻译促进鼻咽癌侵袭转移机制研究</t>
  </si>
  <si>
    <t>2021JJ30897</t>
  </si>
  <si>
    <t>郭灿</t>
  </si>
  <si>
    <t>气道上皮CTSC高表达活化EMTU诱导重症哮喘气道重塑</t>
  </si>
  <si>
    <t>2021JJ30898</t>
  </si>
  <si>
    <t>刘持</t>
  </si>
  <si>
    <t>PPARγ介导淫羊藿素抗肺纤维化作用的机制研究</t>
  </si>
  <si>
    <t>2021JJ30899</t>
  </si>
  <si>
    <t>刘伟</t>
  </si>
  <si>
    <t>p23通过调节铁死亡而保护脓毒症AKI的机制研究</t>
  </si>
  <si>
    <t>2021JJ30900</t>
  </si>
  <si>
    <t>刘瑛</t>
  </si>
  <si>
    <t>肠道代谢产物在肥胖儿童NAFLD发病中的炎性作用与机制研究</t>
  </si>
  <si>
    <t>2021JJ30901</t>
  </si>
  <si>
    <t>罗家有</t>
  </si>
  <si>
    <t>LM-2I靶向ASS1抑癌的分子机制研究</t>
  </si>
  <si>
    <t>2021JJ30902</t>
  </si>
  <si>
    <t>罗志勇</t>
  </si>
  <si>
    <t>新型苯并咪唑类NAMPT抑制剂的设计合成及抗肿瘤活性研究</t>
  </si>
  <si>
    <t>2021JJ30903</t>
  </si>
  <si>
    <t>马大友</t>
  </si>
  <si>
    <t>利巴韦林联合TRAIL诱导细胞凋亡增效肺癌治疗的分子机制研究</t>
  </si>
  <si>
    <t>2021JJ30904</t>
  </si>
  <si>
    <t>彭劲武</t>
  </si>
  <si>
    <t>TAGs重塑调控脂滴-内质网应激影响结直肠癌化疗敏感性的机制研究</t>
  </si>
  <si>
    <t>2021JJ30905</t>
  </si>
  <si>
    <t>彭静波</t>
  </si>
  <si>
    <t>芝麻酚调控白色脂肪棕色化的作用及机制研究</t>
  </si>
  <si>
    <t>2021JJ30906</t>
  </si>
  <si>
    <t>秦虹</t>
  </si>
  <si>
    <t>原钙粘蛋白PCDHB14调控肝细胞癌铁死亡的机制研究</t>
  </si>
  <si>
    <t>2021JJ30907</t>
  </si>
  <si>
    <t>石颖</t>
  </si>
  <si>
    <t>巨噬细胞中lncRNA TCONS_00004488抗结核分枝杆菌的作用及机制研究</t>
  </si>
  <si>
    <t>2021JJ30908</t>
  </si>
  <si>
    <t>汤立军</t>
  </si>
  <si>
    <t>CXXC1通过调控SMAD2启动子甲基化水平影响肺腺癌细胞EMT及恶性表型</t>
  </si>
  <si>
    <t>2021JJ30909</t>
  </si>
  <si>
    <t>肖德胜</t>
  </si>
  <si>
    <t>胎盘来源的间充质干细胞外泌体通过CX3CL1/CX3CR1轴影响肾间质纤维化进程的作用机制</t>
  </si>
  <si>
    <t>2021JJ30910</t>
  </si>
  <si>
    <t>许林勇</t>
  </si>
  <si>
    <t>以家族性患者外显子测序为基础的颅内动脉瘤遗传流行病学研究</t>
  </si>
  <si>
    <t>2021JJ30911</t>
  </si>
  <si>
    <t>严俊霞</t>
  </si>
  <si>
    <t>ALDH3A2调节脂类代谢参与三阴性乳腺癌发生发展的机制研究</t>
  </si>
  <si>
    <t>2021JJ30912</t>
  </si>
  <si>
    <t>张树冰</t>
  </si>
  <si>
    <t>环状RNACircCDK14竞争性结合miR-3938调控TGFBI促进神经胶质瘤发生发展的分子机制</t>
  </si>
  <si>
    <t>2021JJ30913</t>
  </si>
  <si>
    <t>张祖萍</t>
  </si>
  <si>
    <t>靶向乙酰胆碱受体α7的芋螺毒素的筛选及抗肺癌活性研究</t>
  </si>
  <si>
    <t>2021JJ30914</t>
  </si>
  <si>
    <t>周茂军</t>
  </si>
  <si>
    <t>PRMT5通过CD38蛋白R58位点调控NAD促进鼻咽癌细胞增殖的机制研究</t>
  </si>
  <si>
    <t>2021JJ30915</t>
  </si>
  <si>
    <t>周艳宏</t>
  </si>
  <si>
    <t>CPSF30调节肝癌细胞中circRNA形成的机制研究</t>
  </si>
  <si>
    <t>2021JJ30916</t>
  </si>
  <si>
    <t>朱曲波</t>
  </si>
  <si>
    <t>三株植物内生真菌抗菌活性小分子的发现与作用机制研究</t>
  </si>
  <si>
    <t>2021JJ30917</t>
  </si>
  <si>
    <t>邹振兴</t>
  </si>
  <si>
    <t>指数增长的二维Schrödinger-Poisson系统驻波解的存在性与动力学性态的研究</t>
  </si>
  <si>
    <t>2021JJ40703</t>
  </si>
  <si>
    <t>陈思彤</t>
  </si>
  <si>
    <t>金属-有机框架结构非线性光学性质探究及调控</t>
  </si>
  <si>
    <t>2021JJ40704</t>
  </si>
  <si>
    <t>陈智慧</t>
  </si>
  <si>
    <t>基于WTe2二维纳米薄片的表面态量子输运研究</t>
  </si>
  <si>
    <t>2021JJ40705</t>
  </si>
  <si>
    <t>敬玉梅</t>
  </si>
  <si>
    <t>超临界压力流体湍流小尺度结构演化特征与热质输运机制</t>
  </si>
  <si>
    <t>2021JJ40706</t>
  </si>
  <si>
    <t>刘宏康</t>
  </si>
  <si>
    <t>混合图的埃尔米特谱刻画</t>
  </si>
  <si>
    <t>2021JJ40707</t>
  </si>
  <si>
    <t>鲁卢</t>
  </si>
  <si>
    <t>大规模代数特征值迭代算法的设计及多项式加速</t>
  </si>
  <si>
    <t>2021JJ40708</t>
  </si>
  <si>
    <t>苗存强</t>
  </si>
  <si>
    <t>碳化铌（Nb2C）三阶非线性光学效应及光学二极管应用研究</t>
  </si>
  <si>
    <t>2021JJ40709</t>
  </si>
  <si>
    <t>王迎威</t>
  </si>
  <si>
    <t>新型轻质平板点阵材料设计及其力学性能表征</t>
  </si>
  <si>
    <t>2021JJ40710</t>
  </si>
  <si>
    <t>温伟斌</t>
  </si>
  <si>
    <t>缓慢变化函数与函数空间实变理论</t>
  </si>
  <si>
    <t>2021JJ40711</t>
  </si>
  <si>
    <t>谢广亨</t>
  </si>
  <si>
    <t>从晶体到无序固体本征振动性质的结构起因</t>
  </si>
  <si>
    <t>2021JJ40712</t>
  </si>
  <si>
    <t>张玲</t>
  </si>
  <si>
    <t>三维波纹壁再入减速器高超声速边界层转捩中的横流作用机理</t>
  </si>
  <si>
    <t>2021JJ40713</t>
  </si>
  <si>
    <t>赵雅甜</t>
  </si>
  <si>
    <t>非交换鞅中的交换子</t>
  </si>
  <si>
    <t>2021JJ40714</t>
  </si>
  <si>
    <t>周德俭</t>
  </si>
  <si>
    <t>深度贝叶斯反问题</t>
  </si>
  <si>
    <t>2021JJ40715</t>
  </si>
  <si>
    <t>周清平</t>
  </si>
  <si>
    <t>新型合金化型磷酸盐储钾机制研究</t>
  </si>
  <si>
    <t>2021JJ40716</t>
  </si>
  <si>
    <t>王珏</t>
  </si>
  <si>
    <t>生物滴滤塔降解甲硫醚多尺度传质-反应耦合机制和协同优化研究</t>
  </si>
  <si>
    <t>2021JJ40717</t>
  </si>
  <si>
    <t>谢乐</t>
  </si>
  <si>
    <t>肿瘤细胞自激活与自助式诊疗一体化探针的构建与应用研究</t>
  </si>
  <si>
    <t>2021JJ40718</t>
  </si>
  <si>
    <t>叶晓生</t>
  </si>
  <si>
    <t>钒钛磁铁矿还原过程钒的相际迁移调控机制与高效分离提取</t>
  </si>
  <si>
    <t>2021JJ40719</t>
  </si>
  <si>
    <t>易凌云</t>
  </si>
  <si>
    <t>致癌因子C21orf58在肝癌中的功能及其机制研究</t>
  </si>
  <si>
    <t>2021JJ40720</t>
  </si>
  <si>
    <t>姜浩</t>
  </si>
  <si>
    <t>基于时间意图的地表覆盖Web信息发现方法研究</t>
  </si>
  <si>
    <t>2021JJ40721</t>
  </si>
  <si>
    <t>侯东阳</t>
  </si>
  <si>
    <t>不同类型钨矿床中白钨矿的稀土配分型式及其替代机理研究</t>
  </si>
  <si>
    <t>2021JJ40722</t>
  </si>
  <si>
    <t>刘飚</t>
  </si>
  <si>
    <t>岩石物理学中波传播理论的稳定性分析及快速正演模拟</t>
  </si>
  <si>
    <t>2021JJ40723</t>
  </si>
  <si>
    <t>刘嘉玮</t>
  </si>
  <si>
    <t>层序地层格架内致密砂岩成岩演化与储层物性响应机理</t>
  </si>
  <si>
    <t>2021JJ40724</t>
  </si>
  <si>
    <t>刘金城</t>
  </si>
  <si>
    <t>长石矿物受力微波介电变化实验研究</t>
  </si>
  <si>
    <t>2021JJ40725</t>
  </si>
  <si>
    <t>毛文飞</t>
  </si>
  <si>
    <t>高温高压条件下超临界二氧化碳与花岗岩相互作用机理研究</t>
  </si>
  <si>
    <t>2021JJ40726</t>
  </si>
  <si>
    <t>舒彪</t>
  </si>
  <si>
    <t>融合轨迹和遥感影像数据的城市级导航道路网拓扑数据快速获取与更新</t>
  </si>
  <si>
    <t>2021JJ40727</t>
  </si>
  <si>
    <t>唐建波</t>
  </si>
  <si>
    <t>基于半参数滤波的GNSS动态相对定位</t>
  </si>
  <si>
    <t>2021JJ40728</t>
  </si>
  <si>
    <t>余文坤</t>
  </si>
  <si>
    <t>湘东北地壳中-深层次岩石变形样式与流变行为研究</t>
  </si>
  <si>
    <t>2021JJ40729</t>
  </si>
  <si>
    <t>郑涵</t>
  </si>
  <si>
    <t>多电子反应NASICON型正极材料的设计合成及储钠行为研究</t>
  </si>
  <si>
    <t>2021JJ40730</t>
  </si>
  <si>
    <t>曹鑫鑫</t>
  </si>
  <si>
    <t>基于永磁搅拌的高温合金IN718中(Nb,Ti)C析出相调控的基础研究</t>
  </si>
  <si>
    <t>2021JJ40731</t>
  </si>
  <si>
    <t>曾杰</t>
  </si>
  <si>
    <t>微球-聚合物涂层光谱特性调控机制及天空辐射制冷应用研究</t>
  </si>
  <si>
    <t>2021JJ40732</t>
  </si>
  <si>
    <t>陈梅洁</t>
  </si>
  <si>
    <t>超细铅锌尾砂环境下微生物矿化沉积机制研究</t>
  </si>
  <si>
    <t>2021JJ40733</t>
  </si>
  <si>
    <t>陈新</t>
  </si>
  <si>
    <t>择优取向单晶焊点形成方法与可靠性评估</t>
  </si>
  <si>
    <t>2021JJ40734</t>
  </si>
  <si>
    <t>陈卓</t>
  </si>
  <si>
    <t>CFRT复杂构件热压-注射成形界面形成机制及性能调控</t>
  </si>
  <si>
    <t>2021JJ40735</t>
  </si>
  <si>
    <t>翟瞻宇</t>
  </si>
  <si>
    <t>超高强“非晶-晶体” 双相复合材料中界面位错-剪切转变区交互行为研究</t>
  </si>
  <si>
    <t>2021JJ40736</t>
  </si>
  <si>
    <t>甘科夫</t>
  </si>
  <si>
    <t>变电站分裂导线—电气设备耦联体系的地震响应及振动机理研究</t>
  </si>
  <si>
    <t>2021JJ40737</t>
  </si>
  <si>
    <t>何畅</t>
  </si>
  <si>
    <t>镍基合金构件超声辅助强旋成形复合阶梯变温退火工艺及形性协同调控机理</t>
  </si>
  <si>
    <t>2021JJ40738</t>
  </si>
  <si>
    <t>何道广</t>
  </si>
  <si>
    <t>基于界面配合作用的电子信息工业废水有价组分综合回收一体化技术研究</t>
  </si>
  <si>
    <t>2021JJ40739</t>
  </si>
  <si>
    <t>何冬冬</t>
  </si>
  <si>
    <t>航空发动机附件传动高速轻质齿轮传动系统动力学分析及基于齿面三维拓扑修形的振动控制研究</t>
  </si>
  <si>
    <t>2021JJ40740</t>
  </si>
  <si>
    <t>胡泽华</t>
  </si>
  <si>
    <t>镍基单晶高温合金多轴循环蠕变变形和失效机理研究</t>
  </si>
  <si>
    <t>2021JJ40741</t>
  </si>
  <si>
    <t>黄佳</t>
  </si>
  <si>
    <t>钛表面微/纳结构涂层的阶段性免疫成骨作用及机制研究</t>
  </si>
  <si>
    <t>2021JJ40742</t>
  </si>
  <si>
    <t>黄千里</t>
  </si>
  <si>
    <t>近断层地震作用下多层冷成型钢复合剪力墙结构损伤机理及增韧方法研究</t>
  </si>
  <si>
    <t>2021JJ40743</t>
  </si>
  <si>
    <t>江力强</t>
  </si>
  <si>
    <t>高速铁路缆索承重桥梁气动特性及其机理深化研究</t>
  </si>
  <si>
    <t>2021JJ40744</t>
  </si>
  <si>
    <t>李欢</t>
  </si>
  <si>
    <t>深井围岩-充填体刚柔介质耦合作用下能量演化机理与岩爆防控机制研究</t>
  </si>
  <si>
    <t>2021JJ40745</t>
  </si>
  <si>
    <t>李帅</t>
  </si>
  <si>
    <t>复杂真实交通场景下智能车辆换道轨迹生成及安全评估</t>
  </si>
  <si>
    <t>2021JJ40746</t>
  </si>
  <si>
    <t>李烨</t>
  </si>
  <si>
    <t>硫化铋精矿短流程清洁熔炼体系有价金属协同提取与多相平衡调控机制</t>
  </si>
  <si>
    <t>2021JJ40747</t>
  </si>
  <si>
    <t>李云</t>
  </si>
  <si>
    <t>7150铝合金热轧厚板近表面变形结构及其电化学腐蚀行为的研究</t>
  </si>
  <si>
    <t>2021JJ40748</t>
  </si>
  <si>
    <t>刘竝</t>
  </si>
  <si>
    <t>Cu-Cr-Zr-Mg合金的相图热力学研究和时效过程模拟及性能预测</t>
  </si>
  <si>
    <t>2021JJ40749</t>
  </si>
  <si>
    <t>刘钰玲</t>
  </si>
  <si>
    <t>超细二级网状（Ti5Si3+TiC）/Ti-Mo-Nb-Al复合材料的微结构调控及强韧化机理研究</t>
  </si>
  <si>
    <t>2021JJ40750</t>
  </si>
  <si>
    <t>陆琼</t>
  </si>
  <si>
    <t>深井开采隐伏断层滑移的应力时空演化规律</t>
  </si>
  <si>
    <t>2021JJ40751</t>
  </si>
  <si>
    <t>马举</t>
  </si>
  <si>
    <t>基于水热晶格调控的湿法冶炼危害除铁渣资源化利用</t>
  </si>
  <si>
    <t>2021JJ40752</t>
  </si>
  <si>
    <t>牛臻</t>
  </si>
  <si>
    <t>超高温液态金属塔式太阳能系统高效聚光吸热机理及调控机制研究</t>
  </si>
  <si>
    <t>2021JJ40753</t>
  </si>
  <si>
    <t>邱羽</t>
  </si>
  <si>
    <t>湿热环境下CFRP网格/ECC复合加固劣化钢筋混凝土梁的力学性能与设计理论研究</t>
  </si>
  <si>
    <t>2021JJ40754</t>
  </si>
  <si>
    <t>史俊</t>
  </si>
  <si>
    <t>烟气余热驱动的超临界CO2布雷顿循环优化及运行研究</t>
  </si>
  <si>
    <t>2021JJ40755</t>
  </si>
  <si>
    <t>苏文</t>
  </si>
  <si>
    <t>铁铜复合载氧体晶格氧诱导的甲醇氧化重整制氢机理研究</t>
  </si>
  <si>
    <t>2021JJ40756</t>
  </si>
  <si>
    <t>孙朝</t>
  </si>
  <si>
    <t>3D打印镍基高温合金裂纹形成机理及其控制</t>
  </si>
  <si>
    <t>2021JJ40757</t>
  </si>
  <si>
    <t>谭黎明</t>
  </si>
  <si>
    <t>基于临界状态线漂移理论的的粒状土破碎本构模型研究</t>
  </si>
  <si>
    <t>2021JJ40758</t>
  </si>
  <si>
    <t>童晨曦</t>
  </si>
  <si>
    <t>高热密度热环境的传感器软修复及优化控制策略研究</t>
  </si>
  <si>
    <t>2021JJ40759</t>
  </si>
  <si>
    <t>王加强</t>
  </si>
  <si>
    <t>随机地震激励作用下悬浮隧道管体-锚索三维耦合系统非线性动力响应研究</t>
  </si>
  <si>
    <t>2021JJ40760</t>
  </si>
  <si>
    <t>王琨</t>
  </si>
  <si>
    <t>高铌TiAl合金中碳化物稳定性以及强化机制的研究</t>
  </si>
  <si>
    <t>2021JJ40761</t>
  </si>
  <si>
    <t>退役磷酸铁锂动力电池LiFePO4/C原位修复技术及机理研究</t>
  </si>
  <si>
    <t>2021JJ40762</t>
  </si>
  <si>
    <t>王利华</t>
  </si>
  <si>
    <t>湿颗粒碰撞过程动态连接强度及其与聚团演变行为关系研究</t>
  </si>
  <si>
    <t>2021JJ40763</t>
  </si>
  <si>
    <t>伍东玲</t>
  </si>
  <si>
    <t>浅层降雨型滑坡的变形破坏特征及细观演化机理研究</t>
  </si>
  <si>
    <t>2021JJ40764</t>
  </si>
  <si>
    <t>谢济仁</t>
  </si>
  <si>
    <t>动车组转向架关键旋转部件高稳健、多尺度故障预警</t>
  </si>
  <si>
    <t>2021JJ40765</t>
  </si>
  <si>
    <t>谢劲松</t>
  </si>
  <si>
    <t>真空—堆载联合预压下软粘土地基的应力状态与侧向变形的计算和控制方法研究</t>
  </si>
  <si>
    <t>2021JJ40766</t>
  </si>
  <si>
    <t>徐方</t>
  </si>
  <si>
    <t>基于场论分析与通量计算的工业园区安全规划方法研究</t>
  </si>
  <si>
    <t>2021JJ40767</t>
  </si>
  <si>
    <t>闫放</t>
  </si>
  <si>
    <t>星型聚羧酸减水剂对低水胶比复合胶凝材料体系工作性能的调控机理研究</t>
  </si>
  <si>
    <t>2021JJ40768</t>
  </si>
  <si>
    <t>姚灏</t>
  </si>
  <si>
    <t>高强高热稳定性连续氧化铝纤维设计制备基础问题研究</t>
  </si>
  <si>
    <t>2021JJ40769</t>
  </si>
  <si>
    <t>姚树伟</t>
  </si>
  <si>
    <t>新型多节泡压密注浆土钉的传力模式和抗拔力计算模型研究</t>
  </si>
  <si>
    <t>2021JJ40770</t>
  </si>
  <si>
    <t>叶新宇</t>
  </si>
  <si>
    <t>仿生亚波长减反射结构的飞秒激光制造方法研究</t>
  </si>
  <si>
    <t>2021JJ40771</t>
  </si>
  <si>
    <t>张帆</t>
  </si>
  <si>
    <t>高速列车头部与斜切式隧道洞门外形特征耦合的微气压波缓解机理</t>
  </si>
  <si>
    <t>2021JJ40772</t>
  </si>
  <si>
    <t>张雷</t>
  </si>
  <si>
    <t>新型抗敏化腐蚀5系铝合金的开发与机制研究</t>
  </si>
  <si>
    <t>2021JJ40773</t>
  </si>
  <si>
    <t>张瑞丰</t>
  </si>
  <si>
    <t>超声辅助铸造对火箭贮箱过渡环微观组织与性能的遗传调控</t>
  </si>
  <si>
    <t>2021JJ40774</t>
  </si>
  <si>
    <t>张昀</t>
  </si>
  <si>
    <t>机械化学掺硫改性高硫石油焦稳定脱除烟气汞的机理研究</t>
  </si>
  <si>
    <t>2021JJ40775</t>
  </si>
  <si>
    <t>赵士林</t>
  </si>
  <si>
    <t>湖南钢铁粉尘内循环处置利用的基础研究</t>
  </si>
  <si>
    <t>2021JJ40776</t>
  </si>
  <si>
    <t>钟强</t>
  </si>
  <si>
    <t>新型CFRP-GFRP组合加固混凝土结构界面粘结行为机理研究</t>
  </si>
  <si>
    <t>2021JJ40777</t>
  </si>
  <si>
    <t>周浩</t>
  </si>
  <si>
    <t>基于声流控技术的微纳尺度颗粒微流控高效分选机理研究</t>
  </si>
  <si>
    <t>2021JJ40778</t>
  </si>
  <si>
    <t>周明勇</t>
  </si>
  <si>
    <t>黄铁矿浮选过程中颗粒-气泡间相互作用机制研究</t>
  </si>
  <si>
    <t>2021JJ40779</t>
  </si>
  <si>
    <t>周游</t>
  </si>
  <si>
    <t>高纯度二维铁电相WTe2/MoTe2材料的控制生长及铁电隧道结器件研究</t>
  </si>
  <si>
    <t>2021JJ40780</t>
  </si>
  <si>
    <t>周喻</t>
  </si>
  <si>
    <t>大斜视机载合成孔径雷达高精度成像方法研究</t>
  </si>
  <si>
    <t>2021JJ40781</t>
  </si>
  <si>
    <t>陈溅来</t>
  </si>
  <si>
    <t>旋翼无人机的智能设计与优化算法研究</t>
  </si>
  <si>
    <t>2021JJ40782</t>
  </si>
  <si>
    <t>戴训华</t>
  </si>
  <si>
    <t>融合知识的文本表示学习方法研究</t>
  </si>
  <si>
    <t>2021JJ40783</t>
  </si>
  <si>
    <t>段俊文</t>
  </si>
  <si>
    <t>深空探测器时间延迟量测天文导航的误差抑制方法研究</t>
  </si>
  <si>
    <t>2021JJ40784</t>
  </si>
  <si>
    <t>桂明臻</t>
  </si>
  <si>
    <t>具有模糊不确定参数的有色冶金过程鲁棒优化方法研究</t>
  </si>
  <si>
    <t>2021JJ40785</t>
  </si>
  <si>
    <t>韩洁</t>
  </si>
  <si>
    <t>基于TDLAS-WMS的封装药瓶氧气水汽联合分析研究</t>
  </si>
  <si>
    <t>2021JJ40786</t>
  </si>
  <si>
    <t>蓝丽娟</t>
  </si>
  <si>
    <t>转录组三代测序读数自纠错算法研究</t>
  </si>
  <si>
    <t>2021JJ40787</t>
  </si>
  <si>
    <t>廖兴宇</t>
  </si>
  <si>
    <t>彩色眼底图像中病灶分割方法研究及其在糖尿病视网膜病变辅助诊断中的应用</t>
  </si>
  <si>
    <t>2021JJ40788</t>
  </si>
  <si>
    <t>刘晴</t>
  </si>
  <si>
    <t>碳包覆纳米磁性金属核壳结构电-磁耦合模式及微波电磁频谱调控机制</t>
  </si>
  <si>
    <t>2021JJ40789</t>
  </si>
  <si>
    <t>罗衡</t>
  </si>
  <si>
    <t>连续变量量子系统的稳定性分析及镇定理论研究</t>
  </si>
  <si>
    <t>2021JJ40790</t>
  </si>
  <si>
    <t>马山</t>
  </si>
  <si>
    <t>生物进化树相关计算难解问题参数化建模与算法研究</t>
  </si>
  <si>
    <t>2021JJ40791</t>
  </si>
  <si>
    <t>石峰</t>
  </si>
  <si>
    <t>鲁棒多尺度回归建模方法及其在风电领域中的应用</t>
  </si>
  <si>
    <t>2021JJ40792</t>
  </si>
  <si>
    <t>汪运</t>
  </si>
  <si>
    <t>基于时空模型的进化算法辨识锂离子电池参数研究</t>
  </si>
  <si>
    <t>2021JJ40793</t>
  </si>
  <si>
    <t>王冰川</t>
  </si>
  <si>
    <t>彩色分焦平面偏振超分辨成像方法研究</t>
  </si>
  <si>
    <t>2021JJ40794</t>
  </si>
  <si>
    <t>张俊超</t>
  </si>
  <si>
    <t>二维黑砷基微纳功能器件的性能优化</t>
  </si>
  <si>
    <t>2021JJ40795</t>
  </si>
  <si>
    <t>钟绵增</t>
  </si>
  <si>
    <t>涉矿类环境规制对矿业绿色发展的影响机制研究</t>
  </si>
  <si>
    <t>2021JJ40796</t>
  </si>
  <si>
    <t>曾辉祥</t>
  </si>
  <si>
    <t>新能源汽车发展下战略性关键金属供应安全评估与保障路径研究</t>
  </si>
  <si>
    <t>2021JJ40797</t>
  </si>
  <si>
    <t>谌金宇</t>
  </si>
  <si>
    <t>LiFE项目在非手术住院后老年人群中的衰弱干预效果研究：一项随机对照试验</t>
  </si>
  <si>
    <t>2021JJ40798</t>
  </si>
  <si>
    <t>刘民辉</t>
  </si>
  <si>
    <t>大数据环境下情报主导的生物安全风险防范化解方法研究</t>
  </si>
  <si>
    <t>2021JJ40799</t>
  </si>
  <si>
    <t>王秉</t>
  </si>
  <si>
    <t>绩效反馈对制造业服务化战略决策的影响及其调节机制：基于企业行为理论的实证研究</t>
  </si>
  <si>
    <t>2021JJ40800</t>
  </si>
  <si>
    <t>王伟姣</t>
  </si>
  <si>
    <t>突发公共卫生事件风险认知过程机理及神经机制研究</t>
  </si>
  <si>
    <t>2021JJ40801</t>
  </si>
  <si>
    <t>张舒</t>
  </si>
  <si>
    <t>股票价格是管理层决策的“线人”吗？基于股价反馈效应的视角</t>
  </si>
  <si>
    <t>2021JJ40802</t>
  </si>
  <si>
    <t>朱琦</t>
  </si>
  <si>
    <t>面向清洁能源发展的关键高技术矿产一二次资源耦合配置研究：机制、效应及政策仿真</t>
  </si>
  <si>
    <t>2021JJ40803</t>
  </si>
  <si>
    <t>左绿水</t>
  </si>
  <si>
    <t>DNA复制分子GINS4通过HIF1α/Snail/p53抑制肺腺癌铁死亡</t>
  </si>
  <si>
    <t>2021JJ40804</t>
  </si>
  <si>
    <t>陈玲</t>
  </si>
  <si>
    <t>BDNF基因标签SNPs在II型糖尿病患者认知功能障碍早期识别中的作用研究</t>
  </si>
  <si>
    <t>2021JJ40805</t>
  </si>
  <si>
    <t>戴文杰</t>
  </si>
  <si>
    <t>CRISPR/Cas14a通用型核酸检测新技术建立及其在出生缺陷防控中的应用研究</t>
  </si>
  <si>
    <t>2021JJ40806</t>
  </si>
  <si>
    <t>胡志青</t>
  </si>
  <si>
    <t>基于NAD+/SIRT1通路探讨酒精诱导胰岛β细胞衰老机制及烟酰胺单核苷酸干预研究</t>
  </si>
  <si>
    <t>2021JJ40807</t>
  </si>
  <si>
    <t>罗纲</t>
  </si>
  <si>
    <t>行人分心行为指标优化及真实环境下分心行为对行人道路交通安全的影响研究</t>
  </si>
  <si>
    <t>2021JJ40808</t>
  </si>
  <si>
    <t>宁佩珊</t>
  </si>
  <si>
    <t>孕产妇HBV感染对新生儿端粒长度影响的前瞻性研究</t>
  </si>
  <si>
    <t>2021JJ40809</t>
  </si>
  <si>
    <t>彭松绪</t>
  </si>
  <si>
    <t>CircRNA_0074834调控BMSCs成骨分化治疗绝经后骨质疏松症的作用机制研究</t>
  </si>
  <si>
    <t>2021JJ40810</t>
  </si>
  <si>
    <t>谭婷婷</t>
  </si>
  <si>
    <t>GLRA2基因突变导致高度近视的机制研究</t>
  </si>
  <si>
    <t>2021JJ40811</t>
  </si>
  <si>
    <t>田奇</t>
  </si>
  <si>
    <t>逆转念珠菌氟康唑耐药的curtachalasan型细胞松弛素的化学多样性和作用机制研究</t>
  </si>
  <si>
    <t>2021JJ40812</t>
  </si>
  <si>
    <t>王文宣</t>
  </si>
  <si>
    <t>萝卜硫素治疗孤独症谱系障碍的氧化磷酸化分子机制研究</t>
  </si>
  <si>
    <t>2021JJ40813</t>
  </si>
  <si>
    <t>夏露</t>
  </si>
  <si>
    <t>AS斑块巨噬细胞铁沉积介导的NLRP3炎性小体异常激活及槲皮素干预机制研究</t>
  </si>
  <si>
    <t>2021JJ40814</t>
  </si>
  <si>
    <t>肖琳</t>
  </si>
  <si>
    <t>基于“聚阴离子-金属离子-封闭试剂”的磷脂去除技术改善LC-MS/MS生物分析中的基质效应研究</t>
  </si>
  <si>
    <t>2021JJ40815</t>
  </si>
  <si>
    <t>谢非凡</t>
  </si>
  <si>
    <t>预制轻钢龙骨-新型板材复合墙体模块间连接受力性能研究</t>
  </si>
  <si>
    <t>2021JJ50029</t>
  </si>
  <si>
    <t>王莉萍</t>
  </si>
  <si>
    <t>高速铁路建造技术国家工程实验室</t>
  </si>
  <si>
    <t>高速铁路建造技术国家工程实验室小计</t>
  </si>
  <si>
    <t>随机轨道谱作用下车轨桥系统随机振动传播机理与乘坐舒适性研究</t>
  </si>
  <si>
    <t>2021JJ30053</t>
  </si>
  <si>
    <t>谈遂</t>
  </si>
  <si>
    <t>中南大学湘雅二医院</t>
  </si>
  <si>
    <t>中南大学湘雅二医院小计</t>
  </si>
  <si>
    <t>足细胞特异性膜蛋白RARRES1的剪切机理及其可溶性蛋白加速糖尿病肾病进展的机制和临床应用</t>
  </si>
  <si>
    <t>2021JJ10075</t>
  </si>
  <si>
    <t>陈安群</t>
  </si>
  <si>
    <t>调控DAP12/TREM1诱导供体肝源性DCreg促进肾移植免疫耐受及机制研究</t>
  </si>
  <si>
    <t>2021JJ10076</t>
  </si>
  <si>
    <t>代贺龙</t>
  </si>
  <si>
    <t>T细胞LGMN在血管老化中的作用机制研究</t>
  </si>
  <si>
    <t>2021JJ20085</t>
  </si>
  <si>
    <t>何玉虎</t>
  </si>
  <si>
    <t>ROS响应型纳米颗粒治疗骨性关节炎的可视化动态诊疗体系构建及研究</t>
  </si>
  <si>
    <t>2021JJ20086</t>
  </si>
  <si>
    <t>欧阳正晓</t>
  </si>
  <si>
    <t>LncRNA-SNHG20介导的血管内皮细胞功能障碍在动脉粥样硬化中的作用及机制研究</t>
  </si>
  <si>
    <t>2021JJ20087</t>
  </si>
  <si>
    <t>杨达峰</t>
  </si>
  <si>
    <t>非小细胞肺癌免疫治疗耐药的新机制：聚焦CD8+T细胞β2-AR通路</t>
  </si>
  <si>
    <t>2021JJ20088</t>
  </si>
  <si>
    <t>吴芳</t>
  </si>
  <si>
    <t>NAMPT和CD38相互作用调控NAD+代谢在能量代谢重构介导增龄性房颤的机制研究</t>
  </si>
  <si>
    <t>2021JJ30033</t>
  </si>
  <si>
    <t>刘启明</t>
  </si>
  <si>
    <t>外泌体介导的miR-590传递在ADSC诱导巨噬细胞M2极化改善穿支皮瓣血供中的作用机制研究</t>
  </si>
  <si>
    <t>2021JJ30034</t>
  </si>
  <si>
    <t>王先成</t>
  </si>
  <si>
    <t>磷脂酶C-γ1在骨骼肌分化及损伤修复中的作用及其机制</t>
  </si>
  <si>
    <t>2021JJ30035</t>
  </si>
  <si>
    <t>谢忠建</t>
  </si>
  <si>
    <t>高磷环境下血管壁微环境中内皮细胞源性外泌体促进动脉中膜钙化发病机制的研究</t>
  </si>
  <si>
    <t>2021JJ30036</t>
  </si>
  <si>
    <t>袁凌青</t>
  </si>
  <si>
    <t>甲磺酸萘莫司他抗沙眼衣原体的作用靶点及作用机制研究</t>
  </si>
  <si>
    <t>2021JJ30918</t>
  </si>
  <si>
    <t>陈建林</t>
  </si>
  <si>
    <t>Oxymatrine调控c-myb/BZLF1相互作用抗EB病毒及其致瘤性的机制研究</t>
  </si>
  <si>
    <t>2021JJ30919</t>
  </si>
  <si>
    <t>刘素芳</t>
  </si>
  <si>
    <t>基于大数据技术的压疮不良事件预警模型的构建及应用</t>
  </si>
  <si>
    <t>2021JJ30920</t>
  </si>
  <si>
    <t>盛江明</t>
  </si>
  <si>
    <t>1HMRS联合高清IVIM、DKI、基于MK影像组学定量评估IUGR仔鼠高脂餐肥胖脂质代谢改变和相关</t>
  </si>
  <si>
    <t>2021JJ30921</t>
  </si>
  <si>
    <t>卞读军</t>
  </si>
  <si>
    <t>PGRMC1介导氯氮平所致神经毒性的机制和预警标志物研究</t>
  </si>
  <si>
    <t>2021JJ30922</t>
  </si>
  <si>
    <t>蔡骅琳</t>
  </si>
  <si>
    <t>脑出血患者肠道微生物及其代谢产物特征分析及关联研究</t>
  </si>
  <si>
    <t>2021JJ30923</t>
  </si>
  <si>
    <t>曾艺</t>
  </si>
  <si>
    <t>巨噬细胞迁移抑制因子（MIF）在主动脉夹层发病中的作用及其机制 研究</t>
  </si>
  <si>
    <t>2021JJ30924</t>
  </si>
  <si>
    <t>柴湘平</t>
  </si>
  <si>
    <t>氧化石墨烯/碳化二铌复合材料人工角膜裙边的设计及研究</t>
  </si>
  <si>
    <t>2021JJ30925</t>
  </si>
  <si>
    <t>陈百华</t>
  </si>
  <si>
    <t>DNA甲基化调控肿瘤微环境CD8+T细胞免疫应答异常在肺腺癌发生发展中的作用及机制研究</t>
  </si>
  <si>
    <t>2021JJ30926</t>
  </si>
  <si>
    <t>陈晨</t>
  </si>
  <si>
    <t>骨质疏松椎体骨折患者骨微环境表征研究</t>
  </si>
  <si>
    <t>2021JJ30927</t>
  </si>
  <si>
    <t>戴如春</t>
  </si>
  <si>
    <t>低氧环境下低剪切力经mTOR/HIF-1α信号通路促choke血管增生机制的研究</t>
  </si>
  <si>
    <t>2021JJ30928</t>
  </si>
  <si>
    <t>方柏荣</t>
  </si>
  <si>
    <t>LncRNA ZFHX4-AS1结合c-Jun调控转录因子AP-1形成在丙戊酸治疗宫颈癌中的作用研究</t>
  </si>
  <si>
    <t>2021JJ30929</t>
  </si>
  <si>
    <t>冯也倩</t>
  </si>
  <si>
    <t>光热反应性钨酸钆纳米颗粒在乳腺癌骨转移中的一体化诊疗策略研究</t>
  </si>
  <si>
    <t>2021JJ30930</t>
  </si>
  <si>
    <t>郭晓柠</t>
  </si>
  <si>
    <t>1型糖尿病患者CD4+T细胞组蛋白H3K27me3甲基化变化及机制研究</t>
  </si>
  <si>
    <t>2021JJ30931</t>
  </si>
  <si>
    <t>侯粲</t>
  </si>
  <si>
    <t>miR-27b调控Nrf2信号通路介导骨骼肌缺血再灌注损伤中氢保护作用的机制研究</t>
  </si>
  <si>
    <t>2021JJ30932</t>
  </si>
  <si>
    <t>黄添隆</t>
  </si>
  <si>
    <t>初级纤毛介导TRPV4通路调控内质网应激影响软骨细胞凋亡的机制研究</t>
  </si>
  <si>
    <t>2021JJ30933</t>
  </si>
  <si>
    <t>孔瑛</t>
  </si>
  <si>
    <t>白藜芦醇通过干预铁死亡减轻转铁蛋白依赖难治性RA滑膜增殖的机制研究</t>
  </si>
  <si>
    <t>2021JJ30934</t>
  </si>
  <si>
    <t>李芬</t>
  </si>
  <si>
    <t>lncRNA Ttc3-209对视网膜缺血再灌注损伤小鼠RGCs凋亡的影响及机制研究</t>
  </si>
  <si>
    <t>2021JJ30935</t>
  </si>
  <si>
    <t>李惠玲</t>
  </si>
  <si>
    <t>Jak2诱导肝移植免疫耐受和抑制排斥反应的机制研究</t>
  </si>
  <si>
    <t>2021JJ30936</t>
  </si>
  <si>
    <t>李金秀</t>
  </si>
  <si>
    <t>人类表皮生长因子受体3在急性髓系白血病中的作用及靶向干预研究</t>
  </si>
  <si>
    <t>2021JJ30937</t>
  </si>
  <si>
    <t>李睿娟</t>
  </si>
  <si>
    <t>METTL3介导LIN7A m6A修饰诱发青少年特发性脊柱侧凸机制研究</t>
  </si>
  <si>
    <t>2021JJ30938</t>
  </si>
  <si>
    <t>李亚伟</t>
  </si>
  <si>
    <t>Lnc HCG9/miR-34b-5p/IGFBP2轴通过调控EMT进程促进骨肉瘤进展的作用机制研究</t>
  </si>
  <si>
    <t>2021JJ30939</t>
  </si>
  <si>
    <t>凌林</t>
  </si>
  <si>
    <t>miR-605-3p通过STK38/TLR9调控Gd-IgA1在IgA肾病中的机制研究</t>
  </si>
  <si>
    <t>2021JJ30940</t>
  </si>
  <si>
    <t>刘虹</t>
  </si>
  <si>
    <t>线粒体核糖体蛋白翻译质量调控通路（mitoRQC）在炎症性肠病中的影响</t>
  </si>
  <si>
    <t>2021JJ30941</t>
  </si>
  <si>
    <t>刘佳</t>
  </si>
  <si>
    <t>Galectin-1在腹膜透析相关腹膜纤维化中的作用及机制研究</t>
  </si>
  <si>
    <t>2021JJ30942</t>
  </si>
  <si>
    <t>刘映红</t>
  </si>
  <si>
    <t>CARD10突变经CBM复合物调控NF-κB通路在原发性免疫缺陷病的机制研究</t>
  </si>
  <si>
    <t>2021JJ30943</t>
  </si>
  <si>
    <t>罗红</t>
  </si>
  <si>
    <t>慢性间歇低氧通过MicroRNA-21激活NF-κB通路调节肝脏脂质代谢的机制研究</t>
  </si>
  <si>
    <t>2021JJ30944</t>
  </si>
  <si>
    <t>罗荧荃</t>
  </si>
  <si>
    <t>MRI活体示踪表观遗传修辞骨髓间充质干细胞介入治疗肝纤维化效果及机制研究</t>
  </si>
  <si>
    <t>2021JJ30945</t>
  </si>
  <si>
    <t>骆永恒</t>
  </si>
  <si>
    <t>曲美替尼与雷帕霉素联合抑制IRF4诱导移植抗原特异性免疫耐受研究</t>
  </si>
  <si>
    <t>2021JJ30946</t>
  </si>
  <si>
    <t>彭龙开</t>
  </si>
  <si>
    <t>Notch1基因启动子区甲基化通过VSMCs表型转换及功能改变调控急性A型主动脉夹层的机制研究</t>
  </si>
  <si>
    <t>2021JJ30947</t>
  </si>
  <si>
    <t>申康均</t>
  </si>
  <si>
    <t>有氧康复运动改善心肌梗死后心力衰竭中的作用机制探讨</t>
  </si>
  <si>
    <t>2021JJ30948</t>
  </si>
  <si>
    <t>沈莉</t>
  </si>
  <si>
    <t>胰岛素生长交联样蛋白1在青光眼视神经免疫病理中的保护机制研究</t>
  </si>
  <si>
    <t>2021JJ30949</t>
  </si>
  <si>
    <t>石晶明</t>
  </si>
  <si>
    <t>白藜芦醇通过中性粒细胞NETosis影响肝癌恶性生物学行为的机制研究</t>
  </si>
  <si>
    <t>2021JJ30950</t>
  </si>
  <si>
    <t>舒波</t>
  </si>
  <si>
    <t>基于MDCT和三维超声整合建模的3D打印技术对经导管主动脉瓣置入术评估的应用基础研究</t>
  </si>
  <si>
    <t>2021JJ30951</t>
  </si>
  <si>
    <t>宋珑</t>
  </si>
  <si>
    <t>circFGFBP1通过靶向miR-9-5p促进BMP2的表达调控椎间盘退变的机制研究</t>
  </si>
  <si>
    <t>2021JJ30952</t>
  </si>
  <si>
    <t>谭延林</t>
  </si>
  <si>
    <t>LncRNA-MALAT1靶向miR-17调控铁死亡在糖尿病心肌缺血再灌注损伤中的作用及机制</t>
  </si>
  <si>
    <t>2021JJ30953</t>
  </si>
  <si>
    <t>唐亮</t>
  </si>
  <si>
    <t>外泌体miR-30家族调控BCL9/Wnt/CD44通路在骨肉瘤阿霉素耐药中的机制研究</t>
  </si>
  <si>
    <t>2021JJ30954</t>
  </si>
  <si>
    <t>陶澄</t>
  </si>
  <si>
    <t>P4HA2突变及环境因素在高度近视发病机制中的作用研究</t>
  </si>
  <si>
    <t>2021JJ30955</t>
  </si>
  <si>
    <t>童平</t>
  </si>
  <si>
    <t>内毒素血症新机制：DNMT1-HSF1-caspase11途径诱发巨噬细胞焦亡</t>
  </si>
  <si>
    <t>2021JJ30956</t>
  </si>
  <si>
    <t>童中艺</t>
  </si>
  <si>
    <t>BaP诱导LINC00559在肺腺癌中的促癌作用及其机制研究</t>
  </si>
  <si>
    <t>2021JJ30957</t>
  </si>
  <si>
    <t>王翔</t>
  </si>
  <si>
    <t>Lnc-HNRNPA1P10调控髓核细胞与巨噬细胞互作参与椎间盘退变机制研究</t>
  </si>
  <si>
    <t>2021JJ30958</t>
  </si>
  <si>
    <t>王孝宾</t>
  </si>
  <si>
    <t>PKC-δ激活ERK1/2/mTOR下调自噬导致挤压综合征肾小管上皮细胞凋亡的机制研究</t>
  </si>
  <si>
    <t>2021JJ30959</t>
  </si>
  <si>
    <t>吴登科</t>
  </si>
  <si>
    <t>长链非编码RNA MALAT1抑制足细胞诱导T淋巴细胞增殖分化的研究</t>
  </si>
  <si>
    <t>2021JJ30960</t>
  </si>
  <si>
    <t>吴小川</t>
  </si>
  <si>
    <t>LncRNA PVT1/miR-488-3p/FOXD3轴在癫痫发病中的作用及机制研究</t>
  </si>
  <si>
    <t>2021JJ30961</t>
  </si>
  <si>
    <t>向军</t>
  </si>
  <si>
    <t>Orexin受体在应激所致酒依赖及复发中的作用机制研究</t>
  </si>
  <si>
    <t>2021JJ30962</t>
  </si>
  <si>
    <t>向小军</t>
  </si>
  <si>
    <t>人脐带间充质干细胞外泌体lncCASC2改善LPS诱导的急性肺损伤机制研究</t>
  </si>
  <si>
    <t>2021JJ30963</t>
  </si>
  <si>
    <t>肖奎</t>
  </si>
  <si>
    <t>p32蛋白在调节肝癌微波消融后肿瘤增殖中的功能与机制研究</t>
  </si>
  <si>
    <t>2021JJ30964</t>
  </si>
  <si>
    <t>肖煜东</t>
  </si>
  <si>
    <t>T细胞缺乏mTORC1活性促进单核细胞介导小鼠同种异基因移植心脏吻合动脉血栓形成的作用</t>
  </si>
  <si>
    <t>2021JJ30965</t>
  </si>
  <si>
    <t>谢续标</t>
  </si>
  <si>
    <t>LncRNA HOTAIRM1介导低氧下ADSCs旁分泌改善自体脂肪移植成活率的机制研究</t>
  </si>
  <si>
    <t>2021JJ30966</t>
  </si>
  <si>
    <t>熊祥</t>
  </si>
  <si>
    <t>miR-29c/STAT3信号通路调控肠道微生态保护体外循环肠道损伤机制研究</t>
  </si>
  <si>
    <t>2021JJ30967</t>
  </si>
  <si>
    <t>熊瑶瑶</t>
  </si>
  <si>
    <t>构建公共卫生事件护理人力资源应急管理体系的研究</t>
  </si>
  <si>
    <t>2021JJ30968</t>
  </si>
  <si>
    <t>徐灿</t>
  </si>
  <si>
    <t>circRNA_0058493对伊马替尼治疗慢性粒细胞白血病反应差异的影响及机制研究</t>
  </si>
  <si>
    <t>2021JJ30969</t>
  </si>
  <si>
    <t>徐萍</t>
  </si>
  <si>
    <t>METTL14介导的m6A修饰TUG1通过调控谷氨酰胺代谢重编程促进胰腺癌耐受奥沙利铂的机制研究</t>
  </si>
  <si>
    <t>2021JJ30970</t>
  </si>
  <si>
    <t>杨乐平</t>
  </si>
  <si>
    <t>PRR14通过调控DTX3L基因的转录促进骨骼肌细胞的分化</t>
  </si>
  <si>
    <t>2021JJ30971</t>
  </si>
  <si>
    <t>杨眉</t>
  </si>
  <si>
    <t>血管平滑肌来源富含hnRNP A1的外泌体调控心肌纤维化的机制研究</t>
  </si>
  <si>
    <t>2021JJ30972</t>
  </si>
  <si>
    <t>易路</t>
  </si>
  <si>
    <t>miR-200c通过NEK7靶向调控MODE-K细胞焦亡在溃疡性结肠炎中的作用和机制研究</t>
  </si>
  <si>
    <t>2021JJ30973</t>
  </si>
  <si>
    <t>袁联文</t>
  </si>
  <si>
    <t>COPD中AMPK通过调控FUNDC1介导的MAMs维持线粒体稳态的作用机制研究</t>
  </si>
  <si>
    <t>2021JJ30974</t>
  </si>
  <si>
    <t>袁婷</t>
  </si>
  <si>
    <t>石蒜碱对口腔癌的作用及机制研究</t>
  </si>
  <si>
    <t>2021JJ30975</t>
  </si>
  <si>
    <t>张海霞</t>
  </si>
  <si>
    <t>二甲双胍抑制Grb10表达改善胰岛β细胞功能的机制研究</t>
  </si>
  <si>
    <t>2021JJ30976</t>
  </si>
  <si>
    <t>张晶晶</t>
  </si>
  <si>
    <t>IFN-γ-细胞自噬轴调控衣原体感染所致前列腺炎的机制研究</t>
  </si>
  <si>
    <t>2021JJ30977</t>
  </si>
  <si>
    <t>张磊</t>
  </si>
  <si>
    <t>ACSS2乙酰化Twist1促进OSCC局部转移</t>
  </si>
  <si>
    <t>2021JJ30978</t>
  </si>
  <si>
    <t>张胜</t>
  </si>
  <si>
    <t>基于磁共振的深度学习预测肾脏肿瘤特性及预后—一站式人工智能平台</t>
  </si>
  <si>
    <t>2021JJ30979</t>
  </si>
  <si>
    <t>张子曙</t>
  </si>
  <si>
    <t>载脂蛋白A5通过脂肪酸结合蛋白4参与代谢相关脂肪性肝病肝纤维化进程机制研究</t>
  </si>
  <si>
    <t>2021JJ30980</t>
  </si>
  <si>
    <t>赵旺</t>
  </si>
  <si>
    <t>新辅助同步放化疗对直肠癌免疫原性的影响</t>
  </si>
  <si>
    <t>2021JJ30981</t>
  </si>
  <si>
    <t>周春香</t>
  </si>
  <si>
    <t>使用影像学和生物学方法预测糖尿病黄斑水肿的预后及相关数学模型建立</t>
  </si>
  <si>
    <t>2021JJ30982</t>
  </si>
  <si>
    <t>周亮</t>
  </si>
  <si>
    <t>GBP5基因对舌鳞癌微环境中调节性B细胞免疫抑制功能的调控</t>
  </si>
  <si>
    <t>2021JJ30983</t>
  </si>
  <si>
    <t>周茜</t>
  </si>
  <si>
    <t>内质网蛋白29（ERp29）通过谷胱甘肽S-转移酶π1（GSTP1）赋予前列腺癌细胞放疗抵抗性</t>
  </si>
  <si>
    <t>2021JJ30984</t>
  </si>
  <si>
    <t>朱斌</t>
  </si>
  <si>
    <t>社会排斥抑郁性别差异的VLPFC-dACC神经环路调节机制</t>
  </si>
  <si>
    <t>2021JJ30985</t>
  </si>
  <si>
    <t>朱熊兆</t>
  </si>
  <si>
    <t>alpha-kinase1-炎症小体通路在糖尿病肾病肾小管炎性坏死中的调控作用及机制研究</t>
  </si>
  <si>
    <t>2021JJ30986</t>
  </si>
  <si>
    <t>朱雪婧</t>
  </si>
  <si>
    <t>癌症患者志气缺失综合征风险评估模型与健康管理模式构建及实证研究</t>
  </si>
  <si>
    <t>2021JJ40816</t>
  </si>
  <si>
    <t>刘晓鑫</t>
  </si>
  <si>
    <t>基于离散事件仿真的银屑病治疗动态决策分析模型的构建及卫生经济学评价</t>
  </si>
  <si>
    <t>2021JJ40817</t>
  </si>
  <si>
    <t>罗霞</t>
  </si>
  <si>
    <t>MBD2上调EGR1和G0S2促进肾纤维化的机制研究</t>
  </si>
  <si>
    <t>2021JJ40818</t>
  </si>
  <si>
    <t>艾凯</t>
  </si>
  <si>
    <t>家族性皮质肌阵挛性震颤伴癫痫的致病TTTCA重复扩展突变RNA毒性机制研究</t>
  </si>
  <si>
    <t>2021JJ40819</t>
  </si>
  <si>
    <t>曾胜</t>
  </si>
  <si>
    <t>OCLN在白癜风发病中的作用机制研究</t>
  </si>
  <si>
    <t>2021JJ40820</t>
  </si>
  <si>
    <t>曾茁桐</t>
  </si>
  <si>
    <t>HDAC6抑制通过调控细胞骨架减轻蛛网膜下腔出血后血脑屏障损伤的研究</t>
  </si>
  <si>
    <t>2021JJ40821</t>
  </si>
  <si>
    <t>陈春丽</t>
  </si>
  <si>
    <t>LncRNA HOTAIR通过miR-206靶向作用于ROCK1调节非酒精性脂肪肝中脂质形成的研究</t>
  </si>
  <si>
    <t>2021JJ40822</t>
  </si>
  <si>
    <t>陈曦</t>
  </si>
  <si>
    <t>eEF2K促进PD-L1表达的分子机制及对黑色素瘤免疫治疗的影响</t>
  </si>
  <si>
    <t>2021JJ40823</t>
  </si>
  <si>
    <t>陈细莎</t>
  </si>
  <si>
    <t>慢性缺氧诱导成体肾脏祖细胞衰老促进AKI-CKD转化的作用机制研究</t>
  </si>
  <si>
    <t>2021JJ40824</t>
  </si>
  <si>
    <t>陈晓君</t>
  </si>
  <si>
    <t>互联网+医养结合养老护理模式构建与实证性研究</t>
  </si>
  <si>
    <t>2021JJ40825</t>
  </si>
  <si>
    <t>仇铁英</t>
  </si>
  <si>
    <t>调节性B细胞在成人隐匿性自身免疫糖尿病的作用及机制研究</t>
  </si>
  <si>
    <t>2021JJ40826</t>
  </si>
  <si>
    <t>邓超</t>
  </si>
  <si>
    <t>肌醇通过抑制NCOA4介导的铁自噬减轻顺铂诱导的急性肾损伤</t>
  </si>
  <si>
    <t>2021JJ40827</t>
  </si>
  <si>
    <t>邓飞</t>
  </si>
  <si>
    <t>自发型和反应型强迫症患者干扰抑制的脑影像机制</t>
  </si>
  <si>
    <t>2021JJ40828</t>
  </si>
  <si>
    <t>樊洁</t>
  </si>
  <si>
    <t>内皮素A受体介导结肠-膀胱交叉敏感化在慢性精神应激后间质性膀胱炎疼痛中的作用研究</t>
  </si>
  <si>
    <t>2021JJ40829</t>
  </si>
  <si>
    <t>高云亮</t>
  </si>
  <si>
    <t>低氧预处理OM-MSCs源外泌体通过介导miR-612在脑缺血再灌注损伤细胞焦亡中的作用机制研究</t>
  </si>
  <si>
    <t>2021JJ40830</t>
  </si>
  <si>
    <t>葛丽特</t>
  </si>
  <si>
    <t>高尔基体应激诱导胰腺癌细胞线粒体膜凋亡的机制</t>
  </si>
  <si>
    <t>2021JJ40831</t>
  </si>
  <si>
    <t>韩同</t>
  </si>
  <si>
    <t>GOLPH3及其磷酸化介导的高尔基应激在脑缺血再灌注损伤中的调控机制研究</t>
  </si>
  <si>
    <t>2021JJ40832</t>
  </si>
  <si>
    <t>贺文芳</t>
  </si>
  <si>
    <t>IgA结合的肠道菌群在1型糖尿病发生发展中的作用及机制研究</t>
  </si>
  <si>
    <t>2021JJ40833</t>
  </si>
  <si>
    <t>黄娟</t>
  </si>
  <si>
    <t>糖皮质激素抑制lncRNA MALAT1介导的H亚型血管新生诱发股骨头坏死的机制研究</t>
  </si>
  <si>
    <t>2021JJ40834</t>
  </si>
  <si>
    <t>黄先哲</t>
  </si>
  <si>
    <t>槟榔依赖反应抑制和突显归因相关神经环路影像学特征的研究</t>
  </si>
  <si>
    <t>2021JJ40835</t>
  </si>
  <si>
    <t>黄小军</t>
  </si>
  <si>
    <t>足细胞外泌体在肾病综合征中调控Th17/Treg细胞分化的机制研究</t>
  </si>
  <si>
    <t>2021JJ40836</t>
  </si>
  <si>
    <t>贾杨</t>
  </si>
  <si>
    <t>多环芳烃在系统性红斑狼疮发生、发展中的作用及其机制研究，聚焦芳烃受体通路</t>
  </si>
  <si>
    <t>2021JJ40837</t>
  </si>
  <si>
    <t>靳慧</t>
  </si>
  <si>
    <t>基于mHealth+VR技术的肺癌术后家庭肺康复模式的构建及实证研究</t>
  </si>
  <si>
    <t>2021JJ40838</t>
  </si>
  <si>
    <t>黎吉娜</t>
  </si>
  <si>
    <t>伏隔核介导海洛因成瘾机制的多模态影像学研究</t>
  </si>
  <si>
    <t>2021JJ40839</t>
  </si>
  <si>
    <t>李梦君</t>
  </si>
  <si>
    <t>基于计算机网络技术的肿瘤体细胞基因突变高通量测序检测生物信息学分析参考数据的研究</t>
  </si>
  <si>
    <t>2021JJ40840</t>
  </si>
  <si>
    <t>李子阳</t>
  </si>
  <si>
    <t>分子伴侣介导的自噬对类风湿关节炎骨破坏的作用及机制研究</t>
  </si>
  <si>
    <t>2021JJ40841</t>
  </si>
  <si>
    <t>廖佳芬</t>
  </si>
  <si>
    <t>血管壁微环境中血管平滑肌细胞通过分泌外泌体miR-148b-5p加速终末期肾病血管钙化的机制研究</t>
  </si>
  <si>
    <t>2021JJ40842</t>
  </si>
  <si>
    <t>林潇</t>
  </si>
  <si>
    <t>胰岛素注射治疗的糖尿病患者皮下脂肪增生风险预测模型的构建与精准分型的研究</t>
  </si>
  <si>
    <t>2021JJ40843</t>
  </si>
  <si>
    <t>刘芳</t>
  </si>
  <si>
    <t>LncRNA THOR结合MEKK3抑制IKK磷酸化调控肠上皮细胞焦亡抑制溃疡性结肠炎进展的机制研究</t>
  </si>
  <si>
    <t>2021JJ40844</t>
  </si>
  <si>
    <t>刘刚磊</t>
  </si>
  <si>
    <t>OGFOD1调控5-氨基酮戊酸光动力疗法诱导复发性喉乳头状瘤细胞凋亡敏感性的体内体外研究</t>
  </si>
  <si>
    <t>2021JJ40845</t>
  </si>
  <si>
    <t>刘家佳</t>
  </si>
  <si>
    <t>乳牙牙周膜干细胞通过自噬异常促进生理性吸收在乳牙根尖周炎的作用及机制研究</t>
  </si>
  <si>
    <t>2021JJ40846</t>
  </si>
  <si>
    <t>刘珊</t>
  </si>
  <si>
    <t>"E.hallii-丁酸-Tregs轴"在PD-1 抑制剂免疫相关不良反应中的作用及机制研究</t>
  </si>
  <si>
    <t>2021JJ40847</t>
  </si>
  <si>
    <t>刘文辉</t>
  </si>
  <si>
    <t>Sirt1/PPARr信号通路调控单核细胞极化的机制及其在SLE发生发展中的作用研究</t>
  </si>
  <si>
    <t>2021JJ40848</t>
  </si>
  <si>
    <t>刘昱</t>
  </si>
  <si>
    <t>ITGB1通过Rac1调控成纤维细胞增殖转化导致特发性肺纤维化的机制研究</t>
  </si>
  <si>
    <t>2021JJ40849</t>
  </si>
  <si>
    <t>柳律</t>
  </si>
  <si>
    <t>USP25/HBO1轴系统在小鼠脓毒症模型中的作用机制研究</t>
  </si>
  <si>
    <t>2021JJ40850</t>
  </si>
  <si>
    <t>龙晨</t>
  </si>
  <si>
    <t>基于多模态磁共振的青少年精神病性体验转归机制研究</t>
  </si>
  <si>
    <t>2021JJ40851</t>
  </si>
  <si>
    <t>龙易成</t>
  </si>
  <si>
    <t>肠道菌群产物丁酸改善肺动脉高压的机制研究</t>
  </si>
  <si>
    <t>2021JJ40852</t>
  </si>
  <si>
    <t>罗飞</t>
  </si>
  <si>
    <t>PIAS1调控CD4(+)CD25(+)Treg细胞功能在肝缺血再灌注损伤中的作用机制研究</t>
  </si>
  <si>
    <t>2021JJ40853</t>
  </si>
  <si>
    <t>罗静</t>
  </si>
  <si>
    <t>血管内皮祖细胞源性外泌体携带miR-29a-5p调控线粒体自噬在高氧诱导早产儿肾损伤中的机制研究</t>
  </si>
  <si>
    <t>2021JJ40854</t>
  </si>
  <si>
    <t>罗开菊</t>
  </si>
  <si>
    <t>ProBDNF信号增强Treg细胞的负性调控功能在促进脓毒症脑病中的作用和机制研究</t>
  </si>
  <si>
    <t>2021JJ40855</t>
  </si>
  <si>
    <t>罗如意</t>
  </si>
  <si>
    <t>IRF调控IFI44L表达的分子机制及其在系统性红斑狼疮中的作用</t>
  </si>
  <si>
    <t>2021JJ40856</t>
  </si>
  <si>
    <t>罗帅寒天</t>
  </si>
  <si>
    <t>苏素化调节药物对SCA3/MJD转基因果蝇模型表型的影响及机制研究</t>
  </si>
  <si>
    <t>2021JJ40857</t>
  </si>
  <si>
    <t>罗莹莹</t>
  </si>
  <si>
    <t>HMGA2调控TGFβ/Smad2信号通路影响促肾上腺皮质激素腺瘤分化的机制研究</t>
  </si>
  <si>
    <t>2021JJ40858</t>
  </si>
  <si>
    <t>彭雍</t>
  </si>
  <si>
    <t>FTO介导m6A修饰调控miR-128促进Graves’眼病眼眶成纤维细胞成脂分化的机制研究</t>
  </si>
  <si>
    <t>2021JJ40859</t>
  </si>
  <si>
    <t>齐欣</t>
  </si>
  <si>
    <t>基于多模态磁共振的早期帕金森病伴快速眼动睡眠期行为障碍的神经影像研究</t>
  </si>
  <si>
    <t>2021JJ40860</t>
  </si>
  <si>
    <t>沈琴</t>
  </si>
  <si>
    <t>ProBDNF信号诱导单核/巨噬细胞M2向M1表型转换在促进主动脉夹层中的作用及机制研究</t>
  </si>
  <si>
    <t>2021JJ40861</t>
  </si>
  <si>
    <t>沈玮云</t>
  </si>
  <si>
    <t>LOXL1-AS1介导的细胞自噬调控Cx50降解参与晶状体纤维细胞凋亡的功能研究</t>
  </si>
  <si>
    <t>2021JJ40862</t>
  </si>
  <si>
    <t>施雯</t>
  </si>
  <si>
    <t>TSPAN7对高糖介导的海马神经元结构和功能影响的机制研究</t>
  </si>
  <si>
    <t>2021JJ40863</t>
  </si>
  <si>
    <t>时夏捷</t>
  </si>
  <si>
    <t>Prohibitin调控移植肾缺血再灌注损伤中肾小管上皮细胞衰老的作用及其机制研究</t>
  </si>
  <si>
    <t>2021JJ40864</t>
  </si>
  <si>
    <t>宋磊</t>
  </si>
  <si>
    <t>FAF1通过JNK信号通路介导2型糖尿病肝脏胰岛素抵抗机制研究</t>
  </si>
  <si>
    <t>2021JJ40865</t>
  </si>
  <si>
    <t>孙宝</t>
  </si>
  <si>
    <t>mTORC2调控滤泡辅助性T细胞在小鼠移植心脏慢性排斥反应中的作用</t>
  </si>
  <si>
    <t>2021JJ40866</t>
  </si>
  <si>
    <t>谭亮</t>
  </si>
  <si>
    <t>IL-33/ST2时空特异性调控肥胖进展过程中的免疫代谢的作用研究</t>
  </si>
  <si>
    <t>2021JJ40867</t>
  </si>
  <si>
    <t>唐浩能</t>
  </si>
  <si>
    <t>NQO1在系统性硬皮病成纤维细胞自噬中的作用及机制研究</t>
  </si>
  <si>
    <t>2021JJ40868</t>
  </si>
  <si>
    <t>唐瑞</t>
  </si>
  <si>
    <t>ASC在常压高氧下介导GSDME依赖性神经胶质细胞焦亡的调控机制研究</t>
  </si>
  <si>
    <t>2021JJ40869</t>
  </si>
  <si>
    <t>田桂湘</t>
  </si>
  <si>
    <t>PPARα/ACSL1调控脂肪酸代谢在内质网应激异常介导房颤的机制研究</t>
  </si>
  <si>
    <t>2021JJ40870</t>
  </si>
  <si>
    <t>涂涛</t>
  </si>
  <si>
    <t>CAG多微孔材料促进人工气管壁生物化改性的实验研究</t>
  </si>
  <si>
    <t>2021JJ40871</t>
  </si>
  <si>
    <t>王彬</t>
  </si>
  <si>
    <t>PRDX1的SUMO化修饰调控肺泡巨噬细胞焦亡在脓毒症肺损伤的作用及其机制研究</t>
  </si>
  <si>
    <t>2021JJ40872</t>
  </si>
  <si>
    <t>王谷宜</t>
  </si>
  <si>
    <t>“STXBP1-Stx1A”通路在视神经再生中的作用和机制</t>
  </si>
  <si>
    <t>2021JJ40873</t>
  </si>
  <si>
    <t>王树超</t>
  </si>
  <si>
    <t>EphrinB2反向信号介导的Akt1-eNOS-NO信号通路在血管内皮细胞功能调控中的作用和机制研</t>
  </si>
  <si>
    <t>2021JJ40874</t>
  </si>
  <si>
    <t>王暾</t>
  </si>
  <si>
    <t>胎牛血清exosome调控老年大鼠骨髓间充质干细胞成骨/成脂分化的研究</t>
  </si>
  <si>
    <t>2021JJ40875</t>
  </si>
  <si>
    <t>吴博</t>
  </si>
  <si>
    <t>基于PET/CT影像的深度神经网络在肺癌中的研究 - 构建一站式人工智能平台</t>
  </si>
  <si>
    <t>2021JJ40876</t>
  </si>
  <si>
    <t>吴静</t>
  </si>
  <si>
    <t>低氧调控口腔鳞癌细胞顺铂敏感性的作用及机制研究</t>
  </si>
  <si>
    <t>2021JJ40877</t>
  </si>
  <si>
    <t>吴坤</t>
  </si>
  <si>
    <t>UBE2T介导的RPL6泛素化降解促进胶质瘤进展的分子机制</t>
  </si>
  <si>
    <t>2021JJ40878</t>
  </si>
  <si>
    <t>吴瑕</t>
  </si>
  <si>
    <t>MBD2促进肺泡上皮细胞凋亡在小鼠脓毒症ARDS发病过程中的作用及其机制研究</t>
  </si>
  <si>
    <t>2021JJ40879</t>
  </si>
  <si>
    <t>肖兵</t>
  </si>
  <si>
    <t>自噬和外泌体miRNA相互作用参与糖尿病视网膜病变发生发展机制的研究</t>
  </si>
  <si>
    <t>2021JJ40880</t>
  </si>
  <si>
    <t>谢满云</t>
  </si>
  <si>
    <t>光动力治疗引导血管再生在口腔黏膜下纤维性变中的作用及机制研究</t>
  </si>
  <si>
    <t>2021JJ40881</t>
  </si>
  <si>
    <t>谢小燕</t>
  </si>
  <si>
    <t>内皮型一氧化氮合酶促进胰腺导管腺癌细胞铁死亡的分子机制</t>
  </si>
  <si>
    <t>2021JJ40882</t>
  </si>
  <si>
    <t>谢阳春</t>
  </si>
  <si>
    <t>irisin改善巨噬细胞M1/M2失衡促进肥胖患者侧支循环形成</t>
  </si>
  <si>
    <t>2021JJ40883</t>
  </si>
  <si>
    <t>邢镇华</t>
  </si>
  <si>
    <t>基于复杂网络的MRI智能计算在严重精神障碍中的研究</t>
  </si>
  <si>
    <t>2021JJ40884</t>
  </si>
  <si>
    <t>阳洁</t>
  </si>
  <si>
    <t>肠道微生物代谢产物短链脂肪酸在糖尿病性视网膜病变中的作用机制研究</t>
  </si>
  <si>
    <t>2021JJ40885</t>
  </si>
  <si>
    <t>杨艳</t>
  </si>
  <si>
    <t>SETD1B通过AdiopR1/AMPK/SIRT1信号通路介导慢性粒细胞白血病TKI耐药的机制研究</t>
  </si>
  <si>
    <t>2021JJ40886</t>
  </si>
  <si>
    <t>于倩</t>
  </si>
  <si>
    <t>急性坏死性胰腺炎患者的肠道菌群紊乱的关键影响ncRNA及分子机制研究</t>
  </si>
  <si>
    <t>2021JJ40887</t>
  </si>
  <si>
    <t>余波</t>
  </si>
  <si>
    <t>家庭弹性干预对家属ICU后综合征的影响及机制研究</t>
  </si>
  <si>
    <t>2021JJ40888</t>
  </si>
  <si>
    <t>禹小燕</t>
  </si>
  <si>
    <t>游戏障碍高风险人群的发展轨线分型及心理机制研究</t>
  </si>
  <si>
    <t>2021JJ40889</t>
  </si>
  <si>
    <t>袁明</t>
  </si>
  <si>
    <t>LBH589克服奥希替尼治疗非小细胞肺癌获得性耐药的分子机制研究</t>
  </si>
  <si>
    <t>2021JJ40890</t>
  </si>
  <si>
    <t>臧洪婧</t>
  </si>
  <si>
    <t>CDC42调控谷氨酰胺代谢促进乳腺癌化疗耐药的机制研究</t>
  </si>
  <si>
    <t>2021JJ40891</t>
  </si>
  <si>
    <t>张丹华</t>
  </si>
  <si>
    <t>青光眼致RGCs-LGN-V1视觉环路及神经元微环路损伤的机制研究</t>
  </si>
  <si>
    <t>2021JJ40892</t>
  </si>
  <si>
    <t>张璐丝</t>
  </si>
  <si>
    <t>组蛋白乙酰化酶KAT8调控NLRP3炎性小体活化的机制研究</t>
  </si>
  <si>
    <t>2021JJ40893</t>
  </si>
  <si>
    <t>张宁洁</t>
  </si>
  <si>
    <t>肠道菌群在物质成瘾中的作用及潜在治疗靶点研究</t>
  </si>
  <si>
    <t>2021JJ40894</t>
  </si>
  <si>
    <t>张晓洁</t>
  </si>
  <si>
    <t>基于瘤周组学无创预测磨玻璃样早期肺腺癌浸润程度的研究</t>
  </si>
  <si>
    <t>2021JJ40895</t>
  </si>
  <si>
    <t>赵伟</t>
  </si>
  <si>
    <t>PKR调控NLRP3炎性小体活化参与脓毒症相关性脑病的作用及机制研究</t>
  </si>
  <si>
    <t>2021JJ40896</t>
  </si>
  <si>
    <t>钟燕军</t>
  </si>
  <si>
    <t>HSP27调控细胞骨架蛋白在改善脑出血后血脑屏障损伤中的作用机制研究</t>
  </si>
  <si>
    <t>2021JJ40897</t>
  </si>
  <si>
    <t>通过阻断RAS抑制肝细胞内质网应激及炎症反应治疗急性肝衰竭的机制研究</t>
  </si>
  <si>
    <t>2021JJ40898</t>
  </si>
  <si>
    <t>周宁</t>
  </si>
  <si>
    <t>微量OCT4A通过直接调控转录因子靶基因谱维持体细胞来源肿瘤干细胞表型的机制研究</t>
  </si>
  <si>
    <t>2021JJ40899</t>
  </si>
  <si>
    <t>周艳文</t>
  </si>
  <si>
    <t>MTDH通过Wnt/β-catenin信号通路介导TWIST1调控胆囊腺癌干细胞干性维持机制研究</t>
  </si>
  <si>
    <t>2021JJ70067</t>
  </si>
  <si>
    <t>刘子儒</t>
  </si>
  <si>
    <t>老年人跌倒致骨折临床特质及影响因素研究</t>
  </si>
  <si>
    <t>2021JJ70068</t>
  </si>
  <si>
    <t>赵丽萍</t>
  </si>
  <si>
    <t>新的m6A甲基化相关蛋白IGF2BP3修饰调控SMC1A在胃腺癌中的功能机制研究</t>
  </si>
  <si>
    <t>2021JJ70069</t>
  </si>
  <si>
    <t>周静瑜</t>
  </si>
  <si>
    <t>中南大学湘雅三医院</t>
  </si>
  <si>
    <t>中南大学湘雅三医院小计</t>
  </si>
  <si>
    <t>时钟自噬调控白血病细胞生存死亡的作用与机制研究</t>
  </si>
  <si>
    <t>2021JJ10077</t>
  </si>
  <si>
    <t>杨明华</t>
  </si>
  <si>
    <t>METTL14调控m6A修饰促进黑素细胞树突形成的机制研究</t>
  </si>
  <si>
    <t>2021JJ20089</t>
  </si>
  <si>
    <t>曾庆海</t>
  </si>
  <si>
    <t>激酶Pim-1在脓毒症中的功能及机制研究</t>
  </si>
  <si>
    <t>2021JJ20090</t>
  </si>
  <si>
    <t>赵锴</t>
  </si>
  <si>
    <t>mPFC-NAc神经通路对大鼠三叉神经痛的调控作用及机制研究</t>
  </si>
  <si>
    <t>2021JJ20091</t>
  </si>
  <si>
    <t>周浩宬</t>
  </si>
  <si>
    <t>健康体检人群糖尿病肾病风险预控知识管理模式研究</t>
  </si>
  <si>
    <t>2021JJ30037</t>
  </si>
  <si>
    <t>曹霞</t>
  </si>
  <si>
    <t>以体检大数据为基石的全景式慢病健康管理模式构建及效应评价研究</t>
  </si>
  <si>
    <t>2021JJ30989</t>
  </si>
  <si>
    <t>陈志恒</t>
  </si>
  <si>
    <t>老年压疮患者学习型综合管理信息平台的构建及应用</t>
  </si>
  <si>
    <t>2021JJ30990</t>
  </si>
  <si>
    <t>龚丽娜</t>
  </si>
  <si>
    <t>急诊危重症患者院内转运信息化管理方案的构建及研究</t>
  </si>
  <si>
    <t>2021JJ30991</t>
  </si>
  <si>
    <t>郭美英</t>
  </si>
  <si>
    <t>袖状胃切除手术患者微量营养素失衡预警模型的构建及研究</t>
  </si>
  <si>
    <t>2021JJ30992</t>
  </si>
  <si>
    <t>孙林丽</t>
  </si>
  <si>
    <t>理性情绪行为疗法对老年住院患者述情障碍的影响研究</t>
  </si>
  <si>
    <t>2021JJ30993</t>
  </si>
  <si>
    <t>张秋香</t>
  </si>
  <si>
    <t>tRF-Gln-CTG-001诱导寻常型银屑病角质形成细胞异常增殖凋亡及分化的机制研究</t>
  </si>
  <si>
    <t>2021JJ30994</t>
  </si>
  <si>
    <t>曾金容</t>
  </si>
  <si>
    <t>miR-124在益生菌改善慢性应激导致的脑功能障碍中的作用和机制研究</t>
  </si>
  <si>
    <t>2021JJ30995</t>
  </si>
  <si>
    <t>陈辉</t>
  </si>
  <si>
    <t>MP65通过cAMP/PKA通路促进白念珠菌生物膜滞留菌形成的研究</t>
  </si>
  <si>
    <t>2021JJ30996</t>
  </si>
  <si>
    <t>陈丽华</t>
  </si>
  <si>
    <t>STAT5上调Foxp3促进乙肝肝硬化患者CD4+T细胞功能的分子机制</t>
  </si>
  <si>
    <t>2021JJ30997</t>
  </si>
  <si>
    <t>陈丽敏</t>
  </si>
  <si>
    <t>血管晚通后IGF-1改善MCAO大鼠认知功能障碍的分子机制研究</t>
  </si>
  <si>
    <t>2021JJ30998</t>
  </si>
  <si>
    <t>陈茹</t>
  </si>
  <si>
    <t>INTS6通过负向调控Wnt通路活性参与结直肠癌发生发展的机制研究</t>
  </si>
  <si>
    <t>2021JJ30999</t>
  </si>
  <si>
    <t>邓敏子</t>
  </si>
  <si>
    <t>USP48稳定Snail促进肝癌侵袭转移的机制研究</t>
  </si>
  <si>
    <t>2021JJ31000</t>
  </si>
  <si>
    <t>高峰</t>
  </si>
  <si>
    <t>lncRNA-Snhg6在肾纤维化过程中的作用和分子机制研究</t>
  </si>
  <si>
    <t>2021JJ31001</t>
  </si>
  <si>
    <t>谷兰</t>
  </si>
  <si>
    <t>仿生纳米药物系统多层次调控CRABP2逆转胰腺癌耐药的作用及机制研究</t>
  </si>
  <si>
    <t>2021JJ31002</t>
  </si>
  <si>
    <t>桂嵘</t>
  </si>
  <si>
    <t>阿尔兹海默病中miR-15a/16杠杆式调节Aβ和Bag5表达介导神经细胞凋亡的分子机制</t>
  </si>
  <si>
    <t>2021JJ31003</t>
  </si>
  <si>
    <t>郭科</t>
  </si>
  <si>
    <t>miR-590/CD40通路调控血管平滑肌细胞表型转换和动脉粥样硬化进展的研究</t>
  </si>
  <si>
    <t>2021JJ31004</t>
  </si>
  <si>
    <t>郭韧</t>
  </si>
  <si>
    <t>GCN5乙酰化HMGB1促进脓毒症内皮祖细胞焦亡的机制研究</t>
  </si>
  <si>
    <t>2021JJ31005</t>
  </si>
  <si>
    <t>何智辉</t>
  </si>
  <si>
    <t>SORL1调控BDNF影响MAPKs信号传导通路参与AD发生发展的机制研究</t>
  </si>
  <si>
    <t>2021JJ31006</t>
  </si>
  <si>
    <t>侯德仁</t>
  </si>
  <si>
    <t>肠道菌群变化经短链脂肪酸/GPRs/CRAMP通路对合并严重高甘油三酯的2型糖尿病胰岛功能影响的机制</t>
  </si>
  <si>
    <t>2021JJ31007</t>
  </si>
  <si>
    <t>金萍</t>
  </si>
  <si>
    <t>脑靶向的miR-124纳米制剂对脑易损性和术后神经认知损伤的保护作用研究</t>
  </si>
  <si>
    <t>2021JJ31008</t>
  </si>
  <si>
    <t>乐园</t>
  </si>
  <si>
    <t>HMGB1通过内皮细胞焦亡促进HHcy血管炎症的机制研究</t>
  </si>
  <si>
    <t>2021JJ31009</t>
  </si>
  <si>
    <t>冷一平</t>
  </si>
  <si>
    <t>血清淀粉样蛋白P调控力学不稳介导的脊柱小关节骨关节炎的机理研究</t>
  </si>
  <si>
    <t>2021JJ31010</t>
  </si>
  <si>
    <t>李劲松</t>
  </si>
  <si>
    <t>USP10功能异常参与肺腺癌奥希替尼耐药的机制研究</t>
  </si>
  <si>
    <t>2021JJ31011</t>
  </si>
  <si>
    <t>李伟</t>
  </si>
  <si>
    <t>经颅磁刺激对压力性尿失禁的作用机制</t>
  </si>
  <si>
    <t>2021JJ31012</t>
  </si>
  <si>
    <t>李旭红</t>
  </si>
  <si>
    <t>CX3CL1/CX3CR1介导的肝细胞/巨噬细胞间分子对话在慢性间歇低氧所致肝损伤中的作用与机制研究</t>
  </si>
  <si>
    <t>2021JJ31013</t>
  </si>
  <si>
    <t>李亚勇</t>
  </si>
  <si>
    <t>单核巨噬细胞缺失Lipa阻断泡沫细胞形成的机制</t>
  </si>
  <si>
    <t>2021JJ31014</t>
  </si>
  <si>
    <t>梁中书</t>
  </si>
  <si>
    <t>RTN3通过X-IGF2-JAK2通路调控胶原合成和聚积在肾小球硬化中的作用研究</t>
  </si>
  <si>
    <t>2021JJ31015</t>
  </si>
  <si>
    <t>刘纪实</t>
  </si>
  <si>
    <t>VDR调控OAT3影响TMAO在糖尿病肾损伤小鼠近端肾小管上皮细胞中的转运机制研究</t>
  </si>
  <si>
    <t>2021JJ31016</t>
  </si>
  <si>
    <t>刘妍</t>
  </si>
  <si>
    <t>溴区包含蛋白7在阿尔茨海默病大脑能量代谢平衡中的作用及机制研究</t>
  </si>
  <si>
    <t>2021JJ31017</t>
  </si>
  <si>
    <t>马金旗</t>
  </si>
  <si>
    <t>IL-33/ILC2/Treg调控轴建立胰岛移植免疫稳态的分子机制研究</t>
  </si>
  <si>
    <t>2021JJ31018</t>
  </si>
  <si>
    <t>马小倩</t>
  </si>
  <si>
    <t>环状RNAhsa_circ_0044556通过hsa-mir-214-3p调控结直肠癌发展的机制研究</t>
  </si>
  <si>
    <t>2021JJ31019</t>
  </si>
  <si>
    <t>田步宁</t>
  </si>
  <si>
    <t>CVB3调控STX17抑制自噬体溶酶体融合致心肌细胞损伤的作用机制研究</t>
  </si>
  <si>
    <t>2021JJ31020</t>
  </si>
  <si>
    <t>田朗</t>
  </si>
  <si>
    <t>组蛋白乙酰化酶抑制剂C646在炎症性肠病中的治疗作用及其机制研究</t>
  </si>
  <si>
    <t>2021JJ31021</t>
  </si>
  <si>
    <t>田力</t>
  </si>
  <si>
    <t>NMDA受体及其基因突变在产后抑郁发病与防治中的作用</t>
  </si>
  <si>
    <t>2021JJ31022</t>
  </si>
  <si>
    <t>汪赛赢</t>
  </si>
  <si>
    <t>METTL3介导m6A甲基化修饰促进前列腺上皮细胞EMT的机制研究</t>
  </si>
  <si>
    <t>2021JJ31023</t>
  </si>
  <si>
    <t>王龙</t>
  </si>
  <si>
    <t>转录因子ELK1通过lncRNAPSG10P调控子痫前期血管内皮细胞功能的机制研究</t>
  </si>
  <si>
    <t>2021JJ31024</t>
  </si>
  <si>
    <t>王楠</t>
  </si>
  <si>
    <t>骨肉瘤源性外泌体miR-181b诱导TAMs极化参与骨肉瘤进展机制研究</t>
  </si>
  <si>
    <t>2021JJ31025</t>
  </si>
  <si>
    <t>王卫国</t>
  </si>
  <si>
    <t>肠道菌群相关代谢物氧化三甲胺调控肺动脉高压血管重构的机制研究</t>
  </si>
  <si>
    <t>2021JJ31026</t>
  </si>
  <si>
    <t>文娟</t>
  </si>
  <si>
    <t>DNMT3B通过甲基化修饰调节C/EBPα活性进而促进乳腺癌进展的作用和机制研究</t>
  </si>
  <si>
    <t>2021JJ31027</t>
  </si>
  <si>
    <t>文言广</t>
  </si>
  <si>
    <t>GPR40通过PAK4/CREB/JMJD3信号通路对新生大鼠生发基质出血的神经保护效应及机制研究</t>
  </si>
  <si>
    <t>2021JJ31028</t>
  </si>
  <si>
    <t>肖洁</t>
  </si>
  <si>
    <t>补肾活血针刺法通过GAS5抑制NLRP3炎症小体介导的AD模型小鼠神经元焦亡的机制研究</t>
  </si>
  <si>
    <t>2021JJ31029</t>
  </si>
  <si>
    <t>肖岚</t>
  </si>
  <si>
    <t>lncRNA EML2-AS1通过上调SPOCK2促进卵巢癌进展和上皮间质转化</t>
  </si>
  <si>
    <t>2021JJ31030</t>
  </si>
  <si>
    <t>肖松舒</t>
  </si>
  <si>
    <t>OPN调控腹膜型子宫内膜异位症上皮细胞上皮间质及间质上皮转化机制研究</t>
  </si>
  <si>
    <t>2021JJ31031</t>
  </si>
  <si>
    <t>叶明珠</t>
  </si>
  <si>
    <t>去乙酰化酶SIRT2对糖尿病肾小管损伤的作用及机制研究</t>
  </si>
  <si>
    <t>2021JJ31032</t>
  </si>
  <si>
    <t>易斌</t>
  </si>
  <si>
    <t>MLKL-HMGB1途径活化NLRP3炎症小体在急性胰腺炎相关肺损伤中作用机制研究</t>
  </si>
  <si>
    <t>2021JJ31033</t>
  </si>
  <si>
    <t>余枭</t>
  </si>
  <si>
    <t>RKIP通过促进ATG3降解抑制自噬进而增强鼻咽癌放疗敏感的功能和机制研究</t>
  </si>
  <si>
    <t>2021JJ31034</t>
  </si>
  <si>
    <t>袁力</t>
  </si>
  <si>
    <t>STMN1 Ser25和Ser38位点磷酸化结合GRP78促进肺癌细胞侵袭转移及放疗抵抗</t>
  </si>
  <si>
    <t>2021JJ31035</t>
  </si>
  <si>
    <t>张曦</t>
  </si>
  <si>
    <t>载Apelin-13缓释微囊的PLGA三维生物支架调控炎性免疫微环境促输卵管重建的作用及机制研究</t>
  </si>
  <si>
    <t>2021JJ31036</t>
  </si>
  <si>
    <t>赵群</t>
  </si>
  <si>
    <t>MDK联合超声影像组学预测PTC淋巴结转移的研究</t>
  </si>
  <si>
    <t>2021JJ31037</t>
  </si>
  <si>
    <t>赵永锋</t>
  </si>
  <si>
    <t>肠道菌群-卵磷脂代谢-TLR4在肝硬化高炎症因子血症形成中的作用机制研究</t>
  </si>
  <si>
    <t>2021JJ31038</t>
  </si>
  <si>
    <t>周鹏程</t>
  </si>
  <si>
    <t>菌群肠型分析在代谢手术治疗2型糖尿病中的作用和机制研究</t>
  </si>
  <si>
    <t>2021JJ31039</t>
  </si>
  <si>
    <t>朱利勇</t>
  </si>
  <si>
    <t>基于肠-脑轴的有机磷农药毒死蜱对生后早期小鼠中枢神经系统发育的影响及作用机制</t>
  </si>
  <si>
    <t>2021JJ40910</t>
  </si>
  <si>
    <t>张辰</t>
  </si>
  <si>
    <t>基于人工智能的住院患者用药安全监测和评价系统的研究与实践</t>
  </si>
  <si>
    <t>2021JJ40911</t>
  </si>
  <si>
    <t>邓珍珍</t>
  </si>
  <si>
    <t>家庭癌症危机应对在癌症病人情绪管理中的介导机制研究</t>
  </si>
  <si>
    <t>2021JJ40912</t>
  </si>
  <si>
    <t>段应龙</t>
  </si>
  <si>
    <t>SIRT1去乙酰化修饰SOX2影响其表达及核转位在鼻咽癌顺铂耐药中的作用及机制研究</t>
  </si>
  <si>
    <t>2021JJ40913</t>
  </si>
  <si>
    <t>艾金刚</t>
  </si>
  <si>
    <t>CPNE1促进三阴性乳腺癌转移的糖酵解机制及其代谢组学研究</t>
  </si>
  <si>
    <t>2021JJ40914</t>
  </si>
  <si>
    <t>曹晶莹</t>
  </si>
  <si>
    <t>基于iTRAQ/TMT蛋白质组学技术的感染诱发弥散性血管内凝血生物标志物研究</t>
  </si>
  <si>
    <t>2021JJ40915</t>
  </si>
  <si>
    <t>陈欢</t>
  </si>
  <si>
    <t>AEBP1对星形胶质细胞谷氨酸转运体的调控在高脂诱导认知功能障碍中的作用及机制研究</t>
  </si>
  <si>
    <t>2021JJ40916</t>
  </si>
  <si>
    <t>陈滋</t>
  </si>
  <si>
    <t>多发性骨髓瘤外泌体中microRNA-21通过调控TGF-β促进肾脏上皮细胞向间质转化的研究</t>
  </si>
  <si>
    <t>2021JJ40917</t>
  </si>
  <si>
    <t>成倩</t>
  </si>
  <si>
    <t>生长激素对宫腔粘连宫腔纤维化的抑制作用及机制研究</t>
  </si>
  <si>
    <t>2021JJ40918</t>
  </si>
  <si>
    <t>冯晴</t>
  </si>
  <si>
    <t>HK2通过重激活EGFR-AKT/ERK通路促进非小细胞肺癌osimertinib耐药的机制研究</t>
  </si>
  <si>
    <t>2021JJ40919</t>
  </si>
  <si>
    <t>冯伟</t>
  </si>
  <si>
    <t>丹参酮IIA调控Treg自噬及功能改善脓毒症免疫抑制的机制研究</t>
  </si>
  <si>
    <t>2021JJ40920</t>
  </si>
  <si>
    <t>高敏</t>
  </si>
  <si>
    <t>DEL-1介导运动调控BMSCs命运分化偏移在防治老年骨质疏松中的作用机制研究</t>
  </si>
  <si>
    <t>2021JJ40921</t>
  </si>
  <si>
    <t>郭强</t>
  </si>
  <si>
    <t>ADSC-Exo联合富血小板血浆通过TGF-β1/Smad3促进III型前交叉韧带损伤修复的机制研究</t>
  </si>
  <si>
    <t>2021JJ40922</t>
  </si>
  <si>
    <t>何金深</t>
  </si>
  <si>
    <t>纳米药物体系调控肿瘤微环境增强替拉扎明抗三阴性乳腺癌作用及机制研究</t>
  </si>
  <si>
    <t>2021JJ40923</t>
  </si>
  <si>
    <t>黄蓉</t>
  </si>
  <si>
    <t>LPA-LPAR5-NF-κB信号通路促进银屑病角质形成细胞免疫功能的机制研究</t>
  </si>
  <si>
    <t>2021JJ40924</t>
  </si>
  <si>
    <t>雷厉</t>
  </si>
  <si>
    <t>VDR通过STX17调控糖尿病肾小管上皮细胞自噬障碍的机制研究</t>
  </si>
  <si>
    <t>2021JJ40925</t>
  </si>
  <si>
    <t>李爱梅</t>
  </si>
  <si>
    <t>诊疗一体化纳米药物系统FR-ZC/RNAi/AAP对阿尔茨海默病靶向免疫调控作用机制研究</t>
  </si>
  <si>
    <t>2021JJ40926</t>
  </si>
  <si>
    <t>李建</t>
  </si>
  <si>
    <t>RNA去甲基化酶FTO介导的STAT3转录调控LITAF参与妊娠期糖尿病胰岛素抵抗的机制研究</t>
  </si>
  <si>
    <t>2021JJ40927</t>
  </si>
  <si>
    <t>李瑞珍</t>
  </si>
  <si>
    <t>心脏祖细胞来源的外泌体通过mTOR途径调节Tregs的功能而在心肌缺血再灌注损伤中的保护机制研究</t>
  </si>
  <si>
    <t>2021JJ40928</t>
  </si>
  <si>
    <t>李申堂</t>
  </si>
  <si>
    <t>长链非编码RNA NEAT1通过NF-κB信号通路调控腱骨界面损伤修复炎症反应的相关机制研究</t>
  </si>
  <si>
    <t>2021JJ40929</t>
  </si>
  <si>
    <t>李骁宁</t>
  </si>
  <si>
    <t>针对自然腔道环境的大负载螺旋机构软组织提取手术工具研究</t>
  </si>
  <si>
    <t>2021JJ40930</t>
  </si>
  <si>
    <t>李政</t>
  </si>
  <si>
    <t>IL-18/TGF-β1通过参与巨噬细胞M2型极化与胰腺星状细胞活化的相互作用而促进胰腺纤维化的机制</t>
  </si>
  <si>
    <t>2021JJ40931</t>
  </si>
  <si>
    <t>李志强</t>
  </si>
  <si>
    <t>荜茇酰胺下调铁稳态介导铁自噬调控Fe2+依赖性脂质ROS代谢通路促进黑色素瘤铁死亡相关机制研究</t>
  </si>
  <si>
    <t>2021JJ40932</t>
  </si>
  <si>
    <t>刘灿</t>
  </si>
  <si>
    <t>乙酰胆碱通过ILC2活化调控CD4+T细胞亚群极化在变应性鼻炎中的作用及机制研究</t>
  </si>
  <si>
    <t>2021JJ40933</t>
  </si>
  <si>
    <t>刘鸿慧</t>
  </si>
  <si>
    <t>NOTCH通路在常染色体隐性遗传性腓骨肌萎缩症2S型中的致病机理研究</t>
  </si>
  <si>
    <t>2021JJ40934</t>
  </si>
  <si>
    <t>刘蕾</t>
  </si>
  <si>
    <t>RANBP2介导OGT/OGA失衡致O-糖基化修饰异常在肝癌发生发展中的机制研究</t>
  </si>
  <si>
    <t>2021JJ40935</t>
  </si>
  <si>
    <t>刘晓明</t>
  </si>
  <si>
    <t>基于知识图谱表示学习的围术期液体治疗推荐模型研究</t>
  </si>
  <si>
    <t>2021JJ40936</t>
  </si>
  <si>
    <t>刘星</t>
  </si>
  <si>
    <t>苯并芘通过AhR抑制RNF182表达促进肺癌发生发展</t>
  </si>
  <si>
    <t>2021JJ40937</t>
  </si>
  <si>
    <t>刘雅婷</t>
  </si>
  <si>
    <t>PXDN通过调控线粒体自噬介导糖尿病心肌梗死后心肌损伤的机制研究</t>
  </si>
  <si>
    <t>2021JJ40938</t>
  </si>
  <si>
    <t>刘昭娅</t>
  </si>
  <si>
    <t>SUMO1化修饰GOLPH3诱导高尔基体应激介导apelin-13/APJ系统促心肌细胞肥大</t>
  </si>
  <si>
    <t>2021JJ40939</t>
  </si>
  <si>
    <t>柳威</t>
  </si>
  <si>
    <t>mTOR信号通路在间歇性缺氧大鼠术后认知功能减退中的作用机制</t>
  </si>
  <si>
    <t>2021JJ40940</t>
  </si>
  <si>
    <t>梅喜</t>
  </si>
  <si>
    <t>肥胖抵抗和肥胖易感背景对高脂干预下人群肠道菌群变化的差异性影响研究</t>
  </si>
  <si>
    <t>2021JJ40941</t>
  </si>
  <si>
    <t>缪汝佳</t>
  </si>
  <si>
    <t>肠道菌群调控色氨酸代谢在慢性应激所致脑功能障碍中的作用及机制研究</t>
  </si>
  <si>
    <t>2021JJ40942</t>
  </si>
  <si>
    <t>卿文祥</t>
  </si>
  <si>
    <t>Circ-MYLK靶向miR-34a-5p调控STAT1介导鼻咽癌发生发展的机制研究</t>
  </si>
  <si>
    <t>2021JJ40943</t>
  </si>
  <si>
    <t>卿翔</t>
  </si>
  <si>
    <t>艾曲波帕对耐甲氧西林金黄色葡萄球菌的抗菌作用及其机制研究</t>
  </si>
  <si>
    <t>2021JJ40944</t>
  </si>
  <si>
    <t>佘鹏飞</t>
  </si>
  <si>
    <t>急性缺血性脑卒中患者早期活动促进策略研究</t>
  </si>
  <si>
    <t>2021JJ40945</t>
  </si>
  <si>
    <t>汤观秀</t>
  </si>
  <si>
    <t>基于深度学习的胰腺肿块造影增强超声内镜实时辅助诊断系统的研发与评价</t>
  </si>
  <si>
    <t>2021JJ40946</t>
  </si>
  <si>
    <t>唐岸柳</t>
  </si>
  <si>
    <t>蛋白激酶Lyn参与脓毒症肾损伤的作用及机制研究</t>
  </si>
  <si>
    <t>2021JJ40947</t>
  </si>
  <si>
    <t>唐娟</t>
  </si>
  <si>
    <t>ADAR1通过抑制NLRP3炎性体改善非酒精性脂肪肝病的作用及机制研究</t>
  </si>
  <si>
    <t>2021JJ40948</t>
  </si>
  <si>
    <t>王芳</t>
  </si>
  <si>
    <t>HIIT对TT+DR小鼠肩袖肌脂肪浸润的治疗效果和机制研究</t>
  </si>
  <si>
    <t>2021JJ40949</t>
  </si>
  <si>
    <t>王梓力</t>
  </si>
  <si>
    <t>VDR通过SIRT7在糖尿病间充质干细胞衰老调控中的机制研究</t>
  </si>
  <si>
    <t>2021JJ40950</t>
  </si>
  <si>
    <t>杨文君</t>
  </si>
  <si>
    <t>基于特征融合和增强CT影像组学的肝细胞癌微血管侵犯预测研究</t>
  </si>
  <si>
    <t>2021JJ40951</t>
  </si>
  <si>
    <t>姚山虎</t>
  </si>
  <si>
    <t>p62蛋白在自噬流受损诱导的急性胰腺炎胰腺腺泡细胞程序性坏死中相关机制研究</t>
  </si>
  <si>
    <t>2021JJ40952</t>
  </si>
  <si>
    <t>余灿</t>
  </si>
  <si>
    <t>冷刀犁田技术促进宫腔粘连大鼠模型宫内膜再生的机制研究</t>
  </si>
  <si>
    <t>2021JJ40953</t>
  </si>
  <si>
    <t>张爱倩</t>
  </si>
  <si>
    <t>缺血预处理诱导的tiRNA-Gly-GCC-003在急性肾损伤中的保护作用及机制研究</t>
  </si>
  <si>
    <t>2021JJ40954</t>
  </si>
  <si>
    <t>张伟</t>
  </si>
  <si>
    <t>lncRNA GAS5对急性胰腺炎自噬的影响机制研究</t>
  </si>
  <si>
    <t>2021JJ40955</t>
  </si>
  <si>
    <t>赵尚平</t>
  </si>
  <si>
    <t>生殖道假丝酵母菌通过介导细胞因子失衡引起宫腔粘连的作用机制研究</t>
  </si>
  <si>
    <t>2021JJ40956</t>
  </si>
  <si>
    <t>赵行平</t>
  </si>
  <si>
    <t>甘草甜素基于HMGB1/AMPK/Beclin1通路抑制铁死亡缓解造影剂肾病的作用及机制研究</t>
  </si>
  <si>
    <t>2021JJ40957</t>
  </si>
  <si>
    <t>周凌云</t>
  </si>
  <si>
    <t>lncRNA MALAT1通过正调控卵巢癌细胞分泌IL-6促进巨噬细胞的极化</t>
  </si>
  <si>
    <t>2021JJ40958</t>
  </si>
  <si>
    <t>朱姝娟</t>
  </si>
  <si>
    <t>BRD4信号阻断在肝脏缺血再灌注损伤中的作用与机制研究</t>
  </si>
  <si>
    <t>2021JJ40959</t>
  </si>
  <si>
    <t>朱毅</t>
  </si>
  <si>
    <t>载Apelin-13微囊复合PLGA三维仿生支架通过调控小胶质细胞M2型极化和自噬促进SCI再生微环</t>
  </si>
  <si>
    <t>2021JJ70070</t>
  </si>
  <si>
    <t>李志跃</t>
  </si>
  <si>
    <t>mPFC去甲肾上腺素激活小胶质细胞介导术后慢性疼痛的机制研究</t>
  </si>
  <si>
    <t>2021JJ70071</t>
  </si>
  <si>
    <t>廖琴</t>
  </si>
  <si>
    <t>中南大学湘雅医院</t>
  </si>
  <si>
    <t>中南大学湘雅医院小计</t>
  </si>
  <si>
    <t>脓毒症DIC分子机制</t>
  </si>
  <si>
    <t>2021JJ10072</t>
  </si>
  <si>
    <t>杨新宇</t>
  </si>
  <si>
    <t>皮肤疾病药理学</t>
  </si>
  <si>
    <t>2021JJ10073</t>
  </si>
  <si>
    <t>印明柱</t>
  </si>
  <si>
    <t>线粒体外膜α-螺旋膜蛋白生物生成的分子机制</t>
  </si>
  <si>
    <t>2021JJ10074</t>
  </si>
  <si>
    <t>邱健</t>
  </si>
  <si>
    <t>PPME1上调PD-L1表达促进肿瘤免疫逃逸的机制研究</t>
  </si>
  <si>
    <t>2021JJ20092</t>
  </si>
  <si>
    <t>常睿敏</t>
  </si>
  <si>
    <t>骨隧道段具备三相仿生特性的前交叉韧带重建移植物构建及其再生效应强化研究</t>
  </si>
  <si>
    <t>2021JJ20093</t>
  </si>
  <si>
    <t>陈灿</t>
  </si>
  <si>
    <t>DNA双链损伤修复机制研究</t>
  </si>
  <si>
    <t>2021JJ20094</t>
  </si>
  <si>
    <t>付凯</t>
  </si>
  <si>
    <t>BMEC源性外泌体lncRNA-DANCR对缺血性卒中后NETs形成、神经血管可塑性的调控及机制研究</t>
  </si>
  <si>
    <t>2021JJ20095</t>
  </si>
  <si>
    <t>张萌琦</t>
  </si>
  <si>
    <t>lncRNA-MSTRG.19407.10调控CX3CL1参与炎症反应在异位骨化中的作用和机制研究</t>
  </si>
  <si>
    <t>2021JJ30038</t>
  </si>
  <si>
    <t>成亮</t>
  </si>
  <si>
    <t>泛酸激酶1通过负调控Wnt/β-Catenin信号通路从而抑制肝癌的进展</t>
  </si>
  <si>
    <t>2021JJ30039</t>
  </si>
  <si>
    <t>邓跃臻</t>
  </si>
  <si>
    <t>OPN调控滑膜巨噬细胞M1/M2极化平衡影响软骨细胞功能在骨关节炎中的作用及其机制研究</t>
  </si>
  <si>
    <t>2021JJ30040</t>
  </si>
  <si>
    <t>高曙光</t>
  </si>
  <si>
    <t>UBR5抑制三阴性乳腺癌效应T细胞浸润的作用及机制研究</t>
  </si>
  <si>
    <t>2021JJ30041</t>
  </si>
  <si>
    <t>廖立秋</t>
  </si>
  <si>
    <t>犬多源行为精准自动识别模型提高实验可重复性的研究</t>
  </si>
  <si>
    <t>2021JJ31040</t>
  </si>
  <si>
    <t>高常青</t>
  </si>
  <si>
    <t>患者偏好对日间手术就医获得感的影响机制及医患共享决策研究--基于前景理论</t>
  </si>
  <si>
    <t>2021JJ31041</t>
  </si>
  <si>
    <t>刘蔚东</t>
  </si>
  <si>
    <t>基于BP神经网络的开颅术后患者病情恶化预警模型构建及评价</t>
  </si>
  <si>
    <t>2021JJ31042</t>
  </si>
  <si>
    <t>彭伶丽</t>
  </si>
  <si>
    <t>多学科疼痛评估与eHealth模式下肿瘤患者疼痛管理与医疗服务质量研究</t>
  </si>
  <si>
    <t>2021JJ31043</t>
  </si>
  <si>
    <t>肖坚</t>
  </si>
  <si>
    <t>普萘洛尔增强I型溶瘤性单纯疱疹病毒疗效的机制研究</t>
  </si>
  <si>
    <t>2021JJ31044</t>
  </si>
  <si>
    <t>HowardMcleod</t>
  </si>
  <si>
    <t>EPHA10基因5’UTR突变导致遗传性耳聋作用机制的研究</t>
  </si>
  <si>
    <t>2021JJ31045</t>
  </si>
  <si>
    <t>蔡鑫章</t>
  </si>
  <si>
    <t>基于NMDAR3A表达的变化探讨维生素D抗宫内缺氧所致肺发育不良的保护机制</t>
  </si>
  <si>
    <t>2021JJ31046</t>
  </si>
  <si>
    <t>曹传顶</t>
  </si>
  <si>
    <t>肠道菌群在高色氨酸饮食干预癫痫猝死中的作用及机制研究</t>
  </si>
  <si>
    <t>2021JJ31047</t>
  </si>
  <si>
    <t>曾畅</t>
  </si>
  <si>
    <t>m5C修饰介导tRNAGly-Gcc剪切产生tRF-RNA5004C结合eIF4A蛋白抑制结肠癌增殖</t>
  </si>
  <si>
    <t>2021JJ31048</t>
  </si>
  <si>
    <t>曾珊</t>
  </si>
  <si>
    <t>lncRNA H19/CUL4A/MDR1通路调控ERα+乳腺癌多柔比星耐药表观遗传机制和临床研究</t>
  </si>
  <si>
    <t>2021JJ31049</t>
  </si>
  <si>
    <t>陈飞宇</t>
  </si>
  <si>
    <t>LINC 00052在高钙尿症患者肾乳头钙斑形成中的作用机制研究</t>
  </si>
  <si>
    <t>2021JJ31050</t>
  </si>
  <si>
    <t>陈合群</t>
  </si>
  <si>
    <t>生命早期母体不同饮食对后代仔鼠的肠道菌群、肠道屏障及肠道上皮HuR表达的影响的研究</t>
  </si>
  <si>
    <t>2021JJ31051</t>
  </si>
  <si>
    <t>陈琳琳</t>
  </si>
  <si>
    <t>Profilin-1磷酸化修饰p66shc调控糖尿病心肌病的作用及机制研究</t>
  </si>
  <si>
    <t>2021JJ31052</t>
  </si>
  <si>
    <t>陈美芳</t>
  </si>
  <si>
    <t>基于NIR-II和MRI-CEST多模态分子影像研究MAPK通路对PTSD小胶质细胞极化的调控机制</t>
  </si>
  <si>
    <t>2021JJ31053</t>
  </si>
  <si>
    <t>陈锶</t>
  </si>
  <si>
    <t>尿酸诱导巨噬细胞糖代谢重编程激活NLRP3炎症小体在动脉粥样硬化中的机制研究</t>
  </si>
  <si>
    <t>2021JJ31054</t>
  </si>
  <si>
    <t>陈晓彬</t>
  </si>
  <si>
    <t>线性泛素化链组装复合物元件SHARPIN介导NF-κB信号通路调控神经病理性疼痛分子机制</t>
  </si>
  <si>
    <t>2021JJ31055</t>
  </si>
  <si>
    <t>程智刚</t>
  </si>
  <si>
    <t>人类双肾缺如新致病基因的鉴定及致病机制探索</t>
  </si>
  <si>
    <t>2021JJ31056</t>
  </si>
  <si>
    <t>戴镭</t>
  </si>
  <si>
    <t>硼替佐米联合白介素21受体抑制性抗体的新脱敏治疗方法预防高致敏肾移植术后抗体介导排斥反应的研究</t>
  </si>
  <si>
    <t>2021JJ31057</t>
  </si>
  <si>
    <t>丁翔</t>
  </si>
  <si>
    <t>KLK8介导肾小球内皮细胞损伤参与糖尿病肾病的分子机制研究</t>
  </si>
  <si>
    <t>2021JJ31058</t>
  </si>
  <si>
    <t>杜建奎</t>
  </si>
  <si>
    <t>肺泡巨噬细胞的P2RX7-NLRP3-CCL2通路在主动脉A型夹层围术期急性肺损伤中的作用机制</t>
  </si>
  <si>
    <t>2021JJ31059</t>
  </si>
  <si>
    <t>段炼</t>
  </si>
  <si>
    <t>颞叶癫痫意识障碍的多模态脑网络研究</t>
  </si>
  <si>
    <t>2021JJ31060</t>
  </si>
  <si>
    <t>冯莉</t>
  </si>
  <si>
    <t>靶向抑制PARP激活cGAS/STING通路影响口腔鳞癌免疫微环境的研究</t>
  </si>
  <si>
    <t>2021JJ31061</t>
  </si>
  <si>
    <t>高兴</t>
  </si>
  <si>
    <t>EGCG对吸烟诱导支气管上皮癌前损害的预防作用及对CYP1A1基因的调控机制探讨</t>
  </si>
  <si>
    <t>2021JJ31062</t>
  </si>
  <si>
    <t>顾其华</t>
  </si>
  <si>
    <t>普萘洛尔通过调控CD8+T细胞糖酵解增强PD-1/PD-L1抗肿瘤疗效的机制研究</t>
  </si>
  <si>
    <t>2021JJ31063</t>
  </si>
  <si>
    <t>贺毅憬</t>
  </si>
  <si>
    <t>MAM相关蛋白在非酒精性脂肪肝中的作用和机制研究</t>
  </si>
  <si>
    <t>2021JJ31064</t>
  </si>
  <si>
    <t>侯茜</t>
  </si>
  <si>
    <t>基于CRNDE /miR-181d-5p/Bcl-2调控轴探讨姜黄素促进髓母细胞瘤细胞凋亡的分子机制</t>
  </si>
  <si>
    <t>2021JJ31065</t>
  </si>
  <si>
    <t>黄鹤</t>
  </si>
  <si>
    <t>自噬调控对胰岛β细胞损伤的影响及锌转运体8的作用</t>
  </si>
  <si>
    <t>2021JJ31066</t>
  </si>
  <si>
    <t>黄琼</t>
  </si>
  <si>
    <t>HBx通过miR-545/miR-374a上调HMGB1促进肝癌的机制研究</t>
  </si>
  <si>
    <t>2021JJ31067</t>
  </si>
  <si>
    <t>黄燕</t>
  </si>
  <si>
    <t>MiR-217和E2F3调控长链非编码RNA-MALAT1在青光眼发病机制中的研究</t>
  </si>
  <si>
    <t>2021JJ31068</t>
  </si>
  <si>
    <t>计丹</t>
  </si>
  <si>
    <t>铁蛋白自噬基因NCOA4缺失抑制铁死亡介导肾透明细胞癌免疫治疗耐药及转移</t>
  </si>
  <si>
    <t>2021JJ31069</t>
  </si>
  <si>
    <t>李斌</t>
  </si>
  <si>
    <t>Endophilin-A1蛋白调控α-synuclein降解导致帕金森病的分子机制研究</t>
  </si>
  <si>
    <t>2021JJ31070</t>
  </si>
  <si>
    <t>李滨</t>
  </si>
  <si>
    <t>肠道菌群及代谢产物与艰难梭菌感染预后的相关性研究</t>
  </si>
  <si>
    <t>2021JJ31071</t>
  </si>
  <si>
    <t>李春辉</t>
  </si>
  <si>
    <t>Tet1介导的DNA羟甲基化异常抑制SHH亚型髓母细胞瘤的机制研究</t>
  </si>
  <si>
    <t>2021JJ31072</t>
  </si>
  <si>
    <t>李健</t>
  </si>
  <si>
    <t>新型蛋白修饰赖氨酸乳酸化修饰组的鉴定及其在结肠癌中的作用</t>
  </si>
  <si>
    <t>2021JJ31073</t>
  </si>
  <si>
    <t>李茂玉</t>
  </si>
  <si>
    <t>普拉梭菌影响华法林稳态剂量变异的机制和临床研究</t>
  </si>
  <si>
    <t>2021JJ31074</t>
  </si>
  <si>
    <t>李曦</t>
  </si>
  <si>
    <t>夏佛塔苷通过MAPK信号通路抑制DSS诱导的小鼠结肠炎症及其分子机理研究</t>
  </si>
  <si>
    <t>2021JJ31075</t>
  </si>
  <si>
    <t>李新华</t>
  </si>
  <si>
    <t>甲基化修饰酶KDM4B调控自噬促进膀胱癌发生发展的机制研究</t>
  </si>
  <si>
    <t>2021JJ31076</t>
  </si>
  <si>
    <t>李杨乐</t>
  </si>
  <si>
    <t>一氧化氮介导CDC42通过STAT3和NF-kB通路多向调控侵袭伪足聚合机制在胶质母细胞瘤中的研究</t>
  </si>
  <si>
    <t>2021JJ31077</t>
  </si>
  <si>
    <t>李毅锋</t>
  </si>
  <si>
    <t>低氧介导METTL3-HIF-1α正反馈环路促进胶质瘤侵袭和EMT的机制研究</t>
  </si>
  <si>
    <t>2021JJ31078</t>
  </si>
  <si>
    <t>廖艺玮</t>
  </si>
  <si>
    <t>表层削皮促进雄激素性脱发毛发再生的机制研究</t>
  </si>
  <si>
    <t>2021JJ31079</t>
  </si>
  <si>
    <t>刘芳芬</t>
  </si>
  <si>
    <t>定量脑电图联合头颅电阻抗技术预测颅脑创伤后脑积水合并意识障碍患者分流手术疗效研究</t>
  </si>
  <si>
    <t>2021JJ31080</t>
  </si>
  <si>
    <t>刘劲芳</t>
  </si>
  <si>
    <t>镁合金通过干预巨噬细胞极化激活影响肠道平滑肌的细胞活性和表型转换的机制</t>
  </si>
  <si>
    <t>2021JJ31081</t>
  </si>
  <si>
    <t>刘凌</t>
  </si>
  <si>
    <t>DNMT1介导的LHPP与METTL3互作促进m6A甲基化修饰在梗阻性肾纤维化发生发展中的机制研究</t>
  </si>
  <si>
    <t>2021JJ31082</t>
  </si>
  <si>
    <t>刘培华</t>
  </si>
  <si>
    <t>IL-7通过调控巨噬细胞极化参与系统性硬化症皮肤纤维化的机制研究</t>
  </si>
  <si>
    <t>2021JJ31083</t>
  </si>
  <si>
    <t>刘思佳</t>
  </si>
  <si>
    <t>基于人源多潜能干细胞的SMPX基因突变致聋机制及基因修复研究</t>
  </si>
  <si>
    <t>2021JJ31084</t>
  </si>
  <si>
    <t>刘亚兰</t>
  </si>
  <si>
    <t>METTL3介导m6A修饰调控COPS5促进骨肉瘤侵袭和转移的机制研究</t>
  </si>
  <si>
    <t>2021JJ31085</t>
  </si>
  <si>
    <t>刘育鹏</t>
  </si>
  <si>
    <t>ACE2调节内皮祖细胞在血管新生过程中的机制研究</t>
  </si>
  <si>
    <t>2021JJ31086</t>
  </si>
  <si>
    <t>刘泽灏</t>
  </si>
  <si>
    <t>低氧介导m6A甲基化修饰调控pri-miR-153表达促进胰腺癌免疫逃逸的机制研究</t>
  </si>
  <si>
    <t>2021JJ31087</t>
  </si>
  <si>
    <t>陆晔斌</t>
  </si>
  <si>
    <t>视网膜Müller细胞Sigma-1受体激活介导睡眠剥夺促进近视形成的机制研究</t>
  </si>
  <si>
    <t>2021JJ31088</t>
  </si>
  <si>
    <t>毛俊峰</t>
  </si>
  <si>
    <t>一氧化碳中毒迟发性脑病预后风险模型构建与应用</t>
  </si>
  <si>
    <t>2021JJ31089</t>
  </si>
  <si>
    <t>彭争荣</t>
  </si>
  <si>
    <t>RSV感染后Gimap5下调诱导呼吸道Th2/Th17极化及其机制研究</t>
  </si>
  <si>
    <t>2021JJ31090</t>
  </si>
  <si>
    <t>秦岭</t>
  </si>
  <si>
    <t>G蛋白耦连受体通过调节TREK2活性参与自发痛的调控机制研究</t>
  </si>
  <si>
    <t>2021JJ31091</t>
  </si>
  <si>
    <t>任飞</t>
  </si>
  <si>
    <t>c-Maf介导UBA2转录hsa_circ_0006992靶向miR-34a-5p促进肝细胞癌增殖</t>
  </si>
  <si>
    <t>2021JJ31092</t>
  </si>
  <si>
    <t>申竑</t>
  </si>
  <si>
    <t>多核苷酸重复扩展突变与原发性震颤相关性及机制研究</t>
  </si>
  <si>
    <t>2021JJ31093</t>
  </si>
  <si>
    <t>孙启英</t>
  </si>
  <si>
    <t>替格瑞洛在中国冠心病患者中致不良反应的遗传机制研究</t>
  </si>
  <si>
    <t>2021JJ31094</t>
  </si>
  <si>
    <t>唐洁</t>
  </si>
  <si>
    <t>脑卒中护理知识图谱的构建及应用研究</t>
  </si>
  <si>
    <t>2021JJ31095</t>
  </si>
  <si>
    <t>陶子荣</t>
  </si>
  <si>
    <t>硬化蛋白靶向调控经典Wnt信号通路影响软骨钙化在骨关节炎中的作用研究</t>
  </si>
  <si>
    <t>2021JJ31096</t>
  </si>
  <si>
    <t>田健</t>
  </si>
  <si>
    <t>从肿瘤高间质内压“减压”角度探讨骨肉瘤“牵张-抑瘤”效应及 Connexin43-GJIC的信号作用</t>
  </si>
  <si>
    <t>2021JJ31097</t>
  </si>
  <si>
    <t>万军</t>
  </si>
  <si>
    <t>DNA甲基化转移酶1在玫瑰痤疮中的作用及机制研究</t>
  </si>
  <si>
    <t>2021JJ31098</t>
  </si>
  <si>
    <t>汪犇</t>
  </si>
  <si>
    <t>基于CORO2A/FOXO1/caspase3/GSDME焦亡通路探讨白藜芦醇抑制三阴性乳腺癌新机制</t>
  </si>
  <si>
    <t>2021JJ31099</t>
  </si>
  <si>
    <t>王果</t>
  </si>
  <si>
    <t>靶向p53-R248Q /CXCR1/HSP27轴诱导铁死亡逆转胃癌耐药及其机制研究</t>
  </si>
  <si>
    <t>2021JJ31100</t>
  </si>
  <si>
    <t>王俊普</t>
  </si>
  <si>
    <t>基于症状管理理论的老年痴呆症家庭健康管理策略研究</t>
  </si>
  <si>
    <t>2021JJ31101</t>
  </si>
  <si>
    <t>王曙红</t>
  </si>
  <si>
    <t>亚精胺诱导自噬促进巨噬细胞替代激活抑制腹主动脉瘤的机制研究</t>
  </si>
  <si>
    <t>2021JJ31102</t>
  </si>
  <si>
    <t>王伟</t>
  </si>
  <si>
    <t>BRD4调节HIPPO/YAP1信号通路在脉络膜黑素瘤增殖和侵袭转移中的作用及机制研究</t>
  </si>
  <si>
    <t>2021JJ31103</t>
  </si>
  <si>
    <t>王祥珪</t>
  </si>
  <si>
    <t>PRPF19在舌癌中的表达及生物学特性研究</t>
  </si>
  <si>
    <t>2021JJ31104</t>
  </si>
  <si>
    <t>魏瑞</t>
  </si>
  <si>
    <t>外泌体源性lncRNA MALAT1结合转录因子NF-Y调控成骨分化相关机制的研究</t>
  </si>
  <si>
    <t>2021JJ31105</t>
  </si>
  <si>
    <t>文霆</t>
  </si>
  <si>
    <t>XAB2调控卵巢癌铂耐药的分子机制研究</t>
  </si>
  <si>
    <t>2021JJ31106</t>
  </si>
  <si>
    <t>吴丽莎</t>
  </si>
  <si>
    <t>Sirt1调控衰老蛋白p66shc在大鼠内耳及血管纹边缘细胞氧化应激损伤中的作用和机制的研究</t>
  </si>
  <si>
    <t>2021JJ31107</t>
  </si>
  <si>
    <t>Cx26相关迟发性聋的内耳基因治疗研究</t>
  </si>
  <si>
    <t>2021JJ31108</t>
  </si>
  <si>
    <t>吴学文</t>
  </si>
  <si>
    <t>m6A修饰介导的miR-223初级转录本加工在脑缺血后新生微血管形成中的作用研究</t>
  </si>
  <si>
    <t>2021JJ31109</t>
  </si>
  <si>
    <t>夏健</t>
  </si>
  <si>
    <t>WAVE1调控脓毒症免疫代谢反应的分子机制</t>
  </si>
  <si>
    <t>2021JJ31110</t>
  </si>
  <si>
    <t>谢岷</t>
  </si>
  <si>
    <t>FTO介导NETO2 m6A修饰调控心肌细胞离子跨膜运输影响心肌肥大的机制研究</t>
  </si>
  <si>
    <t>2021JJ31111</t>
  </si>
  <si>
    <t>谢启应</t>
  </si>
  <si>
    <t>HIF-1α通过SHMT2诱导脑胶质瘤干细胞化疗耐药的机制研究</t>
  </si>
  <si>
    <t>2021JJ31112</t>
  </si>
  <si>
    <t>谢源阳</t>
  </si>
  <si>
    <t>HuD介导的HIF-1α转录后调节在慢性缺血性疼痛中的作用及机制研究</t>
  </si>
  <si>
    <t>2021JJ31113</t>
  </si>
  <si>
    <t>熊云川</t>
  </si>
  <si>
    <t>IRF1介导的B淋巴细胞在重症肌无力中的作用及发病调控机制研究</t>
  </si>
  <si>
    <t>2021JJ31114</t>
  </si>
  <si>
    <t>徐立群</t>
  </si>
  <si>
    <t>TET1调控在帕金森病发病机制中的作用研究</t>
  </si>
  <si>
    <t>2021JJ31115</t>
  </si>
  <si>
    <t>徐倩</t>
  </si>
  <si>
    <t>EB病毒EBNA2通过相分离调控m6A修饰的机制及其临床价值</t>
  </si>
  <si>
    <t>2021JJ31116</t>
  </si>
  <si>
    <t>晏群</t>
  </si>
  <si>
    <t>基于lncRNA-miRNA-mRNA网络探讨四妙丸抗RA骨质破坏的机制</t>
  </si>
  <si>
    <t>2021JJ31117</t>
  </si>
  <si>
    <t>杨波</t>
  </si>
  <si>
    <t>脂氧素对老年轻度认知功能障碍的早期诊断及改善机制研究</t>
  </si>
  <si>
    <t>2021JJ31118</t>
  </si>
  <si>
    <t>姚佳梅</t>
  </si>
  <si>
    <t>OSGEP通过t6A37修饰调控RHOT2介导脑缺血再灌注损伤铁死亡的机制研究</t>
  </si>
  <si>
    <t>2021JJ31119</t>
  </si>
  <si>
    <t>叶治</t>
  </si>
  <si>
    <t>ANXA1衍生肽抗鼻咽癌的作用及其机制研究</t>
  </si>
  <si>
    <t>2021JJ31120</t>
  </si>
  <si>
    <t>易红</t>
  </si>
  <si>
    <t>CDK4/6抑制剂选择性抑制PTEN表达的脑胶质瘤的作用及机制研究</t>
  </si>
  <si>
    <t>2021JJ31121</t>
  </si>
  <si>
    <t>袁盾</t>
  </si>
  <si>
    <t>肿瘤浸润CD4+T细胞通过Annexin A8/PI3K通路影响膀胱癌侵袭及化疗敏感性的作用机制研究</t>
  </si>
  <si>
    <t>2021JJ31122</t>
  </si>
  <si>
    <t>袁俊斌</t>
  </si>
  <si>
    <t>基于“生物钟—肠道铁吸收—肝铁过载”探讨NAFLD进展的分子机制研究</t>
  </si>
  <si>
    <t>2021JJ31123</t>
  </si>
  <si>
    <t>张冬梅</t>
  </si>
  <si>
    <t>lncRNATCONS_00196921/miR-27/CTRP3调控肺动脉高压大鼠右室心肌钙敏感性</t>
  </si>
  <si>
    <t>2021JJ31124</t>
  </si>
  <si>
    <t>张俊杰</t>
  </si>
  <si>
    <t>右美托咪定调节脑红蛋白改善脓毒症相关性脑病的机制研究</t>
  </si>
  <si>
    <t>2021JJ31125</t>
  </si>
  <si>
    <t>张丽娜</t>
  </si>
  <si>
    <t>低氧下结直肠癌细胞外泌体miR-340调控TAM极化加速肿瘤进展的机制研究</t>
  </si>
  <si>
    <t>2021JJ31126</t>
  </si>
  <si>
    <t>张牧</t>
  </si>
  <si>
    <t>一个新的环状RNA circCLASP2促进头颈部鳞癌侵袭转移的机制研究</t>
  </si>
  <si>
    <t>2021JJ31127</t>
  </si>
  <si>
    <t>张姗姗</t>
  </si>
  <si>
    <t>Claudin-4通过p38 MAPK信号通路调控反复种植失败患者子宫内膜容受性的研究</t>
  </si>
  <si>
    <t>2021JJ31128</t>
  </si>
  <si>
    <t>赵静</t>
  </si>
  <si>
    <t>有氧运动通过调控lncRNA-FR030200/Nnat通路改善胰岛素抵抗血管内皮损伤的作用机制</t>
  </si>
  <si>
    <t>2021JJ31129</t>
  </si>
  <si>
    <t>郑璠</t>
  </si>
  <si>
    <t>Th9细胞在ANCA相关小血管炎中促进肾脏炎症损伤的作用及机制研究</t>
  </si>
  <si>
    <t>2021JJ31130</t>
  </si>
  <si>
    <t>钟永</t>
  </si>
  <si>
    <t>基于心脏磁共振多模式成像技术探索左心房功能障碍在射血分数保留心衰发展机制中的作用</t>
  </si>
  <si>
    <t>2021JJ31131</t>
  </si>
  <si>
    <t>周晖</t>
  </si>
  <si>
    <t>肝细胞癌中EphA2表达及其与MVI发生相关机制研究</t>
  </si>
  <si>
    <t>2021JJ31132</t>
  </si>
  <si>
    <t>周乐杜</t>
  </si>
  <si>
    <t>FOXO-1甲基化修饰调控IMPG2在RPE细胞内质网应激中的作用及机制研究</t>
  </si>
  <si>
    <t>2021JJ31133</t>
  </si>
  <si>
    <t>周学智</t>
  </si>
  <si>
    <t>PSEN1新的致病突变在阿尔茨海默病发病机制中的作用研究</t>
  </si>
  <si>
    <t>2021JJ31134</t>
  </si>
  <si>
    <t>周亚芳</t>
  </si>
  <si>
    <t>circMCTP1竞争结合IGF2BP2调节m6A介导的NLRP1上调在急性胰腺炎中的作用与机制</t>
  </si>
  <si>
    <t>2021JJ31135</t>
  </si>
  <si>
    <t>朱帅</t>
  </si>
  <si>
    <t>改进早期肺癌立体定向调强放疗肿瘤浅表剂量精度的方法研究</t>
  </si>
  <si>
    <t>2021JJ40960</t>
  </si>
  <si>
    <t>杨晓喻</t>
  </si>
  <si>
    <t>FOXO3a抑制p53转录活性诱导细胞凋亡的研究</t>
  </si>
  <si>
    <t>2021JJ40961</t>
  </si>
  <si>
    <t>陈小娟</t>
  </si>
  <si>
    <t>基于冷冻电镜的抗光滑念珠菌药物靶点的高分辨结构研究</t>
  </si>
  <si>
    <t>2021JJ40962</t>
  </si>
  <si>
    <t>匡栩源</t>
  </si>
  <si>
    <t>基于单细胞水平分析多发性骨髓瘤的B细胞的恶性转化</t>
  </si>
  <si>
    <t>2021JJ40963</t>
  </si>
  <si>
    <t>刘振浩</t>
  </si>
  <si>
    <t>多发伤致神经性异位骨化大鼠模型的建立及评价研究</t>
  </si>
  <si>
    <t>2021JJ40964</t>
  </si>
  <si>
    <t>王小开</t>
  </si>
  <si>
    <t>新型硅涂层技术与含MDP偶联剂联合处理对氧化锆陶瓷粘接性能的影响</t>
  </si>
  <si>
    <t>2021JJ40965</t>
  </si>
  <si>
    <t>曹扬</t>
  </si>
  <si>
    <t>基于光电混合束多自由度同步优化的乳腺癌精准放射治疗技术研究</t>
  </si>
  <si>
    <t>2021JJ40966</t>
  </si>
  <si>
    <t>曹瑛</t>
  </si>
  <si>
    <t>LncOPBR调控OCT4介导草酸钙肾结石Randall斑形成的作用机制研究</t>
  </si>
  <si>
    <t>2021JJ40967</t>
  </si>
  <si>
    <t>曾锋</t>
  </si>
  <si>
    <t>高表达BTRC上调SUFU抑制SHH信号导致裂手裂足的机制研究</t>
  </si>
  <si>
    <t>2021JJ40968</t>
  </si>
  <si>
    <t>曾磊</t>
  </si>
  <si>
    <t>CtBP介导小胶质细胞糖代谢-神经炎症耦联参与婴儿痉挛症的作用研究</t>
  </si>
  <si>
    <t>2021JJ40969</t>
  </si>
  <si>
    <t>MEKK3在AKI小鼠模型内皮细胞中的功能及机制研究</t>
  </si>
  <si>
    <t>2021JJ40970</t>
  </si>
  <si>
    <t>DIAPH3通过抑制硒代化合物合成促进胰腺癌进展的研究</t>
  </si>
  <si>
    <t>2021JJ40971</t>
  </si>
  <si>
    <t>陈建霖</t>
  </si>
  <si>
    <t>甲基莲心碱通过klotho蛋白调控TGF-β和NF-κB 信号通路的抗肾纤维化作用和机制研究</t>
  </si>
  <si>
    <t>2021JJ40972</t>
  </si>
  <si>
    <t>陈文航</t>
  </si>
  <si>
    <t>METTL3介导m6A修饰促进NLRP3炎性小体活化参与COPD慢性炎症的机制研究</t>
  </si>
  <si>
    <t>2021JJ40973</t>
  </si>
  <si>
    <t>陈熙</t>
  </si>
  <si>
    <t>mTOR通路调控在SCA3/MJD发病机制中的作用</t>
  </si>
  <si>
    <t>2021JJ40974</t>
  </si>
  <si>
    <t>陈召</t>
  </si>
  <si>
    <t>Lnc CRPA1促进肾乳头间质成纤维细胞发生类成骨转化的作用机制研究</t>
  </si>
  <si>
    <t>2021JJ40975</t>
  </si>
  <si>
    <t>崔雨</t>
  </si>
  <si>
    <t>BET抑制剂通过SPP1调控黑素瘤进展的机制研究</t>
  </si>
  <si>
    <t>2021JJ40976</t>
  </si>
  <si>
    <t>邓广通</t>
  </si>
  <si>
    <t>生物钟基因BMAL1调控脓毒症PARP1和STING免疫通路的分子机制</t>
  </si>
  <si>
    <t>2021JJ40977</t>
  </si>
  <si>
    <t>邓文军</t>
  </si>
  <si>
    <t>CB1通过JAK/STAT信号介导巨噬细胞极化在结直肠癌中的应用基础研究</t>
  </si>
  <si>
    <t>2021JJ40978</t>
  </si>
  <si>
    <t>邓友铭</t>
  </si>
  <si>
    <t>代谢型谷氨酸受体8调控谷氨酸能神经通路在甲基苯丙胺所致精神病性障碍发生中的机制研究</t>
  </si>
  <si>
    <t>2021JJ40979</t>
  </si>
  <si>
    <t>董慧茜</t>
  </si>
  <si>
    <t>碳青酶烯类耐药肺炎克雷伯菌在患者体表和医院环境中的分布及其毒力特征研究</t>
  </si>
  <si>
    <t>2021JJ40980</t>
  </si>
  <si>
    <t>豆清娅</t>
  </si>
  <si>
    <t>HIT和MCT通过AMPKα2介导的骨骼肌线粒体自噬改善小鼠胰岛素抵抗机制研究</t>
  </si>
  <si>
    <t>2021JJ40981</t>
  </si>
  <si>
    <t>顿耀山</t>
  </si>
  <si>
    <t>新型抗凝滤器膜对P2Y12受体细胞介导微炎症所致血管钙化的干预机制研究</t>
  </si>
  <si>
    <t>2021JJ40982</t>
  </si>
  <si>
    <t>府晓</t>
  </si>
  <si>
    <t>p16突变型通过与GATA3相互作用促进肝癌的转移</t>
  </si>
  <si>
    <t>2021JJ40983</t>
  </si>
  <si>
    <t>高小妹</t>
  </si>
  <si>
    <t>PAR-1偏向性转导特性在早产大鼠生发基质脑室出血中神经保护机制研究</t>
  </si>
  <si>
    <t>2021JJ40984</t>
  </si>
  <si>
    <t>郭德伟</t>
  </si>
  <si>
    <t>Lin28A结合lncRNA-HAGLR介导TGF-β在调控热损伤后皮肤成纤维细胞转归的机制研究</t>
  </si>
  <si>
    <t>2021JJ40985</t>
  </si>
  <si>
    <t>郭乐</t>
  </si>
  <si>
    <t>周细胞和内皮细胞间Ang/Tie2信号轴失衡在肺炎球菌脑膜炎发病中的作用及机制研究</t>
  </si>
  <si>
    <t>2021JJ40986</t>
  </si>
  <si>
    <t>何芳</t>
  </si>
  <si>
    <t>LncRNA-ANRIL通过调控PRC2复合体介导的TXNIP促进糖尿病创面愈合的机制研究</t>
  </si>
  <si>
    <t>2021JJ40987</t>
  </si>
  <si>
    <t>何志友</t>
  </si>
  <si>
    <t>基于多模态MRI数据的机器学习对颈动脉不同性质斑块的预测研究</t>
  </si>
  <si>
    <t>2021JJ40988</t>
  </si>
  <si>
    <t>贺威</t>
  </si>
  <si>
    <t>P4HA2与力学刺激交互作用影响软骨稳态失衡进而导致早发骨关节炎的机制研究</t>
  </si>
  <si>
    <t>2021JJ40989</t>
  </si>
  <si>
    <t>贺曦</t>
  </si>
  <si>
    <t>LncRNA NONRATT026544.2通过NOX2-ROS途径激活小胶质细胞参于骨癌痛发生发展</t>
  </si>
  <si>
    <t>2021JJ40990</t>
  </si>
  <si>
    <t>侯新冉</t>
  </si>
  <si>
    <t>Act-MMP3的区域性表达对视网膜缺血/再灌注损伤后节细胞层神经元区域选择性丢失的作用及其机制研究</t>
  </si>
  <si>
    <t>2021JJ40991</t>
  </si>
  <si>
    <t>胡涂</t>
  </si>
  <si>
    <t>ABCA8调控巨噬细胞泡沫化在慢性肾病中的作用机制研究</t>
  </si>
  <si>
    <t>2021JJ40992</t>
  </si>
  <si>
    <t>黄皓</t>
  </si>
  <si>
    <t>传统中药杜仲基于醛糖还原酶治疗糖尿病肾病的药效物质基础研究</t>
  </si>
  <si>
    <t>2021JJ40993</t>
  </si>
  <si>
    <t>黄琪</t>
  </si>
  <si>
    <t>血管原位巨噬细胞Caspase-11激活促进颈动脉内膜损伤后血管重构的机制研究</t>
  </si>
  <si>
    <t>2021JJ40994</t>
  </si>
  <si>
    <t>黄正</t>
  </si>
  <si>
    <t>宏转录组测序探究氮循环微生物加速多发性骨髓瘤进程的机制研究</t>
  </si>
  <si>
    <t>2021JJ40995</t>
  </si>
  <si>
    <t>简星星</t>
  </si>
  <si>
    <t>WDR26通过调控线粒体自噬影响系统性硬化症间质性肺病的机制研究</t>
  </si>
  <si>
    <t>2021JJ40996</t>
  </si>
  <si>
    <t>蒋莹</t>
  </si>
  <si>
    <t>新候选基因ARHGAP6突变在早发性癫痫脑病的机制研究</t>
  </si>
  <si>
    <t>2021JJ40997</t>
  </si>
  <si>
    <t>解媛媛</t>
  </si>
  <si>
    <t>circRNA-EPHB4/miR-424/Wnt3a轴在脑胶质瘤发生中的作用和机制研究</t>
  </si>
  <si>
    <t>2021JJ40998</t>
  </si>
  <si>
    <t>金晨</t>
  </si>
  <si>
    <t>转录因子ASCL1在神经母细胞瘤中生物学功能及机制研究</t>
  </si>
  <si>
    <t>2021JJ40999</t>
  </si>
  <si>
    <t>李昊昱</t>
  </si>
  <si>
    <t>藤石松脑神经保护的化学成分及其作用机制研究</t>
  </si>
  <si>
    <t>2021JJ41000</t>
  </si>
  <si>
    <t>李静</t>
  </si>
  <si>
    <t>基于P38 MAPK/JNK信号通路研究二甲双胍对脓毒性心肌病保护作用机制</t>
  </si>
  <si>
    <t>2021JJ41001</t>
  </si>
  <si>
    <t>李莉</t>
  </si>
  <si>
    <t>长链非编码RNA对小胶质细胞选择性活化的调控作用及机制研究</t>
  </si>
  <si>
    <t>2021JJ41002</t>
  </si>
  <si>
    <t>李龙艳</t>
  </si>
  <si>
    <t>PLEKHA7通过Rac1/Cdc42调控NFκB对房水流出途径的影响研究</t>
  </si>
  <si>
    <t>2021JJ41003</t>
  </si>
  <si>
    <t>李元君</t>
  </si>
  <si>
    <t>基于M1型巨噬细胞表达Mincle调控CD8+T细胞激活在抗黑素瘤中的机制研究</t>
  </si>
  <si>
    <t>2021JJ41004</t>
  </si>
  <si>
    <t>廖梦婷</t>
  </si>
  <si>
    <t>PHF5A调控DOCK5基因可变剪接经MAPK信号通路促进头颈鳞癌侵袭转移的分子机制</t>
  </si>
  <si>
    <t>2021JJ41005</t>
  </si>
  <si>
    <t>刘超</t>
  </si>
  <si>
    <t>RhoBTB3介导Cyclin E泛素化抑制LSCs干性调控AML的机制研究</t>
  </si>
  <si>
    <t>2021JJ41006</t>
  </si>
  <si>
    <t>刘恩伊</t>
  </si>
  <si>
    <t>雄激素受体（AR）通过调节环状RNA增加肝癌索拉菲尼耐药的机制研究</t>
  </si>
  <si>
    <t>2021JJ41007</t>
  </si>
  <si>
    <t>刘国栋</t>
  </si>
  <si>
    <t>基于ESIPT机制构筑NAG可激活近红外荧光探针及其在急性肾损伤早期诊断中的应用研究</t>
  </si>
  <si>
    <t>2021JJ41008</t>
  </si>
  <si>
    <t>刘敏</t>
  </si>
  <si>
    <t>PMCA1介导的钙稳态失衡在SCA17纹状体病变中的作用及机制研究</t>
  </si>
  <si>
    <t>2021JJ41009</t>
  </si>
  <si>
    <t>刘琼</t>
  </si>
  <si>
    <t>Palbociclib与Alisertib协同抑制胶质母细胞瘤的分子机制研究</t>
  </si>
  <si>
    <t>2021JJ41010</t>
  </si>
  <si>
    <t>刘松林</t>
  </si>
  <si>
    <t>E2F1基因多态性与急性髓系白血病Ara-C化疗敏感性及预后的关联性研究</t>
  </si>
  <si>
    <t>2021JJ41011</t>
  </si>
  <si>
    <t>刘雁峰</t>
  </si>
  <si>
    <t>基于影像组学的下咽癌免疫分型预测研究</t>
  </si>
  <si>
    <t>2021JJ41012</t>
  </si>
  <si>
    <t>卢善翃</t>
  </si>
  <si>
    <t>LAMTOR5-AS1/miR-625-3p/ROCK1轴调控细胞骨架重塑促进结肠癌转移的机制研究</t>
  </si>
  <si>
    <t>2021JJ41013</t>
  </si>
  <si>
    <t>欧春麟</t>
  </si>
  <si>
    <t>核孔蛋白NUP62在神经元核内包涵体病中的作用及机制研究</t>
  </si>
  <si>
    <t>2021JJ41014</t>
  </si>
  <si>
    <t>潘永诚</t>
  </si>
  <si>
    <t>热休克蛋白Hsp60-Hsp10复合物抑制剂的发现与其抗癌作用机制研究</t>
  </si>
  <si>
    <t>2021JJ41015</t>
  </si>
  <si>
    <t>邵豪</t>
  </si>
  <si>
    <t>Nogo-B通过增加ER应激调节Kupffer细胞极化从而促进非酒精性脂肪肝病机制研究</t>
  </si>
  <si>
    <t>2021JJ41016</t>
  </si>
  <si>
    <t>邵明杰</t>
  </si>
  <si>
    <t>branchio-otic综合征耳聋家系的新致病基因筛查鉴定与功能研究</t>
  </si>
  <si>
    <t>2021JJ41017</t>
  </si>
  <si>
    <t>宋剑</t>
  </si>
  <si>
    <t>基于同步辐射3D显微表征技术研究星形胶质细胞源性RGMa调控血管新生在颞叶癫痫中的作用及机制</t>
  </si>
  <si>
    <t>2021JJ41018</t>
  </si>
  <si>
    <t>宋明谕</t>
  </si>
  <si>
    <t>MFG-E8通过CSF-1依赖性巨噬细胞募集促进结直肠癌生长的机制研究</t>
  </si>
  <si>
    <t>2021JJ41019</t>
  </si>
  <si>
    <t>谭笑</t>
  </si>
  <si>
    <t>抗瓜氨酸蛋白抗体-抗原多肽复合物诱导中性粒细胞形成胞外诱捕网的作用研究</t>
  </si>
  <si>
    <t>2021JJ41020</t>
  </si>
  <si>
    <t>汪维</t>
  </si>
  <si>
    <t>褪黑素通过联合调控Nrf2/NF-κB信号通路在小梁网抗氧化应激损伤中的作用机 制研究</t>
  </si>
  <si>
    <t>2021JJ41021</t>
  </si>
  <si>
    <t>王超</t>
  </si>
  <si>
    <t>阿加曲班改性的聚醚砜血液净化抗凝膜的研究</t>
  </si>
  <si>
    <t>2021JJ41022</t>
  </si>
  <si>
    <t>王成志</t>
  </si>
  <si>
    <t>鼻咽癌相关标志物TRIM29及其泛素化调控机制的初步探究</t>
  </si>
  <si>
    <t>2021JJ41023</t>
  </si>
  <si>
    <t>王堃</t>
  </si>
  <si>
    <t>NAD+/SIRT3/SOD2信号轴调控线粒体氧化应激在耳蜗药物性损伤中的作用及机制</t>
  </si>
  <si>
    <t>2021JJ41024</t>
  </si>
  <si>
    <t>王璐</t>
  </si>
  <si>
    <t>新型分子探针检测小鼠睾丸内活性氧水平的microPET/CT显像研究</t>
  </si>
  <si>
    <t>2021JJ41025</t>
  </si>
  <si>
    <t>王行明</t>
  </si>
  <si>
    <t>长链非编码RNA02516激活成纤维细胞STAT3信号通路促进瘢痕疙瘩发展的机制研究</t>
  </si>
  <si>
    <t>2021JJ41026</t>
  </si>
  <si>
    <t>王永洁</t>
  </si>
  <si>
    <t>环状RNA分子circPVT1通过募集RAD51促进同源重组修复诱导鼻咽癌细胞放疗抵抗的机制研究</t>
  </si>
  <si>
    <t>2021JJ41027</t>
  </si>
  <si>
    <t>王裕民</t>
  </si>
  <si>
    <t>LncRNA/miRNA/MTDH轴在氯胺酮诱导膀胱纤维化中的机制研究</t>
  </si>
  <si>
    <t>2021JJ41028</t>
  </si>
  <si>
    <t>王钊</t>
  </si>
  <si>
    <t>PMN elastase在特发性炎性肌病发生发展中的作用及其与疾病活动度关系的研究</t>
  </si>
  <si>
    <t>2021JJ41029</t>
  </si>
  <si>
    <t>吴思宇</t>
  </si>
  <si>
    <t>PDR患者玻璃体在视网膜新生血管中的作用机制探讨</t>
  </si>
  <si>
    <t>2021JJ41030</t>
  </si>
  <si>
    <t>吴文一</t>
  </si>
  <si>
    <t>油酰乙醇胺的脑靶向经鼻给药脂质体用于缺血性脑卒中的干预和机制研究</t>
  </si>
  <si>
    <t>2021JJ41031</t>
  </si>
  <si>
    <t>武士超</t>
  </si>
  <si>
    <t>微/纳米多孔钛合金负载虎杖苷的制备及在骨修复中的免疫调控作用与机制研究</t>
  </si>
  <si>
    <t>2021JJ41032</t>
  </si>
  <si>
    <t>武韵琦</t>
  </si>
  <si>
    <t>甲状腺细针穿刺联合基因测序在甲状腺乳头状癌诊断、早期筛查中的作用研究</t>
  </si>
  <si>
    <t>2021JJ41033</t>
  </si>
  <si>
    <t>夏发达</t>
  </si>
  <si>
    <t>AKR1A1调控代谢重编程在慢性肾炎中Th22细胞活化增殖中的作用机制研究</t>
  </si>
  <si>
    <t>2021JJ41034</t>
  </si>
  <si>
    <t>肖成根</t>
  </si>
  <si>
    <t>SMG1-UPF1通过 GAS5无义降解途径调控难治性狼疮肾炎小鼠糖皮质激素敏感性的研究</t>
  </si>
  <si>
    <t>2021JJ41035</t>
  </si>
  <si>
    <t>肖宫</t>
  </si>
  <si>
    <t>mPRα通过STAT3促进肺腺癌中低氧诱导的VEGF分泌及血管生成</t>
  </si>
  <si>
    <t>2021JJ41036</t>
  </si>
  <si>
    <t>肖锏</t>
  </si>
  <si>
    <t>巨噬细胞通过外泌体促进肝癌细胞转移机制研究</t>
  </si>
  <si>
    <t>2021JJ41037</t>
  </si>
  <si>
    <t>肖瑶</t>
  </si>
  <si>
    <t>Y染色体复合单倍型在法医生物地理溯源中的探索研究</t>
  </si>
  <si>
    <t>2021JJ41038</t>
  </si>
  <si>
    <t>谢明坤</t>
  </si>
  <si>
    <t>氟非尼酮通过肌浆/内质网钙ATP酶2（SERCA2a）抑制内质网应激治疗急性肾损伤的机制研究</t>
  </si>
  <si>
    <t>2021JJ41039</t>
  </si>
  <si>
    <t>谢艳云</t>
  </si>
  <si>
    <t>靶向抑制PDGFR增强黑素瘤免疫治疗效果的作用及机制研究</t>
  </si>
  <si>
    <t>2021JJ41040</t>
  </si>
  <si>
    <t>谢祚仲</t>
  </si>
  <si>
    <t>血浆外泌体miRNAs诱导急性主动脉夹层肺血管内皮细胞屏障功能障碍的机制研究</t>
  </si>
  <si>
    <t>2021JJ41041</t>
  </si>
  <si>
    <t>胥茜</t>
  </si>
  <si>
    <t>Notch调控H型血管改善绝经后牙槽骨微环境失衡的机制研究</t>
  </si>
  <si>
    <t>2021JJ41042</t>
  </si>
  <si>
    <t>颜子淇</t>
  </si>
  <si>
    <t>circ-1900通过稳定SERPINH1 mRNA的表达促进鼻咽癌侵袭和转移的机制研究</t>
  </si>
  <si>
    <t>2021JJ41043</t>
  </si>
  <si>
    <t>晏其佳</t>
  </si>
  <si>
    <t>miR-26b-5p靶向HSP70介导mTOR信号通路参与丙泊酚抑制鼻咽癌增殖和转移的机制研究</t>
  </si>
  <si>
    <t>2021JJ41044</t>
  </si>
  <si>
    <t>杨春光</t>
  </si>
  <si>
    <t>LncRNA MALAT1 在重症肌无力发病机制中的作用</t>
  </si>
  <si>
    <t>2021JJ41045</t>
  </si>
  <si>
    <t>杨光</t>
  </si>
  <si>
    <t>BAG5参与PINK1-Parkin-DJ-1介导线粒体自噬的机制研究</t>
  </si>
  <si>
    <t>2021JJ41046</t>
  </si>
  <si>
    <t>杨样</t>
  </si>
  <si>
    <t>EEF1A2基因突变对Akt-mTOR信号通路的影响及其在癫痫性脑病发病机制中的作用研究</t>
  </si>
  <si>
    <t>2021JJ41047</t>
  </si>
  <si>
    <t>尹晓萌</t>
  </si>
  <si>
    <t>长链非编码RNA-SEMA6A-AS1在肝细胞癌中的功能和机制研究</t>
  </si>
  <si>
    <t>2021JJ41048</t>
  </si>
  <si>
    <t>余松蔓</t>
  </si>
  <si>
    <t>基于鼻咽癌类器官模型筛选和评估放化疗抵抗鼻咽癌潜在的治疗方案</t>
  </si>
  <si>
    <t>2021JJ41049</t>
  </si>
  <si>
    <t>俞春红</t>
  </si>
  <si>
    <t>LINC00661与miR-125a-5p形成的调控环路通过DRAM2调控胶质母细胞瘤自噬的机制研究</t>
  </si>
  <si>
    <t>2021JJ41050</t>
  </si>
  <si>
    <t>袁健</t>
  </si>
  <si>
    <t>脓毒症凝血紊乱机制研究</t>
  </si>
  <si>
    <t>2021JJ41051</t>
  </si>
  <si>
    <t>张辉</t>
  </si>
  <si>
    <t>银杏叶提取物抗子痫前期滋养细胞坏死样凋亡的作用及机制研究</t>
  </si>
  <si>
    <t>2021JJ41052</t>
  </si>
  <si>
    <t>张洁洁</t>
  </si>
  <si>
    <t>FGFR1磷酸化修饰CD147对黑素瘤细胞能量代谢调控的分子机制研究</t>
  </si>
  <si>
    <t>2021JJ41053</t>
  </si>
  <si>
    <t>张旭</t>
  </si>
  <si>
    <t>鼻咽癌化疗易化放射性脑损伤的纵向多模态磁共振成像研究</t>
  </si>
  <si>
    <t>2021JJ41054</t>
  </si>
  <si>
    <t>张友明</t>
  </si>
  <si>
    <t>HIF-1α-Ent2轴调控的腺苷信号通路在阴茎异常勃起及纤维化中的作用机理研究</t>
  </si>
  <si>
    <t>2021JJ41055</t>
  </si>
  <si>
    <t>赵诚</t>
  </si>
  <si>
    <t>Hymeglusin对急性髓系白血病化疗敏感性的影响</t>
  </si>
  <si>
    <t>2021JJ41056</t>
  </si>
  <si>
    <t>赵俩</t>
  </si>
  <si>
    <t>人工智能影像在胶质瘤患者临床诊疗中的应用研究</t>
  </si>
  <si>
    <t>2021JJ41057</t>
  </si>
  <si>
    <t>周昊</t>
  </si>
  <si>
    <t>靶向PIM1的抗肿瘤中药活性成分虚拟筛选及分子机制研究</t>
  </si>
  <si>
    <t>2021JJ41058</t>
  </si>
  <si>
    <t>周丽</t>
  </si>
  <si>
    <t>转录因子YY1介导miR-29b调控衰老内皮代谢重编程的机制研究</t>
  </si>
  <si>
    <t>2021JJ41059</t>
  </si>
  <si>
    <t>朱灵萍</t>
  </si>
  <si>
    <t>Collagen VI通过线粒体代谢/巨噬细胞调节机制调控CINP的发生发展</t>
  </si>
  <si>
    <t>2021JJ41060</t>
  </si>
  <si>
    <t>朱小燕</t>
  </si>
  <si>
    <t>Bexarotene激活RXR受体抑制SAH后神经元凋亡和促进神经再生的机制研究</t>
  </si>
  <si>
    <t>2021JJ41061</t>
  </si>
  <si>
    <t>左玉春</t>
  </si>
  <si>
    <t>激活HSF-1-DNAJB1通路对视网膜色素变性RHO突变的治疗机制探讨</t>
  </si>
  <si>
    <t>2021JJ70072</t>
  </si>
  <si>
    <t>江海波</t>
  </si>
  <si>
    <t>基于MIF通路探讨运动预适应对心肌缺血再灌损伤的保护作用及机制</t>
  </si>
  <si>
    <t>2021JJ70073</t>
  </si>
  <si>
    <t>刘遂心</t>
  </si>
  <si>
    <t>有丝分裂调节异常在神经干细胞向胶质母细胞瘤起始细胞转化的作用机制研究</t>
  </si>
  <si>
    <t>2021JJ70074</t>
  </si>
  <si>
    <t>沈沉浮</t>
  </si>
  <si>
    <t>HIF-1α调控Caspase3/Xkr8通路介导红细胞储存损伤的研究</t>
  </si>
  <si>
    <t>2021JJ70075</t>
  </si>
  <si>
    <t>张志敏</t>
  </si>
  <si>
    <t>成年住院患者静脉转口服用药预警系统的建立与应用</t>
  </si>
  <si>
    <t>2021JJ80019</t>
  </si>
  <si>
    <t>戴婷婷</t>
  </si>
  <si>
    <t>两面针抗炎活性及其治疗膝骨关节炎的疗效研究</t>
  </si>
  <si>
    <t>2021JJ80020</t>
  </si>
  <si>
    <t>肖幸华</t>
  </si>
  <si>
    <t>中南大学湘雅口腔医院</t>
  </si>
  <si>
    <t>中南大学湘雅口腔医院小计</t>
  </si>
  <si>
    <t>脂肪干细胞外泌体通过调控细胞自噬对口腔黏膜下纤维性变影响及机制研究</t>
  </si>
  <si>
    <t>2021JJ30987</t>
  </si>
  <si>
    <t>李昆</t>
  </si>
  <si>
    <t>牙髓干细胞来源的凋亡微囊泡对牙周炎干细胞成骨的调控</t>
  </si>
  <si>
    <t>2021JJ30988</t>
  </si>
  <si>
    <t>唐健霞</t>
  </si>
  <si>
    <t>Fe-Mn人工牙槽骨支架促进牙槽骨缺损修复机理研究</t>
  </si>
  <si>
    <t>2021JJ40900</t>
  </si>
  <si>
    <t>白新娜</t>
  </si>
  <si>
    <t>LncRNA ANRIL/miR-199a-5p/PTK2/TGF-β引起口腔黏膜下纤维化机制研究</t>
  </si>
  <si>
    <t>2021JJ40901</t>
  </si>
  <si>
    <t>邓智元</t>
  </si>
  <si>
    <t>m6A甲基化修饰调控DNM3OS在口腔鳞癌转移侵袭中的机制研究</t>
  </si>
  <si>
    <t>2021JJ40902</t>
  </si>
  <si>
    <t>方小丹</t>
  </si>
  <si>
    <t>Lumican调控EMT在口腔黏膜下纤维化中的作用及潜在临床意义</t>
  </si>
  <si>
    <t>2021JJ40903</t>
  </si>
  <si>
    <t>冯慧</t>
  </si>
  <si>
    <t>EDA基因突变导致非综合征型先天缺牙的功能研究</t>
  </si>
  <si>
    <t>2021JJ40904</t>
  </si>
  <si>
    <t>彭玲</t>
  </si>
  <si>
    <t>多孔硼化钛合金/FHA复合种植体材料的微波化学构筑及生物学性能研究</t>
  </si>
  <si>
    <t>2021JJ40905</t>
  </si>
  <si>
    <t>彭倩</t>
  </si>
  <si>
    <t>生物类黄酮橙皮苷调控口腔综合治疗台水路病原微生物生物膜微生态的效应及机制研究</t>
  </si>
  <si>
    <t>2021JJ40906</t>
  </si>
  <si>
    <t>王祥柱</t>
  </si>
  <si>
    <t>增材制造多孔Ti-Ta-Nb-Zr合金银涂层的生物功能性研究</t>
  </si>
  <si>
    <t>2021JJ40907</t>
  </si>
  <si>
    <t>吴振寰</t>
  </si>
  <si>
    <t>LncRNA LINC00473对牙髓干细胞衰老的影响及调控机制研究</t>
  </si>
  <si>
    <t>2021JJ40908</t>
  </si>
  <si>
    <t>易桥</t>
  </si>
  <si>
    <t>载白藜芦醇的炎性微环境响应型控释支架用于临界颅面骨缺损的修复</t>
  </si>
  <si>
    <t>2021JJ40909</t>
  </si>
  <si>
    <t>朱元静</t>
  </si>
  <si>
    <t>湖南大学</t>
  </si>
  <si>
    <t>湖南大学小计</t>
  </si>
  <si>
    <t>基于光子自旋霍尔效应的光学微分运算与图像边缘处理</t>
  </si>
  <si>
    <t>2021JJ10008</t>
  </si>
  <si>
    <t>罗海陆</t>
  </si>
  <si>
    <t>轻质超材料抗撞性优化设计</t>
  </si>
  <si>
    <t>2021JJ10009</t>
  </si>
  <si>
    <t>尹汉锋</t>
  </si>
  <si>
    <t>氢键驱动超分子聚合</t>
  </si>
  <si>
    <t>2021JJ10010</t>
  </si>
  <si>
    <t>董盛谊</t>
  </si>
  <si>
    <t>活细胞内原位荧光成像</t>
  </si>
  <si>
    <t>2021JJ10011</t>
  </si>
  <si>
    <t>黄晋</t>
  </si>
  <si>
    <t>生化分析及生物传感</t>
  </si>
  <si>
    <t>2021JJ10012</t>
  </si>
  <si>
    <t>柯国梁</t>
  </si>
  <si>
    <t>凝集体人造细胞的构建及其一氧化氮产生与血管舒张应用研究</t>
  </si>
  <si>
    <t>2021JJ10013</t>
  </si>
  <si>
    <t>刘剑波</t>
  </si>
  <si>
    <t>低维材料的可控制备与器件研究</t>
  </si>
  <si>
    <t>2021JJ10014</t>
  </si>
  <si>
    <t>刘松</t>
  </si>
  <si>
    <t>植物类受体激酶</t>
  </si>
  <si>
    <t>2021JJ10015</t>
  </si>
  <si>
    <t>于峰</t>
  </si>
  <si>
    <t>人工智能驱动的汽车振动噪声设计方法研究</t>
  </si>
  <si>
    <t>2021JJ10016</t>
  </si>
  <si>
    <t>何智成</t>
  </si>
  <si>
    <t>纸基能源材料</t>
  </si>
  <si>
    <t>2021JJ10017</t>
  </si>
  <si>
    <t>汪朝晖</t>
  </si>
  <si>
    <t>纳米复合材料</t>
  </si>
  <si>
    <t>2021JJ10018</t>
  </si>
  <si>
    <t>王建锋</t>
  </si>
  <si>
    <t>综合能源系统多能协同运行与控制</t>
  </si>
  <si>
    <t>2021JJ10019</t>
  </si>
  <si>
    <t>周斌</t>
  </si>
  <si>
    <t>多组学数据分析与智能处理</t>
  </si>
  <si>
    <t>2021JJ10020</t>
  </si>
  <si>
    <t>曾湘祥</t>
  </si>
  <si>
    <t>面向硅基集成的III-V族稀氮半导体自旋单光子与非线性纳米光源</t>
  </si>
  <si>
    <t>2021JJ10021</t>
  </si>
  <si>
    <t>陈舒拉</t>
  </si>
  <si>
    <t>遥感图像融合与识别</t>
  </si>
  <si>
    <t>2021JJ10022</t>
  </si>
  <si>
    <t>康旭东</t>
  </si>
  <si>
    <t>并行分布式智能计算关键技术及应用</t>
  </si>
  <si>
    <t>2021JJ10023</t>
  </si>
  <si>
    <t>唐卓</t>
  </si>
  <si>
    <t>动态大规模场景机器人三维语义地图创建与定位方法</t>
  </si>
  <si>
    <t>2021JJ10024</t>
  </si>
  <si>
    <t>余洪山</t>
  </si>
  <si>
    <t>机器人视觉检测与自主学习</t>
  </si>
  <si>
    <t>2021JJ10025</t>
  </si>
  <si>
    <t>时变参数高维矩条件模型及其应用</t>
  </si>
  <si>
    <t>2021JJ10026</t>
  </si>
  <si>
    <t>李海奇</t>
  </si>
  <si>
    <t>环境目标约束影响制造业高质量发展的机制、效应与政策研究</t>
  </si>
  <si>
    <t>2021JJ10027</t>
  </si>
  <si>
    <t>谢锐</t>
  </si>
  <si>
    <t>去势抵抗前列腺癌的分子解析和其潜在临床应用研究</t>
  </si>
  <si>
    <t>2021JJ10028</t>
  </si>
  <si>
    <t>张定校</t>
  </si>
  <si>
    <t>超导无线充磁技术中宏观磁通量子耦合效应的机理研究</t>
  </si>
  <si>
    <t>2021JJ20013</t>
  </si>
  <si>
    <t>翟雨佳</t>
  </si>
  <si>
    <t>大功率高可靠电能变换系统及先进控制理论研究</t>
  </si>
  <si>
    <t>2021JJ20014</t>
  </si>
  <si>
    <t>何志兴</t>
  </si>
  <si>
    <t>网级城市桥梁群的智能检测与评估关键问题研究</t>
  </si>
  <si>
    <t>2021JJ20015</t>
  </si>
  <si>
    <t>孔烜</t>
  </si>
  <si>
    <t>新型功能材料与信息器件</t>
  </si>
  <si>
    <t>2021JJ20016</t>
  </si>
  <si>
    <t>李东</t>
  </si>
  <si>
    <t>多域知识协同迁移的直升机传动系统跨域故障诊断和健康评估</t>
  </si>
  <si>
    <t>2021JJ20017</t>
  </si>
  <si>
    <t>邵海东</t>
  </si>
  <si>
    <t>超高频超灵敏柔性声表面波传感器研究</t>
  </si>
  <si>
    <t>2021JJ20018</t>
  </si>
  <si>
    <t>周剑</t>
  </si>
  <si>
    <t>基于多层相关性网络的系统性金融风险测度、演化与预警研究</t>
  </si>
  <si>
    <t>2021JJ20019</t>
  </si>
  <si>
    <t>王纲金</t>
  </si>
  <si>
    <t>二维组装异质纳米片诊疗平台的构建及协同抗结直肠癌应用研究</t>
  </si>
  <si>
    <t>2021JJ20020</t>
  </si>
  <si>
    <t>蔡仁</t>
  </si>
  <si>
    <t>多孔配位笼的精准构筑与可再生能源开发</t>
  </si>
  <si>
    <t>2021JJ20021</t>
  </si>
  <si>
    <t>方煜</t>
  </si>
  <si>
    <t>主族金属铋催化交叉偶联反应的研究</t>
  </si>
  <si>
    <t>2021JJ20022</t>
  </si>
  <si>
    <t>李家昆</t>
  </si>
  <si>
    <t>高分子药物与载体材料</t>
  </si>
  <si>
    <t>2021JJ20023</t>
  </si>
  <si>
    <t>徐翔晖</t>
  </si>
  <si>
    <t>有机分子电催化转化</t>
  </si>
  <si>
    <t>2021JJ20024</t>
  </si>
  <si>
    <t>邹雨芹</t>
  </si>
  <si>
    <t>二维材料中新奇量子物态的探测与调控</t>
  </si>
  <si>
    <t>2021JJ20025</t>
  </si>
  <si>
    <t>李思宇</t>
  </si>
  <si>
    <t>石墨烯基平带体系强关联量子态的谱学探测与调控</t>
  </si>
  <si>
    <t>2021JJ20026</t>
  </si>
  <si>
    <t>殷隆晶</t>
  </si>
  <si>
    <t>高性能数据中心网络关键技术研究</t>
  </si>
  <si>
    <t>2021JJ20027</t>
  </si>
  <si>
    <t>陈果</t>
  </si>
  <si>
    <t>低功耗金属氧化物薄膜晶体管研制及逻辑电路构建</t>
  </si>
  <si>
    <t>2021JJ20028</t>
  </si>
  <si>
    <t>刘兴强</t>
  </si>
  <si>
    <t>多机器人系统安全协同控制方法及应用</t>
  </si>
  <si>
    <t>2021JJ20029</t>
  </si>
  <si>
    <t>缪志强</t>
  </si>
  <si>
    <t>三维光子自旋霍尔效应的产生与调控研究</t>
  </si>
  <si>
    <t>2021JJ30001</t>
  </si>
  <si>
    <t>舒维星</t>
  </si>
  <si>
    <t>纳米孪晶对高熵合金抗辐照损伤性能的影响研究</t>
  </si>
  <si>
    <t>2021JJ30002</t>
  </si>
  <si>
    <t>杨腾飞</t>
  </si>
  <si>
    <t>混合弱监督高分辨率遥感影像地物提取方法</t>
  </si>
  <si>
    <t>2021JJ30003</t>
  </si>
  <si>
    <t>方乐缘</t>
  </si>
  <si>
    <t>基于T-S模糊模型的非线性切换正系统稳定性分析与滤波器设计</t>
  </si>
  <si>
    <t>2021JJ30004</t>
  </si>
  <si>
    <t>郑燕</t>
  </si>
  <si>
    <t>湿热循环后CFRP动态损伤本构关系及抗高速冲击性能的实验研究</t>
  </si>
  <si>
    <t>2021JJ30083</t>
  </si>
  <si>
    <t>戴宏亮</t>
  </si>
  <si>
    <t>不可压流相场耦合模型的稳定高阶数值方法研究</t>
  </si>
  <si>
    <t>2021JJ30084</t>
  </si>
  <si>
    <t>宋怀玲</t>
  </si>
  <si>
    <t>选区激光熔融制备的低热膨胀因瓦合金力学性能研究</t>
  </si>
  <si>
    <t>2021JJ30085</t>
  </si>
  <si>
    <t>韦凯</t>
  </si>
  <si>
    <t>伪相对论型薛定谔方程的驻波解及其动态学行为的研究</t>
  </si>
  <si>
    <t>2021JJ30086</t>
  </si>
  <si>
    <t>吴丹</t>
  </si>
  <si>
    <t>功能-结构一体化电极的可控制备及其电解水器件研究</t>
  </si>
  <si>
    <t>2021JJ30087</t>
  </si>
  <si>
    <t>MUHAMMAD-SADEEQ ADETUNJI BALOGUN</t>
  </si>
  <si>
    <t>具异烟肼结构的双机理抗分枝杆菌高分子的合成与性能研究</t>
  </si>
  <si>
    <t>2021JJ30088</t>
  </si>
  <si>
    <t>白玉罡</t>
  </si>
  <si>
    <t>固态电解质膜电解水中PtSn、IrRuSn催化剂的表面缺陷调控及梯度化电极构筑</t>
  </si>
  <si>
    <t>2021JJ30089</t>
  </si>
  <si>
    <t>陈如</t>
  </si>
  <si>
    <t>惰性C-H键选择性氟化和氟烷基化</t>
  </si>
  <si>
    <t>2021JJ30090</t>
  </si>
  <si>
    <t>高兵</t>
  </si>
  <si>
    <t>不同淹水条件下典型工程纳米材料对底泥中锑(III/V)的环境行为和生态毒性影响研究</t>
  </si>
  <si>
    <t>2021JJ30091</t>
  </si>
  <si>
    <t>龚继来</t>
  </si>
  <si>
    <t>ZrS2的可控生长及与高介电常数氧化物ZrO2的诱导转化研究</t>
  </si>
  <si>
    <t>2021JJ30092</t>
  </si>
  <si>
    <t>李惠敏</t>
  </si>
  <si>
    <t>应用DNA纳米机器精准调控受体酪氨酸激酶促进伤口愈合的研究</t>
  </si>
  <si>
    <t>2021JJ30093</t>
  </si>
  <si>
    <t>王洪辉</t>
  </si>
  <si>
    <t>有机分子插层二硫化钼的电化学储锌性能研究</t>
  </si>
  <si>
    <t>2021JJ30094</t>
  </si>
  <si>
    <t>朱智强</t>
  </si>
  <si>
    <t>载丹参酮ⅡA组织工程支架促进炎症环境下软骨再生的机制研究</t>
  </si>
  <si>
    <t>2021JJ30095</t>
  </si>
  <si>
    <t>刘海蓉</t>
  </si>
  <si>
    <t>光热辅助CS-5和DOX共负载的多孔PB纳米载药系统抗三阴性乳腺癌研究</t>
  </si>
  <si>
    <t>2021JJ30096</t>
  </si>
  <si>
    <t>龙樱</t>
  </si>
  <si>
    <t>水稻类受体蛋白激酶FTRK1调控开花的分子机制研究</t>
  </si>
  <si>
    <t>2021JJ30097</t>
  </si>
  <si>
    <t>唐冬英</t>
  </si>
  <si>
    <t>GABA突触通过调控肌肉胰岛素样因子抑制肠道先天免疫反应的机制研究</t>
  </si>
  <si>
    <t>2021JJ30098</t>
  </si>
  <si>
    <t>涂海军</t>
  </si>
  <si>
    <t>新发猪圆环病毒4型（PCV4）病毒样颗粒的制备、特征分析和免疫原性研究</t>
  </si>
  <si>
    <t>2021JJ30099</t>
  </si>
  <si>
    <t>肖朝庭</t>
  </si>
  <si>
    <t>生物动作附加情绪加工在基因缺损病人的神经基础研究</t>
  </si>
  <si>
    <t>2021JJ30100</t>
  </si>
  <si>
    <t>许静芬</t>
  </si>
  <si>
    <t>探索锌离子在人CYP 2D6药物代谢过程中的作用机制</t>
  </si>
  <si>
    <t>2021JJ30101</t>
  </si>
  <si>
    <t>郑何平</t>
  </si>
  <si>
    <t>基于TPS和GNSS数据融合的大跨桥梁高精度动态变形监测及安全评估</t>
  </si>
  <si>
    <t>2021JJ30102</t>
  </si>
  <si>
    <t>余加勇</t>
  </si>
  <si>
    <t>高压静电喷射成型磨粒均布的UV树脂金刚石微细砂轮制造研究</t>
  </si>
  <si>
    <t>2021JJ30103</t>
  </si>
  <si>
    <t>陈逢军</t>
  </si>
  <si>
    <t>车载移动式交直流混合微电网稳定控制技术研究</t>
  </si>
  <si>
    <t>2021JJ30104</t>
  </si>
  <si>
    <t>陈燕东</t>
  </si>
  <si>
    <t>基于健康城市目标的15分钟社区生活圈体检研究</t>
  </si>
  <si>
    <t>2021JJ30105</t>
  </si>
  <si>
    <t>丁国胜</t>
  </si>
  <si>
    <t>大跨度悬索桥运营状态下梁端伸缩缝纵向位移特征及其控制方法研究</t>
  </si>
  <si>
    <t>2021JJ30106</t>
  </si>
  <si>
    <t>封周权</t>
  </si>
  <si>
    <t>适用于不对称负载的轴向磁通混合永磁对转电机研究</t>
  </si>
  <si>
    <t>2021JJ30107</t>
  </si>
  <si>
    <t>冯垚径</t>
  </si>
  <si>
    <t>新能源车用永磁电机广域效率优化关键技术研究</t>
  </si>
  <si>
    <t>2021JJ30108</t>
  </si>
  <si>
    <t>高剑</t>
  </si>
  <si>
    <t>熔融沉积成型个性化缓控释口服片剂的释药机理研究和优化设计</t>
  </si>
  <si>
    <t>2021JJ30109</t>
  </si>
  <si>
    <t>韩晓筱</t>
  </si>
  <si>
    <t>基于扩展卡尔曼滤波技术的大跨柔性桥梁涡振参数和涡激力识别方法研究</t>
  </si>
  <si>
    <t>2021JJ30110</t>
  </si>
  <si>
    <t>贺佳</t>
  </si>
  <si>
    <t>次生微塑料吸附行为在混凝-超滤联用工艺中的协同净化效应及膜污染微观机理的分形解析</t>
  </si>
  <si>
    <t>2021JJ30111</t>
  </si>
  <si>
    <t>贺维鹏</t>
  </si>
  <si>
    <t>基于动态作用的超分子自组装构建氮化碳/碳/金属氧化物高效光催化材料</t>
  </si>
  <si>
    <t>2021JJ30112</t>
  </si>
  <si>
    <t>黄维清</t>
  </si>
  <si>
    <t>刀具螺旋曲面磁场辅助CMP流体高效超精密抛光关键技术研究</t>
  </si>
  <si>
    <t>2021JJ30113</t>
  </si>
  <si>
    <t>黄向明</t>
  </si>
  <si>
    <t>火灾下智能型碳纤维增强复合材料(CFRP)拉索破坏机理及计算方法</t>
  </si>
  <si>
    <t>2021JJ30114</t>
  </si>
  <si>
    <t>蒋正文</t>
  </si>
  <si>
    <t>新型纳米台阶阵列结构超光滑表面加工关键技术研究</t>
  </si>
  <si>
    <t>2021JJ30115</t>
  </si>
  <si>
    <t>李平</t>
  </si>
  <si>
    <t>SiC MOSFET高性能有源门极驱动与快速保护研究</t>
  </si>
  <si>
    <t>2021JJ30116</t>
  </si>
  <si>
    <t>刘平</t>
  </si>
  <si>
    <t>作为健康农宅关键技术的农户厨房设计方法研究</t>
  </si>
  <si>
    <t>2021JJ30117</t>
  </si>
  <si>
    <t>卢健松</t>
  </si>
  <si>
    <t>基于多孔骨架复合水合盐的热化学储能物性调控与传热传质机理研究</t>
  </si>
  <si>
    <t>2021JJ30118</t>
  </si>
  <si>
    <t>罗伊默</t>
  </si>
  <si>
    <t>结构性土地基双线盾构掘进地层扰动和长期变形机制</t>
  </si>
  <si>
    <t>2021JJ30119</t>
  </si>
  <si>
    <t>孟凡衍</t>
  </si>
  <si>
    <t>基于多相直驱永磁风机的风电机组高压直流并网拓扑与控制</t>
  </si>
  <si>
    <t>2021JJ30120</t>
  </si>
  <si>
    <t>荣飞</t>
  </si>
  <si>
    <t>驾驶员对智能驾驶系统的动态接受度机理研究与模型构建</t>
  </si>
  <si>
    <t>2021JJ30121</t>
  </si>
  <si>
    <t>宋晓琳</t>
  </si>
  <si>
    <t>碳纤维增强热塑性复合材料汽车零部件"设计-制造"一体化设计方法研究</t>
  </si>
  <si>
    <t>2021JJ30122</t>
  </si>
  <si>
    <t>孙光永</t>
  </si>
  <si>
    <t>磁性生物炭纤维石墨多孔化结构设计及去除水体中有机砷的效能和机理研究</t>
  </si>
  <si>
    <t>2021JJ30123</t>
  </si>
  <si>
    <t>谭小飞</t>
  </si>
  <si>
    <t>自适应变分辨率时频分析算法与电能质量复合扰动完备特征提取</t>
  </si>
  <si>
    <t>2021JJ30124</t>
  </si>
  <si>
    <t>唐求</t>
  </si>
  <si>
    <t>流动性电极电容去离子技术处理钒铬工业废水的过程与机理研究</t>
  </si>
  <si>
    <t>2021JJ30125</t>
  </si>
  <si>
    <t>唐旺旺</t>
  </si>
  <si>
    <t>硫化零价铁强化剩余污泥和餐厨垃圾共消解产甲烷的机制和过程调控</t>
  </si>
  <si>
    <t>2021JJ30126</t>
  </si>
  <si>
    <t>杨麒</t>
  </si>
  <si>
    <t>氮化硼/碳化硅微纳“蜂窝”构筑及其聚合物基复合材料高效导热增益机理</t>
  </si>
  <si>
    <t>2021JJ30127</t>
  </si>
  <si>
    <t>杨武霖</t>
  </si>
  <si>
    <t>大跨斜拉桥超高性能轻型组合梁力学性能及试验研究</t>
  </si>
  <si>
    <t>2021JJ30128</t>
  </si>
  <si>
    <t>易笃韬</t>
  </si>
  <si>
    <t>基于火花控制引燃实现汽油机高效宽工况燃烧应用基础研究</t>
  </si>
  <si>
    <t>2021JJ30129</t>
  </si>
  <si>
    <t>张全长</t>
  </si>
  <si>
    <t>岛屿微电网短时高能功率协调及稳定控制方法研究</t>
  </si>
  <si>
    <t>2021JJ30130</t>
  </si>
  <si>
    <t>周乐明</t>
  </si>
  <si>
    <t>钢-超高性能混凝土组合梁负弯矩区抗裂性能研究</t>
  </si>
  <si>
    <t>2021JJ30131</t>
  </si>
  <si>
    <t>朱平</t>
  </si>
  <si>
    <t>基于钙钛矿/二维材料异质结的微型发光LED器件构筑研究</t>
  </si>
  <si>
    <t>2021JJ30132</t>
  </si>
  <si>
    <t>朱小莉</t>
  </si>
  <si>
    <t>污泥基氮、金属自掺杂复合生物炭过硫酸盐活化的微观机制及磺胺类抗生素降解研究</t>
  </si>
  <si>
    <t>2021JJ30133</t>
  </si>
  <si>
    <t>朱云</t>
  </si>
  <si>
    <t>基于对比模式的大规模不平衡数据分类学习研究</t>
  </si>
  <si>
    <t>2021JJ30134</t>
  </si>
  <si>
    <t>陈湘涛</t>
  </si>
  <si>
    <t>双曲超表面拓扑暗点生物传感器机理及应用研究</t>
  </si>
  <si>
    <t>2021JJ30135</t>
  </si>
  <si>
    <t>戴小玉</t>
  </si>
  <si>
    <t>面向多变量时序数据预测任务的时序变化信息学习方法研究</t>
  </si>
  <si>
    <t>2021JJ30136</t>
  </si>
  <si>
    <t>胡军</t>
  </si>
  <si>
    <t>面向惊喜度的可解释个性化推荐关键技术研究</t>
  </si>
  <si>
    <t>2021JJ30137</t>
  </si>
  <si>
    <t>姜文君</t>
  </si>
  <si>
    <t>面向复杂环境的路面凹陷智能检测研究</t>
  </si>
  <si>
    <t>2021JJ30138</t>
  </si>
  <si>
    <t>蒋斌</t>
  </si>
  <si>
    <t>多源数据驱动下中医经典名方与基因关联关系的研究</t>
  </si>
  <si>
    <t>2021JJ30139</t>
  </si>
  <si>
    <t>金敏</t>
  </si>
  <si>
    <t>突发公共卫生事件中的医疗大数据共享与保护安全关键技术研究</t>
  </si>
  <si>
    <t>2021JJ30140</t>
  </si>
  <si>
    <t>李谢华</t>
  </si>
  <si>
    <t>联盟区块链中数据隐私安全自治关键技术研究</t>
  </si>
  <si>
    <t>2021JJ30141</t>
  </si>
  <si>
    <t>梁伟</t>
  </si>
  <si>
    <t>实木板材表面缺陷视觉成像与检测方法研究</t>
  </si>
  <si>
    <t>2021JJ30142</t>
  </si>
  <si>
    <t>凌志刚</t>
  </si>
  <si>
    <t>小型化高效率宽带圆极化天线研究</t>
  </si>
  <si>
    <t>2021JJ30143</t>
  </si>
  <si>
    <t>刘强</t>
  </si>
  <si>
    <t>面向精准治疗的癌症驱动突变模式挖掘方法研究</t>
  </si>
  <si>
    <t>2021JJ30144</t>
  </si>
  <si>
    <t>卢新国</t>
  </si>
  <si>
    <t>基于相位编码三维轮廓测量的条纹级数误差生成机理及优化策略研究</t>
  </si>
  <si>
    <t>2021JJ30145</t>
  </si>
  <si>
    <t>马子骥</t>
  </si>
  <si>
    <t>复杂系统中的结构化资源的序贯分配问题研究</t>
  </si>
  <si>
    <t>2021JJ30146</t>
  </si>
  <si>
    <t>欧阳博</t>
  </si>
  <si>
    <t>具有矫正功能的多源异构数据动态时空交通流预测方法研究</t>
  </si>
  <si>
    <t>2021JJ30147</t>
  </si>
  <si>
    <t>孙晶茹</t>
  </si>
  <si>
    <t>基于深度学习的胎儿超声智能识别与质量控制技术研究</t>
  </si>
  <si>
    <t>2021JJ30148</t>
  </si>
  <si>
    <t>谭光华</t>
  </si>
  <si>
    <t>非线性光学效应对拓扑光子学的影响机理及其调控作用</t>
  </si>
  <si>
    <t>2021JJ30149</t>
  </si>
  <si>
    <t>项元江</t>
  </si>
  <si>
    <t>采用聚类与强化学习的嵌入式微集群系统能耗优化</t>
  </si>
  <si>
    <t>2021JJ30150</t>
  </si>
  <si>
    <t>肖雄仁</t>
  </si>
  <si>
    <t>面向深度学习计算的多核RISC-V处理器体系结构研究</t>
  </si>
  <si>
    <t>2021JJ30151</t>
  </si>
  <si>
    <t>许邦建</t>
  </si>
  <si>
    <t>面向多场景多任务的群组推荐方法研究</t>
  </si>
  <si>
    <t>2021JJ30152</t>
  </si>
  <si>
    <t>杨超</t>
  </si>
  <si>
    <t>工业互联网中边缘智能使能的协同计算模型及算法研究</t>
  </si>
  <si>
    <t>2021JJ30153</t>
  </si>
  <si>
    <t>杨磊</t>
  </si>
  <si>
    <t>基于液态介质编码超材料的构筑及电磁性能研究</t>
  </si>
  <si>
    <t>2021JJ30154</t>
  </si>
  <si>
    <t>邹艳红</t>
  </si>
  <si>
    <t>注册制改革对证券分析师预测效应的影响：价值发现、价值驱动与行为机理</t>
  </si>
  <si>
    <t>2021JJ30155</t>
  </si>
  <si>
    <t>丁方飞</t>
  </si>
  <si>
    <t>全球价值链下扩大进口影响贸易高质量发展的机制、效应及政策研究</t>
  </si>
  <si>
    <t>2021JJ30156</t>
  </si>
  <si>
    <t>范子杰</t>
  </si>
  <si>
    <t>重大突发公共卫生事件中媒体行为下的公众风险认知偏差演化分析</t>
  </si>
  <si>
    <t>2021JJ30157</t>
  </si>
  <si>
    <t>贺红波</t>
  </si>
  <si>
    <t>区块链技术背景下自主动态数字身份建模理论与方法研究</t>
  </si>
  <si>
    <t>2021JJ30158</t>
  </si>
  <si>
    <t>李文</t>
  </si>
  <si>
    <t>美国货币政策的频繁调整与大规模贸易摩擦对中国金融市场的影响与风险防范</t>
  </si>
  <si>
    <t>2021JJ30159</t>
  </si>
  <si>
    <t>马威</t>
  </si>
  <si>
    <t>金融精准扶贫的效果评价与长效机制研究</t>
  </si>
  <si>
    <t>2021JJ30160</t>
  </si>
  <si>
    <t>王修华</t>
  </si>
  <si>
    <t>危机情境下企业颠覆性创新及突变转型机制研究：基于资源协同与网络交互的视角</t>
  </si>
  <si>
    <t>2021JJ30161</t>
  </si>
  <si>
    <t>姚铮</t>
  </si>
  <si>
    <t>区域结构性通货膨胀的时空差异及形成机制</t>
  </si>
  <si>
    <t>2021JJ30162</t>
  </si>
  <si>
    <t>喻旭兰</t>
  </si>
  <si>
    <t>mDia2调控小鼠造血干祖细胞功能的机制研究</t>
  </si>
  <si>
    <t>2021JJ30163</t>
  </si>
  <si>
    <t>梅杨</t>
  </si>
  <si>
    <t>基于生物活性分析的中药药效物质筛选与评价技术体系研究</t>
  </si>
  <si>
    <t>2021JJ30164</t>
  </si>
  <si>
    <t>童春义</t>
  </si>
  <si>
    <t>基于特征融合变分能量模型的医学图像3D动静脉树检测与分离</t>
  </si>
  <si>
    <t>2021JJ30165</t>
  </si>
  <si>
    <t>周苹</t>
  </si>
  <si>
    <t>复杂接触碰撞问题的CPU/GPU异构高性能计算方法</t>
  </si>
  <si>
    <t>2021JJ40030</t>
  </si>
  <si>
    <t>蔡勇</t>
  </si>
  <si>
    <t>剪纸型薄膜结构后屈曲行为研究及其反向设计</t>
  </si>
  <si>
    <t>2021JJ40031</t>
  </si>
  <si>
    <t>范智超</t>
  </si>
  <si>
    <t>难熔高熵合金的成分设计以及强韧化机制研究</t>
  </si>
  <si>
    <t>2021JJ40032</t>
  </si>
  <si>
    <t>李甲</t>
  </si>
  <si>
    <t>两类非线性薛定谔方程(组)正规化解的相关性质研究</t>
  </si>
  <si>
    <t>2021JJ40033</t>
  </si>
  <si>
    <t>罗海军</t>
  </si>
  <si>
    <t>氧化镓日盲紫外光电探测器的离子注入改性研究</t>
  </si>
  <si>
    <t>2021JJ40034</t>
  </si>
  <si>
    <t>宋先印</t>
  </si>
  <si>
    <t>纳米结构增强增韧CrFeCoNi基高熵合金的微观机理研究</t>
  </si>
  <si>
    <t>2021JJ40035</t>
  </si>
  <si>
    <t>王志鹏</t>
  </si>
  <si>
    <t>BESIII上 Ds+ -&gt; pi+pi-e+nu 的实验研究</t>
  </si>
  <si>
    <t>2021JJ40036</t>
  </si>
  <si>
    <t>张书磊</t>
  </si>
  <si>
    <t>整数分拆函数与截断q-级数等式</t>
  </si>
  <si>
    <t>2021JJ40037</t>
  </si>
  <si>
    <t>张文静</t>
  </si>
  <si>
    <t>基于纳米颗粒的响应型光疗联合免疫检查点阻断疗法的肿瘤诊疗一体化研究</t>
  </si>
  <si>
    <t>2021JJ40038</t>
  </si>
  <si>
    <t>陈婷婷</t>
  </si>
  <si>
    <t>新型噻唑类独脚金内酯类似物的设计合成、生物活性及作用机制研究</t>
  </si>
  <si>
    <t>2021JJ40039</t>
  </si>
  <si>
    <t>郭晓凤</t>
  </si>
  <si>
    <t>基于荧光激发蛋白的活体体内肿瘤靶向成像和治疗</t>
  </si>
  <si>
    <t>2021JJ40040</t>
  </si>
  <si>
    <t>贺建军</t>
  </si>
  <si>
    <t>基于功能核酸嵌合受体的新型细胞行为调控研究</t>
  </si>
  <si>
    <t>2021JJ40041</t>
  </si>
  <si>
    <t>李浩</t>
  </si>
  <si>
    <t>高自旋有机分子的结构与性质研究</t>
  </si>
  <si>
    <t>2021JJ40042</t>
  </si>
  <si>
    <t>李滔</t>
  </si>
  <si>
    <t>3d过渡金属和酶参与的动态动力学拆分研究</t>
  </si>
  <si>
    <t>2021JJ40043</t>
  </si>
  <si>
    <t>刘劼</t>
  </si>
  <si>
    <t>析氧反应过程中氧缺陷结构动态演变的理论研究</t>
  </si>
  <si>
    <t>2021JJ40044</t>
  </si>
  <si>
    <t>刘霞</t>
  </si>
  <si>
    <t>基于烯基硼酸酯的手性硼化合物合成</t>
  </si>
  <si>
    <t>2021JJ40045</t>
  </si>
  <si>
    <t>陶忠林</t>
  </si>
  <si>
    <t>三维多孔石墨烯/一氧化硅复合电极的制备及储能机理研究</t>
  </si>
  <si>
    <t>2021JJ40046</t>
  </si>
  <si>
    <t>汪涛</t>
  </si>
  <si>
    <t>K2M2TeO6（M=Mg，Zn）钾离子固体电解质的制备、离子电导机理及性能优化研究</t>
  </si>
  <si>
    <t>2021JJ40047</t>
  </si>
  <si>
    <t>吴剑芳</t>
  </si>
  <si>
    <t>微尺度下甲苯光催化氧化制备苯甲醛的过程强化研究</t>
  </si>
  <si>
    <t>2021JJ40048</t>
  </si>
  <si>
    <t>谢庭亮</t>
  </si>
  <si>
    <t>钯铌氧簇的可控组装及其光催化醇选择性氧化性能研究</t>
  </si>
  <si>
    <t>2021JJ40049</t>
  </si>
  <si>
    <t>杨鹏</t>
  </si>
  <si>
    <t>拟南芥FERONIA受体激酶活性调控的分子机制研究</t>
  </si>
  <si>
    <t>2021JJ40050</t>
  </si>
  <si>
    <t>陈佳</t>
  </si>
  <si>
    <t>内生放线菌 OsiSh-2产铁载体调控水稻生长与抗稻瘟病平衡的机制研究</t>
  </si>
  <si>
    <t>2021JJ40051</t>
  </si>
  <si>
    <t>高艳</t>
  </si>
  <si>
    <t>滤泡辅助性T细胞关键转录因子Bcl6的去泛素化酶筛选与功能研究</t>
  </si>
  <si>
    <t>2021JJ40052</t>
  </si>
  <si>
    <t>何岚</t>
  </si>
  <si>
    <t>磷酸化组学鉴定脑缺血早期新靶标</t>
  </si>
  <si>
    <t>2021JJ40053</t>
  </si>
  <si>
    <t>蒋伟</t>
  </si>
  <si>
    <t>老药新用：阿苯达唑在黑色素瘤免疫治疗中的作用研究</t>
  </si>
  <si>
    <t>2021JJ40054</t>
  </si>
  <si>
    <t>荔辉</t>
  </si>
  <si>
    <t>嗜肺军团菌去泛素化酶系统的致病机制研究</t>
  </si>
  <si>
    <t>2021JJ40055</t>
  </si>
  <si>
    <t>万木阳</t>
  </si>
  <si>
    <t>受体激酶FER调控蛋白质相分离的机制</t>
  </si>
  <si>
    <t>2021JJ40056</t>
  </si>
  <si>
    <t>汪龙</t>
  </si>
  <si>
    <t>亮白曲霉谷氨酸脱氢酶（AcGDH） 提高水稻耐旱性的作用机理研究</t>
  </si>
  <si>
    <t>2021JJ40057</t>
  </si>
  <si>
    <t>王艳</t>
  </si>
  <si>
    <t>青枯病菌III型效应蛋白PopS寄主靶标的鉴定与功能分析</t>
  </si>
  <si>
    <t>2021JJ40058</t>
  </si>
  <si>
    <t>伍斗生</t>
  </si>
  <si>
    <t>SL-responsive β-半乳糖苷酶AB47影响灰霉菌致病性的机制研究</t>
  </si>
  <si>
    <t>2021JJ40059</t>
  </si>
  <si>
    <t>谢向丽</t>
  </si>
  <si>
    <t>受体激酶FER调控膜微区稳定性的机制</t>
  </si>
  <si>
    <t>2021JJ40060</t>
  </si>
  <si>
    <t>徐凡</t>
  </si>
  <si>
    <t>蒺藜苜蓿MtSOC1调控种子形态发育的机制研究</t>
  </si>
  <si>
    <t>2021JJ40061</t>
  </si>
  <si>
    <t>袁建波</t>
  </si>
  <si>
    <t>受体激酶调控蛋白质合成新机理研究</t>
  </si>
  <si>
    <t>2021JJ40062</t>
  </si>
  <si>
    <t>朱思睿</t>
  </si>
  <si>
    <t>重金属-有机复合污染体系下白腐真菌对二者的共修复机制研究</t>
  </si>
  <si>
    <t>2021JJ40063</t>
  </si>
  <si>
    <t>卓睿</t>
  </si>
  <si>
    <t>磁场辅助纳米流体磁性磨削液微量润滑磨削技术研究</t>
  </si>
  <si>
    <t>2021JJ40064</t>
  </si>
  <si>
    <t>AHMED MOHAMED MAHMOU</t>
  </si>
  <si>
    <t>异质多载具系统分布式模型预测控制方法研究</t>
  </si>
  <si>
    <t>2021JJ40065</t>
  </si>
  <si>
    <t>边有钢</t>
  </si>
  <si>
    <t>有机胺对紫外/氯体系中含氮自由基及（亚）硝基消毒副产物生成的作用机制研究</t>
  </si>
  <si>
    <t>2021JJ40066</t>
  </si>
  <si>
    <t>卜令君</t>
  </si>
  <si>
    <t>智能交通环境下具有个性化的车辆纵向跟驰决策模型研究</t>
  </si>
  <si>
    <t>2021JJ40067</t>
  </si>
  <si>
    <t>曹昊天</t>
  </si>
  <si>
    <t>铝合金激光直接沉积裂纹抑制及强韧性调控研究</t>
  </si>
  <si>
    <t>2021JJ40068</t>
  </si>
  <si>
    <t>陈聪</t>
  </si>
  <si>
    <t>普鲁士蓝@MXene复合纳米材料的“空间限域”构筑及其催化降解典型磺胺类抗生素的效能与机理</t>
  </si>
  <si>
    <t>2021JJ40069</t>
  </si>
  <si>
    <t>邓林</t>
  </si>
  <si>
    <t>索端激励下拉索-辅助索体系响应特性及其辅助索参数优化研究</t>
  </si>
  <si>
    <t>2021JJ40070</t>
  </si>
  <si>
    <t>邓羊晨</t>
  </si>
  <si>
    <t>面向海洋探测的混合型多电平数字功放优化运行及控制方法研究</t>
  </si>
  <si>
    <t>2021JJ40071</t>
  </si>
  <si>
    <t>郭鹏</t>
  </si>
  <si>
    <t>面向新能源灵活接入的配电网多功能串联型变换器关键问题研究</t>
  </si>
  <si>
    <t>2021JJ40072</t>
  </si>
  <si>
    <t>郭祺</t>
  </si>
  <si>
    <t>铝钢混合车身电磁自冲铆-胶粘复合连接工艺及界面形成机制研究</t>
  </si>
  <si>
    <t>2021JJ40073</t>
  </si>
  <si>
    <t>蒋浩</t>
  </si>
  <si>
    <t>基于薄膜快速热解技术的纤维素和木质素凝聚相交互作用中氢转移机理研究</t>
  </si>
  <si>
    <t>2021JJ40074</t>
  </si>
  <si>
    <t>冷尔唯</t>
  </si>
  <si>
    <t>多重劣化机制作用下超高性能混凝土的水渗透性研究</t>
  </si>
  <si>
    <t>2021JJ40075</t>
  </si>
  <si>
    <t>李凯</t>
  </si>
  <si>
    <t>基于PWM优化的电力电子系统EMI噪声抑制研究</t>
  </si>
  <si>
    <t>2021JJ40076</t>
  </si>
  <si>
    <t>李桥</t>
  </si>
  <si>
    <t>Si IGBT/SiC MOSFET混合功率模块及其智能驱动研究</t>
  </si>
  <si>
    <t>2021JJ40077</t>
  </si>
  <si>
    <t>李宗鉴</t>
  </si>
  <si>
    <t>大功率(&gt;10MW)多三相永磁风力发电系统的优化PWM控制技术研究</t>
  </si>
  <si>
    <t>2021JJ40078</t>
  </si>
  <si>
    <t>廖武</t>
  </si>
  <si>
    <t>矿物掺合料对SAP作为UHPC内养护剂的影响机理</t>
  </si>
  <si>
    <t>2021JJ40079</t>
  </si>
  <si>
    <t>刘剑辉</t>
  </si>
  <si>
    <t>污泥中残余絮凝剂在高级厌氧消化过程中的迁移转化及影响研究</t>
  </si>
  <si>
    <t>2021JJ40080</t>
  </si>
  <si>
    <t>刘旭冉</t>
  </si>
  <si>
    <t>铝合金/碳纤维混合仿生多胞结构耐撞性设计</t>
  </si>
  <si>
    <t>2021JJ40081</t>
  </si>
  <si>
    <t>庞通</t>
  </si>
  <si>
    <t>玻璃纤维增强复合材料筋混凝土深梁受剪性能试验与计算理论研究</t>
  </si>
  <si>
    <t>2021JJ40082</t>
  </si>
  <si>
    <t>彭飞</t>
  </si>
  <si>
    <t>基于马氏体结构遗传性的IQ&amp;P钢组织特性及强塑化机制研究</t>
  </si>
  <si>
    <t>2021JJ40083</t>
  </si>
  <si>
    <t>基于气动隔振技术的超精密磨削主轴减振方法研究</t>
  </si>
  <si>
    <t>2021JJ40084</t>
  </si>
  <si>
    <t>彭杰宏</t>
  </si>
  <si>
    <t>孤岛微电网的异构型微源间暂态协调控制研究</t>
  </si>
  <si>
    <t>2021JJ40085</t>
  </si>
  <si>
    <t>彭也伦</t>
  </si>
  <si>
    <t>基于滑动参数补偿估计的高速无人履带车辆轨迹跟踪控制方法</t>
  </si>
  <si>
    <t>2021JJ40086</t>
  </si>
  <si>
    <t>秦兆博</t>
  </si>
  <si>
    <t>改性纳米零价铁材料辅助植物根际土壤中有机氯农药的降解及根际微生物群落响应研究</t>
  </si>
  <si>
    <t>2021JJ40087</t>
  </si>
  <si>
    <t>宋彪</t>
  </si>
  <si>
    <t>反胶束修饰溶胶-凝胶工艺制备ZrO2超滤膜及其在医疗污水处理中的应用研究</t>
  </si>
  <si>
    <t>2021JJ40088</t>
  </si>
  <si>
    <t>覃航</t>
  </si>
  <si>
    <t>基于苯并噻二唑并喹啉的电致变色聚合物制备及其宽波段光学调控机理</t>
  </si>
  <si>
    <t>2021JJ40089</t>
  </si>
  <si>
    <t>陶益杰</t>
  </si>
  <si>
    <t>3D打印仿生复合材料的力学行为研究及多尺度优化</t>
  </si>
  <si>
    <t>2021JJ40090</t>
  </si>
  <si>
    <t>王鸿旭</t>
  </si>
  <si>
    <t>太阳光驱动的CQDs/g-C3N4耦合过硫酸盐体系对阿特拉津的去除机理研究</t>
  </si>
  <si>
    <t>2021JJ40091</t>
  </si>
  <si>
    <t>王佳佳</t>
  </si>
  <si>
    <t>车载激光武器多向低频角振动控制方法研究</t>
  </si>
  <si>
    <t>2021JJ40092</t>
  </si>
  <si>
    <t>电池储能电站频率耦合阻抗建模及宽频带振荡抑制方法研究</t>
  </si>
  <si>
    <t>2021JJ40093</t>
  </si>
  <si>
    <t>伍文华</t>
  </si>
  <si>
    <t>电动汽车SiC逆变系统辐射电磁干扰建模及预测方法研究</t>
  </si>
  <si>
    <t>2021JJ40094</t>
  </si>
  <si>
    <t>肖培</t>
  </si>
  <si>
    <t>非结构化道路动态场景下智能车辆轨迹规划方法研究</t>
  </si>
  <si>
    <t>2021JJ40095</t>
  </si>
  <si>
    <t>徐彪</t>
  </si>
  <si>
    <t>车用6系铝合金挤压型材瞬时热冲击下的析出相及力学性能演变机制</t>
  </si>
  <si>
    <t>2021JJ40096</t>
  </si>
  <si>
    <t>徐从昌</t>
  </si>
  <si>
    <t>模块化多电平高压直流变换器优化运行与控制方法研究</t>
  </si>
  <si>
    <t>2021JJ40097</t>
  </si>
  <si>
    <t>徐千鸣</t>
  </si>
  <si>
    <t>铁氧矿物对洞庭湖洲滩湿地沉积物中氯酚类污染物迁移传输及降解的影响及机理研究</t>
  </si>
  <si>
    <t>2021JJ40098</t>
  </si>
  <si>
    <t>许飘</t>
  </si>
  <si>
    <t>新型磁场可调定子励磁高速飞轮储能电机研究</t>
  </si>
  <si>
    <t>2021JJ40099</t>
  </si>
  <si>
    <t>杨江涛</t>
  </si>
  <si>
    <t>洞庭湖微塑料通量与水动力条件变化响应机制研究</t>
  </si>
  <si>
    <t>2021JJ40100</t>
  </si>
  <si>
    <t>尹令实</t>
  </si>
  <si>
    <t>超低温预变形β钛合金的强韧化机制研究</t>
  </si>
  <si>
    <t>2021JJ40101</t>
  </si>
  <si>
    <t>张卫东</t>
  </si>
  <si>
    <t>多种方法制备的过渡金属硫族化合物单层光学性质对比研究</t>
  </si>
  <si>
    <t>2021JJ40102</t>
  </si>
  <si>
    <t>郑玮豪</t>
  </si>
  <si>
    <t>流体在临界区域扩散现象的实验与理论研究</t>
  </si>
  <si>
    <t>2021JJ40103</t>
  </si>
  <si>
    <t>郑雄</t>
  </si>
  <si>
    <t>基于关键参量融合的SF6绝缘设备潜在缺陷表征方法研究</t>
  </si>
  <si>
    <t>2021JJ40104</t>
  </si>
  <si>
    <t>钟理鹏</t>
  </si>
  <si>
    <t>巯基化MIL-53/生物炭对底泥重金属污染控制效能及机理研究</t>
  </si>
  <si>
    <t>2021JJ40105</t>
  </si>
  <si>
    <t>竺园</t>
  </si>
  <si>
    <t>紫外辐射同步去除饮用水中亚氯酸盐和有机微污染物机理研究</t>
  </si>
  <si>
    <t>2021JJ40106</t>
  </si>
  <si>
    <t>祝淑敏</t>
  </si>
  <si>
    <t>基于源\荷预测不确定性的分布式光伏-储能系统容量匹配及协同调度研究</t>
  </si>
  <si>
    <t>2021JJ40107</t>
  </si>
  <si>
    <t>邹斌</t>
  </si>
  <si>
    <t>基于OpenStack的跨数据中心资源级联体系结构及任务调度技术研究</t>
  </si>
  <si>
    <t>2021JJ40108</t>
  </si>
  <si>
    <t>曹嵘晖</t>
  </si>
  <si>
    <t>大规模张量异构并行算法与应用</t>
  </si>
  <si>
    <t>2021JJ40109</t>
  </si>
  <si>
    <t>陈玥丹</t>
  </si>
  <si>
    <t>工业分布式参数过程在线智能辨识与异常诊断研究</t>
  </si>
  <si>
    <t>2021JJ40110</t>
  </si>
  <si>
    <t>冯运</t>
  </si>
  <si>
    <t>面向可穿戴心率监测的忆阻在线学习电路研究</t>
  </si>
  <si>
    <t>2021JJ40111</t>
  </si>
  <si>
    <t>洪庆辉</t>
  </si>
  <si>
    <t>导频污染攻击的防御与应用：攻击检测与室外定位</t>
  </si>
  <si>
    <t>2021JJ40112</t>
  </si>
  <si>
    <t>胡桥</t>
  </si>
  <si>
    <t>基于视觉伺服的双臂机器人柔性部件协同操控研究</t>
  </si>
  <si>
    <t>2021JJ40113</t>
  </si>
  <si>
    <t>江一鸣</t>
  </si>
  <si>
    <t>自动驾驶车辆的容错轨迹规划方法研究</t>
  </si>
  <si>
    <t>2021JJ40114</t>
  </si>
  <si>
    <t>李柏</t>
  </si>
  <si>
    <t>基于多性能指标融合的网络测量与异常检测</t>
  </si>
  <si>
    <t>2021JJ40115</t>
  </si>
  <si>
    <t>李晓灿</t>
  </si>
  <si>
    <t>学习引导的多模态多目标进化优化方法研究</t>
  </si>
  <si>
    <t>2021JJ40116</t>
  </si>
  <si>
    <t>刘益萍</t>
  </si>
  <si>
    <t>基于梯度下降法的深度学习中相关性隐私保护方法</t>
  </si>
  <si>
    <t>2021JJ40117</t>
  </si>
  <si>
    <t>欧露</t>
  </si>
  <si>
    <t>复杂网络环境下基于无模型自适应的非线性MIMO异构多智能体协调控制方法研究</t>
  </si>
  <si>
    <t>2021JJ40118</t>
  </si>
  <si>
    <t>谭浩然</t>
  </si>
  <si>
    <t>端边云协同的数据安全关键技术研究</t>
  </si>
  <si>
    <t>2021JJ40119</t>
  </si>
  <si>
    <t>唐文娟</t>
  </si>
  <si>
    <t>基于生成对抗网络的多目标优化算法研究</t>
  </si>
  <si>
    <t>2021JJ40120</t>
  </si>
  <si>
    <t>王鹏</t>
  </si>
  <si>
    <t>大规模异构并行RDF图数据管理系统研究</t>
  </si>
  <si>
    <t>2021JJ40121</t>
  </si>
  <si>
    <t>肖国庆</t>
  </si>
  <si>
    <t>区块链跨链数据访问及其安全保障机制研究</t>
  </si>
  <si>
    <t>2021JJ40122</t>
  </si>
  <si>
    <t>徐旸</t>
  </si>
  <si>
    <t>大规模知识图谱上的关键字查询研究</t>
  </si>
  <si>
    <t>2021JJ40123</t>
  </si>
  <si>
    <t>杨建业</t>
  </si>
  <si>
    <t>面向探测与维护任务的空中作业机器人自主控制方法研究</t>
  </si>
  <si>
    <t>2021JJ40124</t>
  </si>
  <si>
    <t>钟杭</t>
  </si>
  <si>
    <t>复杂干扰下液态食品异物和包装玻璃瓶高速高精度视觉检测方法研究</t>
  </si>
  <si>
    <t>2021JJ40125</t>
  </si>
  <si>
    <t>周显恩</t>
  </si>
  <si>
    <t>政府引导基金政策助推新旧动能转换的动力机制、效应评估与路径选择研究</t>
  </si>
  <si>
    <t>2021JJ40126</t>
  </si>
  <si>
    <t>程聪慧</t>
  </si>
  <si>
    <t>医保异地即时结算对流动人口参保意愿及健康状况的影响研究</t>
  </si>
  <si>
    <t>2021JJ40127</t>
  </si>
  <si>
    <t>何文</t>
  </si>
  <si>
    <t>宏观审慎评估对商业银行支持实体经济信贷行为的影响研究</t>
  </si>
  <si>
    <t>2021JJ40128</t>
  </si>
  <si>
    <t>兰晓梅</t>
  </si>
  <si>
    <t>基于离散马尔可夫过程的网格模型理论研究及其在资产定价和复杂网络风险管理中的应用</t>
  </si>
  <si>
    <t>2021JJ40129</t>
  </si>
  <si>
    <t>李国桢</t>
  </si>
  <si>
    <t>国有企业混合所有制改革的模式选择及其实现路径</t>
  </si>
  <si>
    <t>2021JJ40130</t>
  </si>
  <si>
    <t>李祎</t>
  </si>
  <si>
    <t>心理实验视角下社会规范助推餐饮节约行为的因果机制研究</t>
  </si>
  <si>
    <t>2021JJ40131</t>
  </si>
  <si>
    <t>刘盼</t>
  </si>
  <si>
    <t>动态学习下银税互动与中小微企业金融决策研究</t>
  </si>
  <si>
    <t>2021JJ40132</t>
  </si>
  <si>
    <t>罗鹏飞</t>
  </si>
  <si>
    <t>复杂因素影响下的新能源车辆可诊断性评价研究</t>
  </si>
  <si>
    <t>2021JJ40133</t>
  </si>
  <si>
    <t>彭坚</t>
  </si>
  <si>
    <t>财政政策影响双循环格局：内在联动机制与空间动态效应</t>
  </si>
  <si>
    <t>2021JJ40134</t>
  </si>
  <si>
    <t>阙薇</t>
  </si>
  <si>
    <t>深度不确定性条件下的政策创新：扩散机制、效果评估与政策启示</t>
  </si>
  <si>
    <t>2021JJ40135</t>
  </si>
  <si>
    <t>任皓</t>
  </si>
  <si>
    <t>基于风险分摊策略的第三方物流平台融资服务决策研究</t>
  </si>
  <si>
    <t>2021JJ40136</t>
  </si>
  <si>
    <t>田博士</t>
  </si>
  <si>
    <t>新发展格局下集体土地征收与入市增值收益分配协调机制研究</t>
  </si>
  <si>
    <t>2021JJ40137</t>
  </si>
  <si>
    <t>王斯亮</t>
  </si>
  <si>
    <t>环境污染影响经济增长的机制研究：基于多个健康维度损害的视角</t>
  </si>
  <si>
    <t>2021JJ40138</t>
  </si>
  <si>
    <t>魏思超</t>
  </si>
  <si>
    <t>城乡家庭能源消费失衡的测度、成因及政策干预</t>
  </si>
  <si>
    <t>2021JJ40139</t>
  </si>
  <si>
    <t>吴施美</t>
  </si>
  <si>
    <t>湖南科技大学</t>
  </si>
  <si>
    <t>湖南科技大学小计</t>
  </si>
  <si>
    <t>智能响应性荧光聚合物纳米材料</t>
  </si>
  <si>
    <t>2021JJ10029</t>
  </si>
  <si>
    <t>陈建</t>
  </si>
  <si>
    <t>复杂环境下的智能电网脆弱性分析及主动防控关键技术研究</t>
  </si>
  <si>
    <t>2021JJ10030</t>
  </si>
  <si>
    <t>陈超洋</t>
  </si>
  <si>
    <t>基于自抗扰控制方法的非线性重复控制系统抗扰性能分析和参数优化设计</t>
  </si>
  <si>
    <t>2021JJ30006</t>
  </si>
  <si>
    <t>周兰</t>
  </si>
  <si>
    <t>“双链” 循环互动视角下中国出口国内增加值率提升的机制与路径研究</t>
  </si>
  <si>
    <t>2021JJ30007</t>
  </si>
  <si>
    <t>高静</t>
  </si>
  <si>
    <t>非平稳增量的高斯过程及其相关问题的研究</t>
  </si>
  <si>
    <t>2021JJ30233</t>
  </si>
  <si>
    <t>匡能晖</t>
  </si>
  <si>
    <t>基于铁电/介电超晶格的极性拓扑畴构建及其多尺度力学调控</t>
  </si>
  <si>
    <t>2021JJ30234</t>
  </si>
  <si>
    <t>谭丛兵</t>
  </si>
  <si>
    <t>q容量对数Minkowski问题的研究</t>
  </si>
  <si>
    <t>2021JJ30235</t>
  </si>
  <si>
    <t>汪卫</t>
  </si>
  <si>
    <t>异价离子掺杂调控上转换钒酸镧纳米晶结构及构效关系研究</t>
  </si>
  <si>
    <t>2021JJ30236</t>
  </si>
  <si>
    <t>曾令玮</t>
  </si>
  <si>
    <t>富氮多孔碳/纳米金/二氧化钛分级中空异质结构构建及光催化环己烷选择性氧化研究</t>
  </si>
  <si>
    <t>2021JJ30237</t>
  </si>
  <si>
    <t>陈丽娟</t>
  </si>
  <si>
    <t>基于石墨烯缺陷效应的在体电化学技术研究及其在脑神经科学中的应用</t>
  </si>
  <si>
    <t>2021JJ30238</t>
  </si>
  <si>
    <t>谷慧</t>
  </si>
  <si>
    <t>新型钒基双功能催化剂的构筑及其催化NO2选择性氧化环己烷合成己二酸的性能与机理</t>
  </si>
  <si>
    <t>2021JJ30239</t>
  </si>
  <si>
    <t>蹇建</t>
  </si>
  <si>
    <t>海陆过渡相非常规天然气叠置成藏机理及地质模型</t>
  </si>
  <si>
    <t>2021JJ30240</t>
  </si>
  <si>
    <t>曹涛涛</t>
  </si>
  <si>
    <t>韶山灌区渠道渗漏快速探测方法与技术研究</t>
  </si>
  <si>
    <t>2021JJ30241</t>
  </si>
  <si>
    <t>程辉</t>
  </si>
  <si>
    <t>不同碳质球粒陨石群中富Al球粒的氧同位素组成特征研究</t>
  </si>
  <si>
    <t>2021JJ30242</t>
  </si>
  <si>
    <t>戴德求</t>
  </si>
  <si>
    <t>含DOM水中微塑料与重金属的复合作用及其影响机制研究</t>
  </si>
  <si>
    <t>2021JJ30243</t>
  </si>
  <si>
    <t>王政华</t>
  </si>
  <si>
    <t>非负方差-协方差分量估计及在GNSS数据处理中的应用</t>
  </si>
  <si>
    <t>2021JJ30244</t>
  </si>
  <si>
    <t>谢建</t>
  </si>
  <si>
    <t>多源数据协同的城市人口时空分布多尺度预测</t>
  </si>
  <si>
    <t>2021JJ30245</t>
  </si>
  <si>
    <t>杨文涛</t>
  </si>
  <si>
    <t>生态补偿视角下巩固武陵山片区脱贫成效的长效机制研究</t>
  </si>
  <si>
    <t>2021JJ30246</t>
  </si>
  <si>
    <t>余光辉</t>
  </si>
  <si>
    <t>中巴经济走廊典型流域冰川变化对下游水资源的连锁效应分析</t>
  </si>
  <si>
    <t>2021JJ30247</t>
  </si>
  <si>
    <t>张勇</t>
  </si>
  <si>
    <t>富水隧道掌子面-进尺段经时损伤渐进失稳与控制</t>
  </si>
  <si>
    <t>2021JJ30248</t>
  </si>
  <si>
    <t>安永林</t>
  </si>
  <si>
    <t>非晶碳颗粒诱导石墨烯卷原位构筑及其摩擦学行为研究</t>
  </si>
  <si>
    <t>2021JJ30249</t>
  </si>
  <si>
    <t>陈友明</t>
  </si>
  <si>
    <t>含碳雾滴燃烧-碳氢协同还原制备纳米W-Cu复合粉末的研究</t>
  </si>
  <si>
    <t>2021JJ30250</t>
  </si>
  <si>
    <t>储爱民</t>
  </si>
  <si>
    <t>多任务学习下骨料精密级配视觉检测方法研究</t>
  </si>
  <si>
    <t>2021JJ30251</t>
  </si>
  <si>
    <t>郭迎福</t>
  </si>
  <si>
    <t>垃圾填埋堆体复合衬里界面蠕变特征及其蠕滑失稳机理</t>
  </si>
  <si>
    <t>2021JJ30252</t>
  </si>
  <si>
    <t>贺建清</t>
  </si>
  <si>
    <t>数字孪生驱动的轧机传动关节在线疲劳损伤评估方法</t>
  </si>
  <si>
    <t>2021JJ30253</t>
  </si>
  <si>
    <t>姜永正</t>
  </si>
  <si>
    <t>基于纳米微泡材料的松软煤层瓦斯抽采钻孔抑喷与固结机制</t>
  </si>
  <si>
    <t>2021JJ30254</t>
  </si>
  <si>
    <t>李贺</t>
  </si>
  <si>
    <t>多层金刚石砂轮激光逐层钎焊成形缺陷遗传机制及成形工艺智能优化策略</t>
  </si>
  <si>
    <t>2021JJ30255</t>
  </si>
  <si>
    <t>李时春</t>
  </si>
  <si>
    <t>农业废弃物高值制备建筑保温材料实验研究</t>
  </si>
  <si>
    <t>2021JJ30256</t>
  </si>
  <si>
    <t>刘丽芳</t>
  </si>
  <si>
    <t>镁合金超声振动辅助挤压新工艺及变形机理研究</t>
  </si>
  <si>
    <t>2021JJ30257</t>
  </si>
  <si>
    <t>刘龙飞</t>
  </si>
  <si>
    <t>中低速磁浮列车-轨道-大跨度桥梁系统耦合振动特性仿真研究</t>
  </si>
  <si>
    <t>2021JJ30258</t>
  </si>
  <si>
    <t>罗浩</t>
  </si>
  <si>
    <t>风电叶片防护抗冰功能涂层的制备及性能研究</t>
  </si>
  <si>
    <t>2021JJ30259</t>
  </si>
  <si>
    <t>欧宝立</t>
  </si>
  <si>
    <t>基于广义宽频模态分解的低速交变重载风机主轴承故障诊断方法研究</t>
  </si>
  <si>
    <t>2021JJ30260</t>
  </si>
  <si>
    <t>彭延峰</t>
  </si>
  <si>
    <t>带约束构造新型栓钉连接件的组合梁受力性能研究</t>
  </si>
  <si>
    <t>2021JJ30261</t>
  </si>
  <si>
    <t>戚菁菁</t>
  </si>
  <si>
    <t>高超声速飞行器用高温钛合金制备及其硅化物析出强化机制</t>
  </si>
  <si>
    <t>2021JJ30262</t>
  </si>
  <si>
    <t>邱敬文</t>
  </si>
  <si>
    <t>面向CFRP弹托深孔及孔内定心齿槽的镗削加工机理及减振策略研究</t>
  </si>
  <si>
    <t>2021JJ30263</t>
  </si>
  <si>
    <t>苏飞</t>
  </si>
  <si>
    <t>MnO/LiF/C纳米复合物的原位制备及其电化学性能研究</t>
  </si>
  <si>
    <t>2021JJ30264</t>
  </si>
  <si>
    <t>唐安平</t>
  </si>
  <si>
    <t>水化-高应力耦合作用下矿柱流变特性及加固模型研究</t>
  </si>
  <si>
    <t>2021JJ30265</t>
  </si>
  <si>
    <t>万文</t>
  </si>
  <si>
    <t>表面活性剂强化喷雾降尘机理研究</t>
  </si>
  <si>
    <t>2021JJ30266</t>
  </si>
  <si>
    <t>王鹏飞</t>
  </si>
  <si>
    <t>基于生成对抗网络的涡轴发动机中央传动齿轮故障识别</t>
  </si>
  <si>
    <t>2021JJ30267</t>
  </si>
  <si>
    <t>杨大炼</t>
  </si>
  <si>
    <t>动力扰动下深部巷道围岩锚固体损伤机理研究</t>
  </si>
  <si>
    <t>2021JJ30268</t>
  </si>
  <si>
    <t>叶洲元</t>
  </si>
  <si>
    <t>有孔建筑对下游建筑自然通风环境下病毒气溶胶的稀释效果</t>
  </si>
  <si>
    <t>2021JJ30269</t>
  </si>
  <si>
    <t>殷维</t>
  </si>
  <si>
    <t>基于材料多尺度拓扑优化的钢筋混凝土深梁设计方法研究</t>
  </si>
  <si>
    <t>2021JJ30270</t>
  </si>
  <si>
    <t>张鹄志</t>
  </si>
  <si>
    <t>风电变桨超级电容后备电源性能退化规律与健康状态在线评价方法研究</t>
  </si>
  <si>
    <t>2021JJ30271</t>
  </si>
  <si>
    <t>赵延明</t>
  </si>
  <si>
    <t>基于神经网络的溶解有机碳/氮絮凝敏感特性及其调控机制研究</t>
  </si>
  <si>
    <t>2021JJ30272</t>
  </si>
  <si>
    <t>朱国成</t>
  </si>
  <si>
    <t>基于能量平衡理论的深部巷道围岩破坏及控制机理研究</t>
  </si>
  <si>
    <t>2021JJ30273</t>
  </si>
  <si>
    <t>朱永建</t>
  </si>
  <si>
    <t>基于图神经网络的智能服务推荐方法研究</t>
  </si>
  <si>
    <t>2021JJ30274</t>
  </si>
  <si>
    <t>曹步清</t>
  </si>
  <si>
    <t>面向多时相CT图像的肝脏及肿瘤快速鲁棒自动分割方法研究</t>
  </si>
  <si>
    <t>2021JJ30275</t>
  </si>
  <si>
    <t>廖苗</t>
  </si>
  <si>
    <t>面向自动驾驶出租车智能运营的网联协同数据挖掘</t>
  </si>
  <si>
    <t>2021JJ30276</t>
  </si>
  <si>
    <t>廖祝华</t>
  </si>
  <si>
    <t>融合四元数与深度卷积神经网络的图像取证方法研究</t>
  </si>
  <si>
    <t>2021JJ30277</t>
  </si>
  <si>
    <t>欧阳军林</t>
  </si>
  <si>
    <t>移动边缘计算环境下微服务组合与调度研究</t>
  </si>
  <si>
    <t>2021JJ30278</t>
  </si>
  <si>
    <t>唐兵</t>
  </si>
  <si>
    <t>二维狄拉克材料异质结锁模光纤激光器及其孤子动力学特性研究</t>
  </si>
  <si>
    <t>2021JJ30279</t>
  </si>
  <si>
    <t>吴熳</t>
  </si>
  <si>
    <t>复杂非凸环境下基于模型驱动深度强化学习的群机器人自组织围捕方法研究</t>
  </si>
  <si>
    <t>2021JJ30280</t>
  </si>
  <si>
    <t>张红强</t>
  </si>
  <si>
    <t>湖南农业经济高质量发展水平测度、演进机理及提升机制研究</t>
  </si>
  <si>
    <t>2021JJ30281</t>
  </si>
  <si>
    <t>邓明君</t>
  </si>
  <si>
    <t>环境规制、空间异质性和城市绿色发展：机制、效应与对策</t>
  </si>
  <si>
    <t>2021JJ30282</t>
  </si>
  <si>
    <t>邝嫦娥</t>
  </si>
  <si>
    <t>面向社交网络的舆论传播建模、预测与引导研究</t>
  </si>
  <si>
    <t>2021JJ30283</t>
  </si>
  <si>
    <t>李沛</t>
  </si>
  <si>
    <t>贸易政策不确定性影响我国制造业高质量发展的机制、效应与对策研究</t>
  </si>
  <si>
    <t>2021JJ30284</t>
  </si>
  <si>
    <t>李仁宇</t>
  </si>
  <si>
    <t>基于多源信息融合和云模型的自然灾害链式风险预警和管控策略研究</t>
  </si>
  <si>
    <t>2021JJ30285</t>
  </si>
  <si>
    <t>刘东海</t>
  </si>
  <si>
    <t>环境协同下长江经济带绿色创新“同群激励”机理及湖南追赶策略研究</t>
  </si>
  <si>
    <t>2021JJ30286</t>
  </si>
  <si>
    <t>肖雁飞</t>
  </si>
  <si>
    <t>共生网络中介作用下产业交互转移驱动开放式创新生态系统建设研究</t>
  </si>
  <si>
    <t>2021JJ30287</t>
  </si>
  <si>
    <t>赵瑞霞</t>
  </si>
  <si>
    <t>民企深度参与国企混改的动力机制及高质量发展效应研究</t>
  </si>
  <si>
    <t>2021JJ30288</t>
  </si>
  <si>
    <t>周志强</t>
  </si>
  <si>
    <t>行递增杨表上的组合和代数问题研究</t>
  </si>
  <si>
    <t>2021JJ40186</t>
  </si>
  <si>
    <t>陈小美</t>
  </si>
  <si>
    <t>参数型Littlewood-Paley平方算子有界性估计的若干研究</t>
  </si>
  <si>
    <t>2021JJ40187</t>
  </si>
  <si>
    <t>李正阳</t>
  </si>
  <si>
    <t>强磁场下夸克胶子物质热力学及磁化性质的研究</t>
  </si>
  <si>
    <t>2021JJ40188</t>
  </si>
  <si>
    <t>陆振烟</t>
  </si>
  <si>
    <t>基于重构技术的自适应棱有限元方法研究以及其在电磁场数值模拟中的应用</t>
  </si>
  <si>
    <t>2021JJ40189</t>
  </si>
  <si>
    <t>吴超</t>
  </si>
  <si>
    <t>界面聚合法制备光响应聚酰胺膜及其可控纳滤分离机理</t>
  </si>
  <si>
    <t>2021JJ40190</t>
  </si>
  <si>
    <t>黄铁凡</t>
  </si>
  <si>
    <t>电子效应对轴手性联苯双膦配体拆分氨基酸对映体性能的影响</t>
  </si>
  <si>
    <t>2021JJ40191</t>
  </si>
  <si>
    <t>刘雄</t>
  </si>
  <si>
    <t>基于CRISPR-Cas12a系统目标靶向扩增的通用SERS纳米生物传感平台的建立与应用</t>
  </si>
  <si>
    <t>2021JJ40192</t>
  </si>
  <si>
    <t>张崇华</t>
  </si>
  <si>
    <t>温度敏感型丙烯酰胺分子印迹磁球的可控制备及其选择性分离肝素寡糖的特性与机理</t>
  </si>
  <si>
    <t>2021JJ40193</t>
  </si>
  <si>
    <t>张锐</t>
  </si>
  <si>
    <t>基于形态和分子证据的华中地区啮科（啮目）系统分类研究</t>
  </si>
  <si>
    <t>2021JJ40194</t>
  </si>
  <si>
    <t>梁飞扬</t>
  </si>
  <si>
    <t>蜡梅罗勒烯合成酶基因CpOS的功能及其表达调控研究</t>
  </si>
  <si>
    <t>2021JJ40195</t>
  </si>
  <si>
    <t>田敬璞</t>
  </si>
  <si>
    <t>急性心理应激对道德决策的影响及其认知神经机制</t>
  </si>
  <si>
    <t>2021JJ40196</t>
  </si>
  <si>
    <t>占友龙</t>
  </si>
  <si>
    <t>湘中三叠纪紫云山花岗岩中暗色微粒包体的岩石成因研究</t>
  </si>
  <si>
    <t>2021JJ40197</t>
  </si>
  <si>
    <t>鲁玉龙</t>
  </si>
  <si>
    <t>基于Sentinel-1卫星海量影像的湖南省地面形变监测关键技术研究</t>
  </si>
  <si>
    <t>2021JJ40198</t>
  </si>
  <si>
    <t>吴文豪</t>
  </si>
  <si>
    <t>新型二维硫化物/氮化碳复合材料光催化降解VOCs性能的研究</t>
  </si>
  <si>
    <t>2021JJ40199</t>
  </si>
  <si>
    <t>伍明</t>
  </si>
  <si>
    <t>硫酸法钛白废酸溶液中稀有稀土元素提取基础研究</t>
  </si>
  <si>
    <t>2021JJ40200</t>
  </si>
  <si>
    <t>卜勇杰</t>
  </si>
  <si>
    <t>溶洞（溶蚀区）岩质边坡失稳机制及可靠度研究</t>
  </si>
  <si>
    <t>2021JJ40201</t>
  </si>
  <si>
    <t>黄小城</t>
  </si>
  <si>
    <t>新型双硫代酯基Gemini捕收剂的设计及其对黄铜矿和黄铁矿的分离特性与机理</t>
  </si>
  <si>
    <t>2021JJ40202</t>
  </si>
  <si>
    <t>黄小平</t>
  </si>
  <si>
    <t>基于新型刀具下电火花辅助铣削钛合金表面变性层控制策略及其缺陷形成机理研究</t>
  </si>
  <si>
    <t>2021JJ40203</t>
  </si>
  <si>
    <t>李常平</t>
  </si>
  <si>
    <t>采空区顶板的力-电特征及其引燃瓦斯致灾机理</t>
  </si>
  <si>
    <t>2021JJ40204</t>
  </si>
  <si>
    <t>李敏</t>
  </si>
  <si>
    <t>随机和认知不确定性条件下基于概率盒模型的结构可靠性分析方法</t>
  </si>
  <si>
    <t>2021JJ40205</t>
  </si>
  <si>
    <t>刘海波</t>
  </si>
  <si>
    <t>激光原位反应制备网状Ti5Si3增强TiAl基复合材料的强韧化机理</t>
  </si>
  <si>
    <t>2021JJ40206</t>
  </si>
  <si>
    <t>刘阳</t>
  </si>
  <si>
    <t>基于高效除湿的多裕度流中空纤维膜耦合热湿传递机理研究</t>
  </si>
  <si>
    <t>2021JJ40207</t>
  </si>
  <si>
    <t>欧阳裕文</t>
  </si>
  <si>
    <t>基于结构-TMD耦合系统动力试验参数识别的ECTMD现场调试与减振效率评价</t>
  </si>
  <si>
    <t>2021JJ40208</t>
  </si>
  <si>
    <t>温青</t>
  </si>
  <si>
    <t>纳米Zr-Al(Si)-C改性ZrB2-SiC基层状复合材料的强韧化和抗烧蚀机制</t>
  </si>
  <si>
    <t>2021JJ40209</t>
  </si>
  <si>
    <t>向六一</t>
  </si>
  <si>
    <t>矿用气体降温服内部空气层的热量变化规律及其对降温性能的影响研究</t>
  </si>
  <si>
    <t>2021JJ40210</t>
  </si>
  <si>
    <t>游波</t>
  </si>
  <si>
    <t>高偏应力作用下煤巷围岩变形失稳演化机制及其控制</t>
  </si>
  <si>
    <t>2021JJ40211</t>
  </si>
  <si>
    <t>袁超</t>
  </si>
  <si>
    <t>大事件影响下的长沙城市空间结构演进机制研究</t>
  </si>
  <si>
    <t>2021JJ40212</t>
  </si>
  <si>
    <t>张平</t>
  </si>
  <si>
    <t>FRP增强波形钢腹板PC组合箱梁抗扭性能研究</t>
  </si>
  <si>
    <t>2021JJ40213</t>
  </si>
  <si>
    <t>周聪</t>
  </si>
  <si>
    <t>面向高阶结构的大规模图聚类方法研究</t>
  </si>
  <si>
    <t>2021JJ40214</t>
  </si>
  <si>
    <t>何庭钦</t>
  </si>
  <si>
    <t>基于机器学习算法的湖南省工业行业要素结构优化路径研究</t>
  </si>
  <si>
    <t>2021JJ40215</t>
  </si>
  <si>
    <t>曾小明</t>
  </si>
  <si>
    <t>不同市场竞争状态下的农村宅基地治理策略选择——基于比较制度实验的研究</t>
  </si>
  <si>
    <t>2021JJ40216</t>
  </si>
  <si>
    <t>郭珍</t>
  </si>
  <si>
    <t>混合所有制企业控股股东治理风险的形成机理、传导路径与防范策略研究</t>
  </si>
  <si>
    <t>2021JJ40217</t>
  </si>
  <si>
    <t>李华金</t>
  </si>
  <si>
    <t>智能变频控制隔爆型永磁直驱矿井提升机的适用性控制研究</t>
  </si>
  <si>
    <t>2021JJ50008</t>
  </si>
  <si>
    <t>黄靖龙</t>
  </si>
  <si>
    <t>冷气动力喷涂CoCrFeNiMo高熵合金涂层的微观结构及摩擦行为研究</t>
  </si>
  <si>
    <t>2021JJ50025</t>
  </si>
  <si>
    <t>王跃明</t>
  </si>
  <si>
    <t>长沙理工大学</t>
  </si>
  <si>
    <t>长沙理工大学小计</t>
  </si>
  <si>
    <t>层状关联范德华磁性半导体的磁性机理和量子调控</t>
  </si>
  <si>
    <t>2021JJ10039</t>
  </si>
  <si>
    <t>张卫兵</t>
  </si>
  <si>
    <t>复杂装备结构可靠性设计理论与方法</t>
  </si>
  <si>
    <t>2021JJ10040</t>
  </si>
  <si>
    <t>刘鑫</t>
  </si>
  <si>
    <t>沥青路面材料参数研究</t>
  </si>
  <si>
    <t>2021JJ20042</t>
  </si>
  <si>
    <t>黄拓</t>
  </si>
  <si>
    <t>海岸多尺度流动数值计算方法</t>
  </si>
  <si>
    <t>2021JJ20043</t>
  </si>
  <si>
    <t>屈科</t>
  </si>
  <si>
    <t>基于糖蛋白组学的大米活性肽免疫调节作用机制研究</t>
  </si>
  <si>
    <t>2021JJ30024</t>
  </si>
  <si>
    <t>文李</t>
  </si>
  <si>
    <t>复杂信息环境下金融风险测度、资产定价与投资决策问题研究</t>
  </si>
  <si>
    <t>2021JJ30025</t>
  </si>
  <si>
    <t>戴志锋</t>
  </si>
  <si>
    <t>高校创新创业教育对大学生发展的影响效应评估：基于追踪数据的因果推断和多案例分析的混合方法研究</t>
  </si>
  <si>
    <t>2021JJ30026</t>
  </si>
  <si>
    <t>周雪婷</t>
  </si>
  <si>
    <t>分数阶Landau-Lifshitz-Bloch方程的定性分析及其数值解</t>
  </si>
  <si>
    <t>2021JJ30697</t>
  </si>
  <si>
    <t>李景</t>
  </si>
  <si>
    <t>非光滑动力系统的分支理论及应用研究</t>
  </si>
  <si>
    <t>2021JJ30698</t>
  </si>
  <si>
    <t>王佳伏</t>
  </si>
  <si>
    <t>声振耦合系统特征值配置问题的数值方法研究</t>
  </si>
  <si>
    <t>2021JJ30699</t>
  </si>
  <si>
    <t>赵康</t>
  </si>
  <si>
    <t>高盐稀态酱醪中产乳酸细菌的发酵特性及抗逆机制研究</t>
  </si>
  <si>
    <t>2021JJ30700</t>
  </si>
  <si>
    <t>蒋雪薇</t>
  </si>
  <si>
    <t>基于Zr-MOF的类蛋白酶仿生构建及催化机制研究</t>
  </si>
  <si>
    <t>2021JJ30701</t>
  </si>
  <si>
    <t>许宙</t>
  </si>
  <si>
    <t>栅格DEM微地形分类的AI方法</t>
  </si>
  <si>
    <t>2021JJ30702</t>
  </si>
  <si>
    <t>周访滨</t>
  </si>
  <si>
    <t>水-沙-生态相互作用下空间异质性结构对水生物生境演替的作用机制</t>
  </si>
  <si>
    <t>2021JJ30703</t>
  </si>
  <si>
    <t>常留红</t>
  </si>
  <si>
    <t>双扩散对分层流界面剪切的作用机理研究</t>
  </si>
  <si>
    <t>2021JJ30704</t>
  </si>
  <si>
    <t>陈铂</t>
  </si>
  <si>
    <t>δ相对非对称循环载荷下镍基合金高温低周疲劳行为的影响机理研究</t>
  </si>
  <si>
    <t>2021JJ30705</t>
  </si>
  <si>
    <t>陈小敏</t>
  </si>
  <si>
    <t>零值缺失情况下的事故预测与路网风险评估方法研究</t>
  </si>
  <si>
    <t>2021JJ30706</t>
  </si>
  <si>
    <t>陈英</t>
  </si>
  <si>
    <t>强风作用下防浪建筑物越浪规律及影响机制研究</t>
  </si>
  <si>
    <t>2021JJ30707</t>
  </si>
  <si>
    <t>邓斌</t>
  </si>
  <si>
    <t>高催化活性ZnO-Ti3C2 MXene纳米复合光电催化剂构筑及其催化制氢性能研究</t>
  </si>
  <si>
    <t>2021JJ30708</t>
  </si>
  <si>
    <t>范金成</t>
  </si>
  <si>
    <t>基于恢复网络结构的老化SBS改性沥青再生剂研发及微观机理研究</t>
  </si>
  <si>
    <t>2021JJ30709</t>
  </si>
  <si>
    <t>冯新军</t>
  </si>
  <si>
    <t>多尺寸分布过冷水滴作用下输电线覆冰增长及防覆冰特性研究</t>
  </si>
  <si>
    <t>2021JJ30710</t>
  </si>
  <si>
    <t>顾小松</t>
  </si>
  <si>
    <t>基于微结构分析的脱硫浆液泵合金的冲蚀疲劳交互损伤机制研究</t>
  </si>
  <si>
    <t>2021JJ30711</t>
  </si>
  <si>
    <t>何建军</t>
  </si>
  <si>
    <t>可拆卸装配式UHPC-波形钢腹板组合梁力学性能与设计方法</t>
  </si>
  <si>
    <t>2021JJ30712</t>
  </si>
  <si>
    <t>贺君</t>
  </si>
  <si>
    <t>基于纳米流体辐射特性参数调控的直接吸收式太阳能集热器内辐射传输调控研究</t>
  </si>
  <si>
    <t>2021JJ30713</t>
  </si>
  <si>
    <t>胡章茂</t>
  </si>
  <si>
    <t>浅埋暗挖施工诱发上部地层变形演化机理及其处治技术的非线性能耗分析方法研究</t>
  </si>
  <si>
    <t>2021JJ30714</t>
  </si>
  <si>
    <t>黄阜</t>
  </si>
  <si>
    <t>配电网恶劣工况下串联型变流器的风险辨识与变结构防控技术研究</t>
  </si>
  <si>
    <t>2021JJ30715</t>
  </si>
  <si>
    <t>姜飞</t>
  </si>
  <si>
    <t>大跨度弧形混凝土框架结构连续倒塌机理与抗力概率评估研究</t>
  </si>
  <si>
    <t>2021JJ30716</t>
  </si>
  <si>
    <t>蒋友宝</t>
  </si>
  <si>
    <t>基于声发射的风力机叶片疲劳损伤演化规律及寿命预测研究</t>
  </si>
  <si>
    <t>2021JJ30717</t>
  </si>
  <si>
    <t>廖力达</t>
  </si>
  <si>
    <t>人-车-路三方共享驾驶行为建模以及介入式交通流控制策略的研究</t>
  </si>
  <si>
    <t>2021JJ30718</t>
  </si>
  <si>
    <t>刘理</t>
  </si>
  <si>
    <t>基于“结构仿生-组织调控”的多孔镁合金力学与降解性能多尺度协同改性研究</t>
  </si>
  <si>
    <t>2021JJ30719</t>
  </si>
  <si>
    <t>卢先正</t>
  </si>
  <si>
    <t>拉索腐蚀疲劳损伤下缆索桥梁时变体系可靠度研究</t>
  </si>
  <si>
    <t>2021JJ30720</t>
  </si>
  <si>
    <t>鲁乃唯</t>
  </si>
  <si>
    <t>电动两轮车碰撞事故中头盔的颅脑损伤防护效能研究</t>
  </si>
  <si>
    <t>2021JJ30721</t>
  </si>
  <si>
    <t>王方</t>
  </si>
  <si>
    <t>基于路面参数重构的轮毂驱动电动汽车平顺性优化控制</t>
  </si>
  <si>
    <t>2021JJ30722</t>
  </si>
  <si>
    <t>伍文广</t>
  </si>
  <si>
    <t>自动驾驶背景下的汽车碰撞乘员规避策略及损伤风险研究</t>
  </si>
  <si>
    <t>2021JJ30723</t>
  </si>
  <si>
    <t>武和全</t>
  </si>
  <si>
    <t>热压辅助熔融沉积方法3D打印制备高可靠性结构陶瓷材料研究</t>
  </si>
  <si>
    <t>2021JJ30724</t>
  </si>
  <si>
    <t>杨现锋</t>
  </si>
  <si>
    <t>液氮压力对其内部雷电冲击电压下沿面放电气化层特性的影响机理</t>
  </si>
  <si>
    <t>2021JJ30725</t>
  </si>
  <si>
    <t>运动副间隙耦合的机构解域综合方法及其动态性能评价</t>
  </si>
  <si>
    <t>2021JJ30726</t>
  </si>
  <si>
    <t>尹来容</t>
  </si>
  <si>
    <t>基于力链多尺度演化及集料迁移特性的沥青混合料流变特性研究</t>
  </si>
  <si>
    <t>2021JJ30727</t>
  </si>
  <si>
    <t>于华南</t>
  </si>
  <si>
    <t>共固定化碳源和反硝化菌强化人工湿地脱氮的机理研究</t>
  </si>
  <si>
    <t>2021JJ30728</t>
  </si>
  <si>
    <t>余关龙</t>
  </si>
  <si>
    <t>考虑保护动作对新能源电源反作用的中压电网高阻故障机理与保护定位技术研究</t>
  </si>
  <si>
    <t>2021JJ30729</t>
  </si>
  <si>
    <t>喻锟</t>
  </si>
  <si>
    <t>既有大跨径PC箱梁桥腹板UHPC修复机理与性能提升方法</t>
  </si>
  <si>
    <t>2021JJ30730</t>
  </si>
  <si>
    <t>基于磁致负刚度的声学超材料低频宽带带隙生成与调控规律研究</t>
  </si>
  <si>
    <t>2021JJ30731</t>
  </si>
  <si>
    <t>周振华</t>
  </si>
  <si>
    <t>液压式波浪能发电系统运行模态认知与优化控制方法研究</t>
  </si>
  <si>
    <t>2021JJ30732</t>
  </si>
  <si>
    <t>陈志盛</t>
  </si>
  <si>
    <t>基于硒化铟和三碘化铬异质结器件的理论设计与分析</t>
  </si>
  <si>
    <t>2021JJ30733</t>
  </si>
  <si>
    <t>邓小清</t>
  </si>
  <si>
    <t>新一代汽车CPS网络体系结构建模与性能优化</t>
  </si>
  <si>
    <t>2021JJ30734</t>
  </si>
  <si>
    <t>龚红仿</t>
  </si>
  <si>
    <t>基于深度学习的高效海量数据存取策略研究</t>
  </si>
  <si>
    <t>2021JJ30735</t>
  </si>
  <si>
    <t>廖卓凡</t>
  </si>
  <si>
    <t>基于纯电动汽车的计算卸载服务部署与路径优化协同策略研究</t>
  </si>
  <si>
    <t>2021JJ30736</t>
  </si>
  <si>
    <t>汤强</t>
  </si>
  <si>
    <t>毫米波大规模MIMO系统中的导频攻击检测与信号窃听对抗</t>
  </si>
  <si>
    <t>2021JJ30737</t>
  </si>
  <si>
    <t>王仕果</t>
  </si>
  <si>
    <t>具有分区极化电荷自平衡的超低Ron,sp高k SOI pLDMOS模型与新结构研究</t>
  </si>
  <si>
    <t>2021JJ30738</t>
  </si>
  <si>
    <t>吴丽娟</t>
  </si>
  <si>
    <t>SOI基横向多缓冲区SAM雪崩光电二极管特性研究与SPICE模型构建</t>
  </si>
  <si>
    <t>2021JJ30739</t>
  </si>
  <si>
    <t>谢海情</t>
  </si>
  <si>
    <t>基于机器视觉的定日镜姿态检测机制与智能优化协同控制方法</t>
  </si>
  <si>
    <t>2021JJ30740</t>
  </si>
  <si>
    <t>谢七月</t>
  </si>
  <si>
    <t>众包环境下基于承接者的协作式任务分配机制研究</t>
  </si>
  <si>
    <t>2021JJ30741</t>
  </si>
  <si>
    <t>尹波</t>
  </si>
  <si>
    <t>面向互联网信贷的在线个人信用评分方法研究</t>
  </si>
  <si>
    <t>2021JJ30742</t>
  </si>
  <si>
    <t>张在美</t>
  </si>
  <si>
    <t>遮挡感知行人重识别关键技术研究</t>
  </si>
  <si>
    <t>2021JJ30743</t>
  </si>
  <si>
    <t>周书仁</t>
  </si>
  <si>
    <t>基于自然语言处理（NLP）的建筑施工高处坠落事故致因机理及预防机制研究</t>
  </si>
  <si>
    <t>2021JJ30744</t>
  </si>
  <si>
    <t>李珏</t>
  </si>
  <si>
    <t>湖南省各区域环境库兹涅茨曲线假说实证检验与影响因素研究</t>
  </si>
  <si>
    <t>2021JJ30745</t>
  </si>
  <si>
    <t>欧阳强</t>
  </si>
  <si>
    <t>资源宽容条件下基于极限工期的约束因素及进度组织措施研究</t>
  </si>
  <si>
    <t>2021JJ30746</t>
  </si>
  <si>
    <t>彭军龙</t>
  </si>
  <si>
    <t>美好生活视角下高校研究生思政课获得感研究：维度、影响因素及提升策略</t>
  </si>
  <si>
    <t>2021JJ30747</t>
  </si>
  <si>
    <t>施湘元</t>
  </si>
  <si>
    <t>基于公平视角的城市轨道交通与保障性住房协同开发研究</t>
  </si>
  <si>
    <t>2021JJ30748</t>
  </si>
  <si>
    <t>唐文彬</t>
  </si>
  <si>
    <t>大数据驱动的知识转移定价方法及策略研究</t>
  </si>
  <si>
    <t>2021JJ30749</t>
  </si>
  <si>
    <t>吴传荣</t>
  </si>
  <si>
    <t>延性材料模量、强度与硬度的一体化压痕测试方法</t>
  </si>
  <si>
    <t>2021JJ40553</t>
  </si>
  <si>
    <t>基于例外点的光学牵引力以及基于光学牵引力的光学束缚的理论研究</t>
  </si>
  <si>
    <t>2021JJ40554</t>
  </si>
  <si>
    <t>崔立勇</t>
  </si>
  <si>
    <t>基于忆阻的随机神经网络的同步和控制</t>
  </si>
  <si>
    <t>2021JJ40555</t>
  </si>
  <si>
    <t>龚书晴</t>
  </si>
  <si>
    <t>基于自优化CNN的身管-弹丸接触碰撞响应预测及不确定性分析</t>
  </si>
  <si>
    <t>2021JJ40556</t>
  </si>
  <si>
    <t>马佳</t>
  </si>
  <si>
    <t>基于深度神经网络的PDE参数识别</t>
  </si>
  <si>
    <t>2021JJ40557</t>
  </si>
  <si>
    <t>欧娜</t>
  </si>
  <si>
    <t>纳米电极与分子复合体系热电性能的协同调控研究</t>
  </si>
  <si>
    <t>2021JJ40558</t>
  </si>
  <si>
    <t>伍丹</t>
  </si>
  <si>
    <t>分形谱测度的研究</t>
  </si>
  <si>
    <t>2021JJ40559</t>
  </si>
  <si>
    <t>伍海华</t>
  </si>
  <si>
    <t>石墨烯取向排列对质子交换膜中气体分子渗透性的影响研究</t>
  </si>
  <si>
    <t>2021JJ40560</t>
  </si>
  <si>
    <t>尹崇山</t>
  </si>
  <si>
    <t>SQG方程与MHD方程柯西问题一类大解的整体适定性研究</t>
  </si>
  <si>
    <t>2021JJ40561</t>
  </si>
  <si>
    <t>张华丽</t>
  </si>
  <si>
    <t>氧化石墨烯衍生物的官能团对其在水体中的胶体性质和稳定性的影响机制研究</t>
  </si>
  <si>
    <t>2021JJ40562</t>
  </si>
  <si>
    <t>高阳</t>
  </si>
  <si>
    <t>C-N类轴手性化合物的不对称合成与应用</t>
  </si>
  <si>
    <t>2021JJ40563</t>
  </si>
  <si>
    <t>罗维纬</t>
  </si>
  <si>
    <t>基于CRISPR/Cas12a的粮食中真菌毒素混合污染的快速便携式检测研究</t>
  </si>
  <si>
    <t>2021JJ40564</t>
  </si>
  <si>
    <t>全珂</t>
  </si>
  <si>
    <t>缺陷辅助铋单原子催化剂的制备及其在钒电池中的应用</t>
  </si>
  <si>
    <t>2021JJ40565</t>
  </si>
  <si>
    <t>张怡琼</t>
  </si>
  <si>
    <t>EGCG酯化修饰改性及其产物对羧甲基赖氨酸的抑制作用</t>
  </si>
  <si>
    <t>2021JJ40566</t>
  </si>
  <si>
    <t>焦叶</t>
  </si>
  <si>
    <t>基于MOFs筛选的克氏原螯虾虾壳抗氧化肽在氧化应激中的调节机制研究</t>
  </si>
  <si>
    <t>2021JJ40567</t>
  </si>
  <si>
    <t>李虹辉</t>
  </si>
  <si>
    <t>食品智能储存中两亲性高分子水凝胶的可控制备及调控机理研究</t>
  </si>
  <si>
    <t>2021JJ40568</t>
  </si>
  <si>
    <t>牟鸣薇</t>
  </si>
  <si>
    <t>强碱与Cu2+对皮蛋中晚期糖化终末产物形成的影响机制</t>
  </si>
  <si>
    <t>2021JJ40569</t>
  </si>
  <si>
    <t>向小乐</t>
  </si>
  <si>
    <t>基于神经网络架构搜索的高光谱遥感影像特征提取与分类研究</t>
  </si>
  <si>
    <t>2021JJ40570</t>
  </si>
  <si>
    <t>岳俊</t>
  </si>
  <si>
    <t>开关磁阻电机转矩脉动抑制技术研究</t>
  </si>
  <si>
    <t>2021JJ40571</t>
  </si>
  <si>
    <t>蔡辉</t>
  </si>
  <si>
    <t>基于数字散斑技术的采动滑坡形成机理研究</t>
  </si>
  <si>
    <t>2021JJ40572</t>
  </si>
  <si>
    <t>陈璐</t>
  </si>
  <si>
    <t>基于钙硅铝铁复合调理的污泥干化热解过程含硫氮物质演化调控机制研究</t>
  </si>
  <si>
    <t>2021JJ40573</t>
  </si>
  <si>
    <t>成珊</t>
  </si>
  <si>
    <t>锈蚀捻制钢绞线疲劳粘结性能及界面剪力流传递研究</t>
  </si>
  <si>
    <t>2021JJ40574</t>
  </si>
  <si>
    <t>戴理朝</t>
  </si>
  <si>
    <t>智慧交叉路口信号系统虚假信息注入攻击交叉检测与弹性增强控制研究</t>
  </si>
  <si>
    <t>2021JJ40575</t>
  </si>
  <si>
    <t>高凯</t>
  </si>
  <si>
    <t>湿热气候环境下裂隙红黏土边坡植物-微生物综合防治技术研究</t>
  </si>
  <si>
    <t>2021JJ40576</t>
  </si>
  <si>
    <t>高乾丰</t>
  </si>
  <si>
    <t>网联自动驾驶多模式混合车流条件下车道级路径规划与诱导</t>
  </si>
  <si>
    <t>2021JJ40577</t>
  </si>
  <si>
    <t>谷健</t>
  </si>
  <si>
    <t>生物炭协同AHLs类群体感应淬灭对AnMBR中膜污染的调控机理研究</t>
  </si>
  <si>
    <t>2021JJ40578</t>
  </si>
  <si>
    <t>顾岩岭</t>
  </si>
  <si>
    <t>新型毛细土工织物与香根草协同加固膨胀土路堤作用机理研究</t>
  </si>
  <si>
    <t>2021JJ40579</t>
  </si>
  <si>
    <t>郭一鹏</t>
  </si>
  <si>
    <t>摩擦动力学行为下高速重载人字齿轮的润滑失效机理及其抑制方法研究</t>
  </si>
  <si>
    <t>2021JJ40580</t>
  </si>
  <si>
    <t>胡波</t>
  </si>
  <si>
    <t>矿渣-粉煤灰基地聚物混凝土的收缩预测研究</t>
  </si>
  <si>
    <t>2021JJ40581</t>
  </si>
  <si>
    <t>黄敦文</t>
  </si>
  <si>
    <t>非平稳激励下考虑传感器故障的时变结构损伤在线分布式识别方法研究</t>
  </si>
  <si>
    <t>2021JJ40582</t>
  </si>
  <si>
    <t>黄可</t>
  </si>
  <si>
    <t>稀土镁合金非基面织构的调控及强韧化机理研究</t>
  </si>
  <si>
    <t>2021JJ40583</t>
  </si>
  <si>
    <t>黄伟颖</t>
  </si>
  <si>
    <t>基于非结构网格的不可压缩流动与传热精确高效数值模拟算法研究</t>
  </si>
  <si>
    <t>2021JJ40584</t>
  </si>
  <si>
    <t>李杰</t>
  </si>
  <si>
    <t>面向冲击衰减的谐振超材料基础理论研究与优化设计</t>
  </si>
  <si>
    <t>2021JJ40585</t>
  </si>
  <si>
    <t>李奇奇</t>
  </si>
  <si>
    <t>柔性直流输电系统高频振荡机理及抑制方法研究</t>
  </si>
  <si>
    <t>2021JJ40586</t>
  </si>
  <si>
    <t>李云丰</t>
  </si>
  <si>
    <t>地震作用下高速列车-轨道-桥梁系统行车安全及防控措施研究</t>
  </si>
  <si>
    <t>2021JJ40587</t>
  </si>
  <si>
    <t>刘汉云</t>
  </si>
  <si>
    <t>高压共轨新型高速电磁阀混合励磁与能量转换机理研究</t>
  </si>
  <si>
    <t>2021JJ40588</t>
  </si>
  <si>
    <t>刘鹏</t>
  </si>
  <si>
    <t>基于水动力—人工智能耦合模型的洞庭湖区洪水智能预报技术研究</t>
  </si>
  <si>
    <t>2021JJ40589</t>
  </si>
  <si>
    <t>刘易庄</t>
  </si>
  <si>
    <t>基于3D打印的新型NiTi-Mg复合结构材料的制备和力学性能研究</t>
  </si>
  <si>
    <t>2021JJ40590</t>
  </si>
  <si>
    <t>刘玉敬</t>
  </si>
  <si>
    <t>飞沫核在复杂热分层环境中自锁现象发生机理及控制策略研究</t>
  </si>
  <si>
    <t>2021JJ40591</t>
  </si>
  <si>
    <t>梅雄</t>
  </si>
  <si>
    <t>爆破荷载作用下高地应力层状隧道围岩动态损伤机理及稳定性研究</t>
  </si>
  <si>
    <t>2021JJ40592</t>
  </si>
  <si>
    <t>欧雪峰</t>
  </si>
  <si>
    <t>带初始缺陷的钢-UHPC轻型组合桥面结构的疲劳评估方法研究</t>
  </si>
  <si>
    <t>2021JJ40593</t>
  </si>
  <si>
    <t>裴必达</t>
  </si>
  <si>
    <t>基于断路器前摄预动的柔性直流电网故障线路快速隔离方法研究</t>
  </si>
  <si>
    <t>2021JJ40594</t>
  </si>
  <si>
    <t>裴翔羽</t>
  </si>
  <si>
    <t>城市综合管廊线缆火蔓延规律及其自熄灭机理研究</t>
  </si>
  <si>
    <t>2021JJ40595</t>
  </si>
  <si>
    <t>紫外/氯耦合超滤工艺去除AOM过程中膜污染机理及DBPs生成转化规律研究</t>
  </si>
  <si>
    <t>2021JJ40596</t>
  </si>
  <si>
    <t>孙聚龙</t>
  </si>
  <si>
    <t>陶瓷/金属多层结构航空发动机叶片气膜孔的一体式高效高质加工新方法研究</t>
  </si>
  <si>
    <t>2021JJ40597</t>
  </si>
  <si>
    <t>唐伟东</t>
  </si>
  <si>
    <t>多类型直流馈入的受端电网振荡特性分析及分布式阻尼控制策略设计</t>
  </si>
  <si>
    <t>2021JJ40598</t>
  </si>
  <si>
    <t>王炜宇</t>
  </si>
  <si>
    <t>微塑料对洞庭湖洲滩湿地土壤性质及其中重金属迁移转化的影响机理研究</t>
  </si>
  <si>
    <t>2021JJ40599</t>
  </si>
  <si>
    <t>文晓凤</t>
  </si>
  <si>
    <t>快速凝固CuAgZr(Ce, Y)合金的高温结构稳定性及强化机理研究</t>
  </si>
  <si>
    <t>2021JJ40600</t>
  </si>
  <si>
    <t>吴翔</t>
  </si>
  <si>
    <t>枯水期提前条件下洞庭湖湿地候鸟生境修复优先等级识别</t>
  </si>
  <si>
    <t>2021JJ40601</t>
  </si>
  <si>
    <t>武海鹏</t>
  </si>
  <si>
    <t>高吸附型梳状聚羧酸的设计合成与应用研究</t>
  </si>
  <si>
    <t>2021JJ40602</t>
  </si>
  <si>
    <t>向顺成</t>
  </si>
  <si>
    <t>混合型收费站广场事故风险评估与安全预警研究</t>
  </si>
  <si>
    <t>2021JJ40603</t>
  </si>
  <si>
    <t>邢璐</t>
  </si>
  <si>
    <t>基于声发射特性的污秽绝缘子状态检测与风险评估方法研究</t>
  </si>
  <si>
    <t>2021JJ40604</t>
  </si>
  <si>
    <t>杨忠毅</t>
  </si>
  <si>
    <t>面向新能源柔性直流输电的模块化多电平换流器优化运行与控制方法研究</t>
  </si>
  <si>
    <t>2021JJ40605</t>
  </si>
  <si>
    <t>岳雨霏</t>
  </si>
  <si>
    <t>多重刺激响应型凝胶微球的构建及其修复重金属-有机复合污染底泥的研究</t>
  </si>
  <si>
    <t>2021JJ40606</t>
  </si>
  <si>
    <t>多因素驱动下荆江三口分流分沙变化及干流与洞庭湖冲淤演变</t>
  </si>
  <si>
    <t>2021JJ40607</t>
  </si>
  <si>
    <t>朱博渊</t>
  </si>
  <si>
    <t>工业水体不平衡多金属离子浓度光谱同步检测方法</t>
  </si>
  <si>
    <t>2021JJ40608</t>
  </si>
  <si>
    <t>陈俊名</t>
  </si>
  <si>
    <t>基于动态卷积神经网络的遥感图像融合</t>
  </si>
  <si>
    <t>2021JJ40609</t>
  </si>
  <si>
    <t>胡建文</t>
  </si>
  <si>
    <t>遥操作机器人的阻抗控制与任务学习</t>
  </si>
  <si>
    <t>2021JJ40610</t>
  </si>
  <si>
    <t>罗晶</t>
  </si>
  <si>
    <t>基于特征模型的网络化管道系统压力协调控制研究</t>
  </si>
  <si>
    <t>2021JJ40611</t>
  </si>
  <si>
    <t>吴悠</t>
  </si>
  <si>
    <t>面向生物医学文本的实体关系挖掘研究</t>
  </si>
  <si>
    <t>2021JJ40612</t>
  </si>
  <si>
    <t>杨黎</t>
  </si>
  <si>
    <t>基于区块链技术的全渠道供应链服务决策与协调</t>
  </si>
  <si>
    <t>2021JJ40613</t>
  </si>
  <si>
    <t>范辰</t>
  </si>
  <si>
    <t>“以次充好”掺假行为下农产品供应链质量甄别与激励合约设计研究</t>
  </si>
  <si>
    <t>2021JJ40614</t>
  </si>
  <si>
    <t>胡韩莉</t>
  </si>
  <si>
    <t>多重供应商网络结构洞对供应链柔性的影响及机理研究</t>
  </si>
  <si>
    <t>2021JJ40615</t>
  </si>
  <si>
    <t>潘佳</t>
  </si>
  <si>
    <t>移动环境下考虑地点特征丰富性的定向广告策略研究</t>
  </si>
  <si>
    <t>2021JJ40616</t>
  </si>
  <si>
    <t>邹翔</t>
  </si>
  <si>
    <t>基于污水处理石墨烯/TiO2球形催化材料的构建及其性能研究</t>
  </si>
  <si>
    <t>2021JJ50016</t>
  </si>
  <si>
    <t>陈传盛</t>
  </si>
  <si>
    <t>湖南农业大学</t>
  </si>
  <si>
    <t>湖南农业大学小计</t>
  </si>
  <si>
    <t>黄瓜果皮蜡粉形成的遗传调控网络研究</t>
  </si>
  <si>
    <t>2021JJ10032</t>
  </si>
  <si>
    <t>武涛</t>
  </si>
  <si>
    <t>资源化利用食用菌菌渣修复农业土壤污染的酶学与分子学机制研究</t>
  </si>
  <si>
    <t>2021JJ20030</t>
  </si>
  <si>
    <t>张满云</t>
  </si>
  <si>
    <t>基于功能性状的沉水植物群落多尺度稳定性机制</t>
  </si>
  <si>
    <t>2021JJ20031</t>
  </si>
  <si>
    <t>符辉</t>
  </si>
  <si>
    <t>博落回中血根碱生物合成的调控机制研究</t>
  </si>
  <si>
    <t>2021JJ20032</t>
  </si>
  <si>
    <t>黄鹏</t>
  </si>
  <si>
    <t>Ghrelin-GTH反馈环路介导草鱼繁殖期摄食行为的机制研究</t>
  </si>
  <si>
    <t>2021JJ20033</t>
  </si>
  <si>
    <t>钟欢</t>
  </si>
  <si>
    <t>鸡蛋活性肽IRW和IQW基于NF-κB/MAPK信号通路缓解仔猪大肠杆菌性腹泻</t>
  </si>
  <si>
    <t>2021JJ30008</t>
  </si>
  <si>
    <t>方俊</t>
  </si>
  <si>
    <t>基于泛基因组学鉴定湖南特色冰糖橙品种遗传变异真实性的研究</t>
  </si>
  <si>
    <t>2021JJ30009</t>
  </si>
  <si>
    <t>李娜</t>
  </si>
  <si>
    <t>玉米RNase P蛋白亚基ZmRpp30调控抗病和细胞死亡的功能与机理研究</t>
  </si>
  <si>
    <t>2021JJ30010</t>
  </si>
  <si>
    <t>李魏</t>
  </si>
  <si>
    <t>日粮乳酸对反刍动物瘤胃代谢的影响与机制研究</t>
  </si>
  <si>
    <t>2021JJ30011</t>
  </si>
  <si>
    <t>万发春</t>
  </si>
  <si>
    <t>临界有限函数与双临界有理函数的奇异扰动的动力学</t>
  </si>
  <si>
    <t>2021JJ30308</t>
  </si>
  <si>
    <t>王有明</t>
  </si>
  <si>
    <t>复合种养稻田生态系统有限时间动力学性质研究</t>
  </si>
  <si>
    <t>2021JJ30309</t>
  </si>
  <si>
    <t>周铁军</t>
  </si>
  <si>
    <t>葡萄VvSVPs的功能与作用机制研究</t>
  </si>
  <si>
    <t>2021JJ30310</t>
  </si>
  <si>
    <t>白描</t>
  </si>
  <si>
    <t>FGF23/Klotho轴对猪磷稳态的影响和调控机理</t>
  </si>
  <si>
    <t>2021JJ30311</t>
  </si>
  <si>
    <t>曹满湖</t>
  </si>
  <si>
    <t>GAS5/miR-223在白术多糖调节LPS诱导的鹅肝炎中的作用</t>
  </si>
  <si>
    <t>2021JJ30312</t>
  </si>
  <si>
    <t>曹楠</t>
  </si>
  <si>
    <t>八仙花二次成花诱导的分子调控机制研究</t>
  </si>
  <si>
    <t>2021JJ30313</t>
  </si>
  <si>
    <t>陈海霞</t>
  </si>
  <si>
    <t>水稻OsCG基因调控植株机械强度的机制</t>
  </si>
  <si>
    <t>2021JJ30314</t>
  </si>
  <si>
    <t>陈秋红</t>
  </si>
  <si>
    <t>华容大叶芥菜硫代葡萄糖苷结构表征及其预防结肠癌的机理研究</t>
  </si>
  <si>
    <t>2021JJ30315</t>
  </si>
  <si>
    <t>邓放明</t>
  </si>
  <si>
    <t>基于circRNA4410和lncRNA19762.1对PCV2诱导仔猪小肠炎的病理机制研究</t>
  </si>
  <si>
    <t>2021JJ30316</t>
  </si>
  <si>
    <t>邓治邦</t>
  </si>
  <si>
    <t>SRBSDV浸染对水稻引诱白背飞虱关键挥发物β-紫罗兰酮的调控</t>
  </si>
  <si>
    <t>2021JJ30317</t>
  </si>
  <si>
    <t>丁文兵</t>
  </si>
  <si>
    <t>肠道菌群在饲粮纤维调控围产母猪肝脂代谢中的介导机制研究</t>
  </si>
  <si>
    <t>2021JJ30318</t>
  </si>
  <si>
    <t>范志勇</t>
  </si>
  <si>
    <t>水稻品种稻田甲烷排放的根际微生物特性及其影响机理</t>
  </si>
  <si>
    <t>2021JJ30319</t>
  </si>
  <si>
    <t>傅志强</t>
  </si>
  <si>
    <t>基于肠上皮细胞模型探究博落回生物碱干预ETEC介导的仔猪细菌性腹泻作用机制</t>
  </si>
  <si>
    <t>2021JJ30320</t>
  </si>
  <si>
    <t>管桂萍</t>
  </si>
  <si>
    <t>基于天然萜类化合物界面自组装的植物油结构化及其调控机制研究</t>
  </si>
  <si>
    <t>2021JJ30321</t>
  </si>
  <si>
    <t>郭时印</t>
  </si>
  <si>
    <t>联合BSA和RNA-Seq解析影响雪峰乌骨鸡胸肌乌色度的SNPs</t>
  </si>
  <si>
    <t>2021JJ30322</t>
  </si>
  <si>
    <t>郭松长</t>
  </si>
  <si>
    <t>内生真菌黑曲霉和黑酵母影响柑橘木虱抗吡虫啉的分子机制</t>
  </si>
  <si>
    <t>2021JJ30323</t>
  </si>
  <si>
    <t>洪艳云</t>
  </si>
  <si>
    <t>青花菜中硫代葡萄糖苷的转运分子机制研究</t>
  </si>
  <si>
    <t>2021JJ30324</t>
  </si>
  <si>
    <t>黄科</t>
  </si>
  <si>
    <t>延胡索酰乙酰乙酸水解酶基因调控水稻花粉育性的机制</t>
  </si>
  <si>
    <t>2021JJ30325</t>
  </si>
  <si>
    <t>黄丽华</t>
  </si>
  <si>
    <t>草鱼HSP90和IL-6信号通路响应环境温度应激调控GCRV感染</t>
  </si>
  <si>
    <t>2021JJ30326</t>
  </si>
  <si>
    <t>李军华</t>
  </si>
  <si>
    <t>南方水田农机履带与软泥底质行走相互作用机理研究</t>
  </si>
  <si>
    <t>2021JJ30327</t>
  </si>
  <si>
    <t>李军政</t>
  </si>
  <si>
    <t>脉冲电场预处理对微波真空干燥淮山微观结构和质热传递的影响机理研究</t>
  </si>
  <si>
    <t>2021JJ30328</t>
  </si>
  <si>
    <t>李清明</t>
  </si>
  <si>
    <t>长沙城市化过程中不透水地表与植被覆盖动态耦合的热环境效应</t>
  </si>
  <si>
    <t>2021JJ30329</t>
  </si>
  <si>
    <t>李小马</t>
  </si>
  <si>
    <t>洞庭湖湿地南荻弃收对土壤生态环境的影响</t>
  </si>
  <si>
    <t>2021JJ30330</t>
  </si>
  <si>
    <t>李有志</t>
  </si>
  <si>
    <t>加拿大一枝黄花与鸡粪好氧堆肥对土壤养分及地肤生长的影响</t>
  </si>
  <si>
    <t>2021JJ30331</t>
  </si>
  <si>
    <t>刘碧琼</t>
  </si>
  <si>
    <t>油茶果壳木质素基聚氨酯材料的设计制备,结构及性能研究</t>
  </si>
  <si>
    <t>2021JJ30332</t>
  </si>
  <si>
    <t>稻秸秆有序铺放机理与机构优化研究</t>
  </si>
  <si>
    <t>2021JJ30333</t>
  </si>
  <si>
    <t>刘大为</t>
  </si>
  <si>
    <t>降解剂微囊制备及其对除草剂二氯喹啉酸定时降解机制</t>
  </si>
  <si>
    <t>2021JJ30334</t>
  </si>
  <si>
    <t>刘开林</t>
  </si>
  <si>
    <t>不同发育时期猬迭宫绦虫关键功能蛋白研究</t>
  </si>
  <si>
    <t>2021JJ30335</t>
  </si>
  <si>
    <t>草鱼gcPGRP杀菌机制解析及其抗生素替代应用初探</t>
  </si>
  <si>
    <t>2021JJ30336</t>
  </si>
  <si>
    <t>刘小燕</t>
  </si>
  <si>
    <t>低温等离子体介导的ROS对β-伴大豆球蛋白结构及致敏性影响机制</t>
  </si>
  <si>
    <t>2021JJ30337</t>
  </si>
  <si>
    <t>刘志伟</t>
  </si>
  <si>
    <t>华容芥菜传统发酵过程中的风味品质变化规律及机理研究</t>
  </si>
  <si>
    <t>2021JJ30338</t>
  </si>
  <si>
    <t>罗凤莲</t>
  </si>
  <si>
    <t>辣椒匍匐性状相关基因的克隆与功能初步分析</t>
  </si>
  <si>
    <t>2021JJ30339</t>
  </si>
  <si>
    <t>欧立军</t>
  </si>
  <si>
    <t>利用多基因编辑技术鉴定与分析植物生物反应器内源蛋白酶</t>
  </si>
  <si>
    <t>2021JJ30340</t>
  </si>
  <si>
    <t>潘炜松</t>
  </si>
  <si>
    <t>苎麻BnNRAMP3镉转运功能以及生理和分子机制</t>
  </si>
  <si>
    <t>2021JJ30341</t>
  </si>
  <si>
    <t>佘玮</t>
  </si>
  <si>
    <t>基于碳氮代谢解析氮肥调控对灌浆期高温水稻产量和品质形成的影响机制</t>
  </si>
  <si>
    <t>2021JJ30342</t>
  </si>
  <si>
    <t>施婉菊</t>
  </si>
  <si>
    <t>T-2毒素通过核编码LncRNA CUFF.253988.1转位线粒体影响母猪卵泡发育的作用机制</t>
  </si>
  <si>
    <t>2021JJ30343</t>
  </si>
  <si>
    <t>邬静</t>
  </si>
  <si>
    <t>油菜垄作窄垄深沟成形原理及装置参数优化研究</t>
  </si>
  <si>
    <t>2021JJ30344</t>
  </si>
  <si>
    <t>吴明亮</t>
  </si>
  <si>
    <t>青花菜BoMY基因响应外源硒处理调控萝卜硫素合成的分子机制</t>
  </si>
  <si>
    <t>2021JJ30345</t>
  </si>
  <si>
    <t>吴秋云</t>
  </si>
  <si>
    <t>厚朴MN和HN代谢对反向生长模拟与环境胁迫互作的响应及分子应答机制研究</t>
  </si>
  <si>
    <t>2021JJ30346</t>
  </si>
  <si>
    <t>肖深根</t>
  </si>
  <si>
    <t>混合动力拖拉机轮边电力驱动系统动态特性与能量管理研究</t>
  </si>
  <si>
    <t>2021JJ30347</t>
  </si>
  <si>
    <t>徐新明</t>
  </si>
  <si>
    <t>棉花短季直播栽培群体光合特性及产量影响机理研究</t>
  </si>
  <si>
    <t>2021JJ30348</t>
  </si>
  <si>
    <t>阳会兵</t>
  </si>
  <si>
    <t>海藻糖信号调控超级稻籽粒灌浆的分子机制研究</t>
  </si>
  <si>
    <t>2021JJ30349</t>
  </si>
  <si>
    <t>叶能辉</t>
  </si>
  <si>
    <t>水稻高温胁迫诱导GDSL脂酶相关基因HTY的功能解析</t>
  </si>
  <si>
    <t>2021JJ30350</t>
  </si>
  <si>
    <t>张桂莲</t>
  </si>
  <si>
    <t>基于多源数据的水稻非生物逆境相关基因挖掘研究</t>
  </si>
  <si>
    <t>2021JJ30351</t>
  </si>
  <si>
    <t>张红燕</t>
  </si>
  <si>
    <t>纳米硅增强油菜菌核病抗性的分子机制研究</t>
  </si>
  <si>
    <t>2021JJ30352</t>
  </si>
  <si>
    <t>张秋平</t>
  </si>
  <si>
    <t>不同发酵类型乳酸菌调控高品质紫花苜蓿混合青贮发酵机理研究</t>
  </si>
  <si>
    <t>2021JJ30353</t>
  </si>
  <si>
    <t>张志飞</t>
  </si>
  <si>
    <t>Rbm25通过调控RNA可变剪切促进胚胎干细胞状态维持的研究</t>
  </si>
  <si>
    <t>2021JJ30354</t>
  </si>
  <si>
    <t>郑晓峰</t>
  </si>
  <si>
    <t>基于烟草线粒体联合组学的作物育性机理研究</t>
  </si>
  <si>
    <t>2021JJ30355</t>
  </si>
  <si>
    <t>周玮</t>
  </si>
  <si>
    <t>真菌病毒CaPV1引起尖孢炭疽菌致病力增强的分子机理研究</t>
  </si>
  <si>
    <t>2021JJ30356</t>
  </si>
  <si>
    <t>朱宏建</t>
  </si>
  <si>
    <t>硝化抑制剂与氮肥配施对Cd在土壤-作物体系中迁移转化行为的影响与机制</t>
  </si>
  <si>
    <t>2021JJ30357</t>
  </si>
  <si>
    <t>罗斯</t>
  </si>
  <si>
    <t>饲用洛克沙胂在水环境中的间接光化学转化动力学过程和机理研究</t>
  </si>
  <si>
    <t>2021JJ30358</t>
  </si>
  <si>
    <t>谢先德</t>
  </si>
  <si>
    <t>基于人体特征的制造环境运载机器人智能人机防撞控制方法</t>
  </si>
  <si>
    <t>2021JJ30359</t>
  </si>
  <si>
    <t>李燕飞</t>
  </si>
  <si>
    <t>顶空介导的易降解废物厌氧发酵产羧酸机理及碳转化研究</t>
  </si>
  <si>
    <t>2021JJ30360</t>
  </si>
  <si>
    <t>颜丙花</t>
  </si>
  <si>
    <t>生物炭/锰氧化物去除畜禽养殖废水尾水中典型苯胂酸类污染物的机理研究</t>
  </si>
  <si>
    <t>2021JJ30361</t>
  </si>
  <si>
    <t>铁基金属有机框架化合物电芬顿体系的构建及对有机农药的降解机理研究</t>
  </si>
  <si>
    <t>2021JJ30362</t>
  </si>
  <si>
    <t>周耀渝</t>
  </si>
  <si>
    <t>面向激光灭虫的蔬菜害虫田间识别与三维定位技术研究</t>
  </si>
  <si>
    <t>2021JJ30363</t>
  </si>
  <si>
    <t>向阳</t>
  </si>
  <si>
    <t>全渠道零售企业主导下生鲜农产品质量安全信息的供应链协同管理研究</t>
  </si>
  <si>
    <t>2021JJ30364</t>
  </si>
  <si>
    <t>古川</t>
  </si>
  <si>
    <t>重金属污染耕地多元共治的动力机制构建研究</t>
  </si>
  <si>
    <t>2021JJ30365</t>
  </si>
  <si>
    <t>李继志</t>
  </si>
  <si>
    <t>提升农村重大突发性公共卫生事件应急能力研究</t>
  </si>
  <si>
    <t>2021JJ30366</t>
  </si>
  <si>
    <t>李立清</t>
  </si>
  <si>
    <t>重大突发公共卫生事件中社会舆情演化机理与舆论引导机制研究</t>
  </si>
  <si>
    <t>2021JJ30367</t>
  </si>
  <si>
    <t>李燕凌</t>
  </si>
  <si>
    <t>高质量发展视角下长株潭城市群社会生态韧性评价及其提升策略</t>
  </si>
  <si>
    <t>2021JJ30368</t>
  </si>
  <si>
    <t>李毅</t>
  </si>
  <si>
    <t>贫困地区农户采纳有机农业的行为机理</t>
  </si>
  <si>
    <t>2021JJ30369</t>
  </si>
  <si>
    <t>向平安</t>
  </si>
  <si>
    <t>家庭农场内生成长的制度体系构建研究——基于典型地区家庭农场样本的分析</t>
  </si>
  <si>
    <t>2021JJ30370</t>
  </si>
  <si>
    <t>肖化柱</t>
  </si>
  <si>
    <t>科研用户情报相关性认知机理及其在精准化科研情报服务中实现途径研究</t>
  </si>
  <si>
    <t>2021JJ30371</t>
  </si>
  <si>
    <t>周新跃</t>
  </si>
  <si>
    <t>含有时间相关项方程的最小二乘混合广义多尺度有限元方法</t>
  </si>
  <si>
    <t>2021JJ40229</t>
  </si>
  <si>
    <t>陈付郴</t>
  </si>
  <si>
    <t>精准靶向细胞核G4 DNA成像方法研究</t>
  </si>
  <si>
    <t>2021JJ40230</t>
  </si>
  <si>
    <t>冯光富</t>
  </si>
  <si>
    <t>仿生法制备光响应型石墨烯-香豆素超疏水过滤材料及其抗菌防霾可重复使用性能的研究</t>
  </si>
  <si>
    <t>2021JJ40231</t>
  </si>
  <si>
    <t>李玲</t>
  </si>
  <si>
    <t>作物根与地上部分生物量碳变异与调控</t>
  </si>
  <si>
    <t>2021JJ40232</t>
  </si>
  <si>
    <t>胡腾</t>
  </si>
  <si>
    <t>UPR-UPS介导呕吐毒素损伤仔猪肠上皮屏障的机制研究</t>
  </si>
  <si>
    <t>2021JJ40233</t>
  </si>
  <si>
    <t>蒋谦</t>
  </si>
  <si>
    <t>通过宏基因组研究鸡肠道内噬菌体介导耐药基因的传播机制</t>
  </si>
  <si>
    <t>2021JJ40234</t>
  </si>
  <si>
    <t>李基云</t>
  </si>
  <si>
    <t>OsMUT5调控水稻光合产物向籽粒分配的作用机制研究</t>
  </si>
  <si>
    <t>2021JJ40235</t>
  </si>
  <si>
    <t>李明娟</t>
  </si>
  <si>
    <t>水稻转录因子OsGATA15参与籽粒灌浆调控的分子机理研究</t>
  </si>
  <si>
    <t>2021JJ40236</t>
  </si>
  <si>
    <t>刘伯涵</t>
  </si>
  <si>
    <t>食品中四环素比率光学传感检测新方法研究</t>
  </si>
  <si>
    <t>2021JJ40237</t>
  </si>
  <si>
    <t>刘石刚</t>
  </si>
  <si>
    <t>水稻双加氧酶SLC1和SLC2参与水杨酸稳态调控的功能研究</t>
  </si>
  <si>
    <t>2021JJ40238</t>
  </si>
  <si>
    <t>基于多组学技术的浏阳豆豉呈味物质鉴定及其形成调控机制研究</t>
  </si>
  <si>
    <t>2021JJ40239</t>
  </si>
  <si>
    <t>刘洋</t>
  </si>
  <si>
    <t>辣椒生长素诱导蛋白基因CaAux22在果实膨大生长中的功能研究</t>
  </si>
  <si>
    <t>2021JJ40240</t>
  </si>
  <si>
    <t>刘周斌</t>
  </si>
  <si>
    <t>建立葡萄KASP标记技术体系以提高标记的表型预测准确性与应用灵活性</t>
  </si>
  <si>
    <t>2021JJ40241</t>
  </si>
  <si>
    <t>罗飞雄</t>
  </si>
  <si>
    <t>婴幼儿配方乳粉脂滴的母乳化界面组分设计及消化动力学研究</t>
  </si>
  <si>
    <t>2021JJ40242</t>
  </si>
  <si>
    <t>罗洁</t>
  </si>
  <si>
    <t>基于纳流液相色谱质谱联用技术分析水稻腋芽中的独脚金内酯</t>
  </si>
  <si>
    <t>2021JJ40243</t>
  </si>
  <si>
    <t>罗洲飞</t>
  </si>
  <si>
    <t>草鱼β1整合素N-糖基化修饰调控GCRV感染的作用及机制</t>
  </si>
  <si>
    <t>2021JJ40244</t>
  </si>
  <si>
    <t>吕钊</t>
  </si>
  <si>
    <t>新鲜黄花菜中致腹泻成分研究</t>
  </si>
  <si>
    <t>2021JJ40245</t>
  </si>
  <si>
    <t>卿志星</t>
  </si>
  <si>
    <t>青花菜茎叶复合包埋体提高EGCG生物可利用率的作用机制研究</t>
  </si>
  <si>
    <t>2021JJ40246</t>
  </si>
  <si>
    <t>石萌</t>
  </si>
  <si>
    <t>水磷互作对水稻稻米品质影响及其调控机理研究</t>
  </si>
  <si>
    <t>2021JJ40247</t>
  </si>
  <si>
    <t>宋涛</t>
  </si>
  <si>
    <t>引发后水稻种子贮藏过程中劣变衰老的调控机制研究</t>
  </si>
  <si>
    <t>2021JJ40248</t>
  </si>
  <si>
    <t>王慰亲</t>
  </si>
  <si>
    <t>基于刚柔耦合模拟仿真试验的油菜割晒植株输送铺放过程研究</t>
  </si>
  <si>
    <t>2021JJ40249</t>
  </si>
  <si>
    <t>王修善</t>
  </si>
  <si>
    <t>油菜薹收割作业机理及机构优化研究</t>
  </si>
  <si>
    <t>2021JJ40250</t>
  </si>
  <si>
    <t>谢伟</t>
  </si>
  <si>
    <t>茶叶EGCG靶向AMPK调控机体铁稳态的作用机制研究</t>
  </si>
  <si>
    <t>2021JJ40251</t>
  </si>
  <si>
    <t>熊立瑰</t>
  </si>
  <si>
    <t>芽变葡萄VvMYBA1上游MINTs变异序列的成因及其调控果皮着色的机理挖掘</t>
  </si>
  <si>
    <t>2021JJ40252</t>
  </si>
  <si>
    <t>许延帅</t>
  </si>
  <si>
    <t>基于碳代谢解析油茶高光效的调控机制研究</t>
  </si>
  <si>
    <t>2021JJ40253</t>
  </si>
  <si>
    <t>杨辉</t>
  </si>
  <si>
    <t>基于高通量测序鉴定影响猪脂肪沉积的功能性miRNA编辑位点</t>
  </si>
  <si>
    <t>2021JJ40254</t>
  </si>
  <si>
    <t>张跃博</t>
  </si>
  <si>
    <t>长期秸秆还田下土壤碳固持的积累特性及秸秆碳代谢相关微生物群落的响应机制</t>
  </si>
  <si>
    <t>2021JJ40255</t>
  </si>
  <si>
    <t>赵紫薇</t>
  </si>
  <si>
    <t>浅层地下水中抗生素在含铁黏土矿-氧化铁复合体上吸附和氧化机制</t>
  </si>
  <si>
    <t>2021JJ40256</t>
  </si>
  <si>
    <t>廖文娟</t>
  </si>
  <si>
    <t>建筑低能耗导向的湖南地区城镇空间规划参数研究</t>
  </si>
  <si>
    <t>2021JJ40257</t>
  </si>
  <si>
    <t>陈筱</t>
  </si>
  <si>
    <t>纳米四氧化三铁联合植物修复镉/微纳米塑料复合污染土壤机理研究</t>
  </si>
  <si>
    <t>2021JJ40258</t>
  </si>
  <si>
    <t>龚小敏</t>
  </si>
  <si>
    <t>水稻直播机构运动特性分析与运动副间隙影响试验研究</t>
  </si>
  <si>
    <t>2021JJ40259</t>
  </si>
  <si>
    <t>非金属型氮化碳聚合物/纳米粘土复合材料对养猪废水中抗生素的可见光催化降解行为及机理研究</t>
  </si>
  <si>
    <t>2021JJ40260</t>
  </si>
  <si>
    <t>吴艳</t>
  </si>
  <si>
    <t>过量和非等价离子取代调控铬（Ⅲ）激活尖晶石型荧光粉发光机理研究</t>
  </si>
  <si>
    <t>2021JJ40261</t>
  </si>
  <si>
    <t>夏茂</t>
  </si>
  <si>
    <t>氨氧化细菌（AOB）和古菌（AOA）群落及功能对生物炭调控市政污泥与农业废物共堆肥微生境的响应机制</t>
  </si>
  <si>
    <t>2021JJ40262</t>
  </si>
  <si>
    <t>张立华</t>
  </si>
  <si>
    <t>农地流转对农村产业融合发展的影响研究：理论机制与实证检验</t>
  </si>
  <si>
    <t>2021JJ40263</t>
  </si>
  <si>
    <t>曾龙</t>
  </si>
  <si>
    <t>武陵山集中连片特困地区女性经济赋权的减贫效应：基于一项准自然实验的研究</t>
  </si>
  <si>
    <t>2021JJ40264</t>
  </si>
  <si>
    <t>李飞</t>
  </si>
  <si>
    <t>新型农业经营主体带动小农户采纳绿色农业技术的内在机理与实现机制研究</t>
  </si>
  <si>
    <t>2021JJ40265</t>
  </si>
  <si>
    <t>尹宁</t>
  </si>
  <si>
    <t>植物提取物对克氏原螯虾非特异性免疫应答的作用及其调控机制</t>
  </si>
  <si>
    <t>2021JJ50026</t>
  </si>
  <si>
    <t>戴振炎</t>
  </si>
  <si>
    <t>中南林业科技大学</t>
  </si>
  <si>
    <t>中南林业科技大学小计</t>
  </si>
  <si>
    <t>米糠抗氧化肽通过TLR4通路调控巨噬细胞极化改善心血管疾病的作用机制研究</t>
  </si>
  <si>
    <t>2021JJ10078</t>
  </si>
  <si>
    <t>梁盈</t>
  </si>
  <si>
    <t>木材细胞中“介孔结构-阻燃剂”主客体功能体系的原位构建及其阻燃抑烟机制</t>
  </si>
  <si>
    <t>2021JJ30042</t>
  </si>
  <si>
    <t>夏燎原</t>
  </si>
  <si>
    <t>基于淀粉分子结构状态原位固定化技术的方便米粉品质调控机理研究</t>
  </si>
  <si>
    <t>2021JJ30043</t>
  </si>
  <si>
    <t>杨英</t>
  </si>
  <si>
    <t>VfMYB35在油桐雌花发育过程中的作用机制</t>
  </si>
  <si>
    <t>2021JJ30044</t>
  </si>
  <si>
    <t>张琳</t>
  </si>
  <si>
    <t>纳米晶体材料中特殊变形机制与广义位错交互作用的增韧机理研究</t>
  </si>
  <si>
    <t>2021JJ31136</t>
  </si>
  <si>
    <t>余敏</t>
  </si>
  <si>
    <t>基于核酸适体和刺激响应性纳米信标的食品致病性细菌污染的快速超灵敏可视化传感检测新方法研究</t>
  </si>
  <si>
    <t>2021JJ31137</t>
  </si>
  <si>
    <t>邓婷</t>
  </si>
  <si>
    <t>基于DNA纳米自组装技术构建真菌毒素电化学检测体系</t>
  </si>
  <si>
    <t>2021JJ31138</t>
  </si>
  <si>
    <t>王永红</t>
  </si>
  <si>
    <t>‘白叶1号’茶树高积累茶氨酸的驱动机制研究</t>
  </si>
  <si>
    <t>2021JJ31139</t>
  </si>
  <si>
    <t>曾超珍</t>
  </si>
  <si>
    <t>亚热带森林不同树种对土壤氮素分异利用的菌根调节机制</t>
  </si>
  <si>
    <t>2021JJ31140</t>
  </si>
  <si>
    <t>陈亮</t>
  </si>
  <si>
    <t>油茶幼果越冬休眠性状及分子调控机制研究</t>
  </si>
  <si>
    <t>2021JJ31141</t>
  </si>
  <si>
    <t>黄黎君</t>
  </si>
  <si>
    <t>基于超微透镜的细胞智能电融合方法研究</t>
  </si>
  <si>
    <t>2021JJ31142</t>
  </si>
  <si>
    <t>蒋峰</t>
  </si>
  <si>
    <t>外源生长素对重金属Pb/Zn胁迫蓖麻根系发育的作用及其机理</t>
  </si>
  <si>
    <t>2021JJ31143</t>
  </si>
  <si>
    <t>蒋丽娟</t>
  </si>
  <si>
    <t>珙桐苞片发育关键基因DiASR1的功能和调控模式分析</t>
  </si>
  <si>
    <t>2021JJ31144</t>
  </si>
  <si>
    <t>李萌</t>
  </si>
  <si>
    <t>炭疽菌效应子与油茶靶标基因的识别机制研究</t>
  </si>
  <si>
    <t>2021JJ31145</t>
  </si>
  <si>
    <t>刘君昂</t>
  </si>
  <si>
    <t>Chs基因对红曲色素和桔霉素合成代谢的调控作用</t>
  </si>
  <si>
    <t>2021JJ31146</t>
  </si>
  <si>
    <t>刘俊</t>
  </si>
  <si>
    <t>AMF促进锰矿废弃地土壤种子库种子萌发与幼苗生长的研究</t>
  </si>
  <si>
    <t>2021JJ31147</t>
  </si>
  <si>
    <t>刘文胜</t>
  </si>
  <si>
    <t>杉木边角料衍生碳支架中原位复合氢氧化钴与碳纳米管阵列及其电化学储能研究</t>
  </si>
  <si>
    <t>2021JJ31148</t>
  </si>
  <si>
    <t>罗勇锋</t>
  </si>
  <si>
    <t>单面针毛状根异喹啉生物碱合成的诱导调控机制研究</t>
  </si>
  <si>
    <t>2021JJ31149</t>
  </si>
  <si>
    <t>孙吉康</t>
  </si>
  <si>
    <t>木质纤维素基手性光子晶体膜的自组装与痕量分子传感机制研究</t>
  </si>
  <si>
    <t>2021JJ31150</t>
  </si>
  <si>
    <t>陶涛</t>
  </si>
  <si>
    <t>双组份系统在茉莉酸甲酯诱导灵芝三萜合成中的调控机制</t>
  </si>
  <si>
    <t>2021JJ31151</t>
  </si>
  <si>
    <t>王晓玲</t>
  </si>
  <si>
    <t>蛇根草属（茜草科）的系统学研究</t>
  </si>
  <si>
    <t>2021JJ31152</t>
  </si>
  <si>
    <t>吴磊</t>
  </si>
  <si>
    <t>锤角叶蜂科线粒体基因组比较和系统学研究</t>
  </si>
  <si>
    <t>2021JJ31153</t>
  </si>
  <si>
    <t>晏毓晨</t>
  </si>
  <si>
    <t>橘皮素靶向CLOCK/BMAL1调控昼夜节律失调的作用机制研究</t>
  </si>
  <si>
    <t>2021JJ31154</t>
  </si>
  <si>
    <t>杨谷良</t>
  </si>
  <si>
    <t>红壤区油茶根际磷、铝活化及协同吸收机制研究</t>
  </si>
  <si>
    <t>2021JJ31155</t>
  </si>
  <si>
    <t>袁军</t>
  </si>
  <si>
    <t>基于“社会-生态”功能复合的多尺度城市绿色空间网络化构建</t>
  </si>
  <si>
    <t>2021JJ31156</t>
  </si>
  <si>
    <t>周旭</t>
  </si>
  <si>
    <t>瓣化型细胞质雄性不育油茶花药绒毡层异常程序性死亡机制</t>
  </si>
  <si>
    <t>2021JJ31157</t>
  </si>
  <si>
    <t>邹锋</t>
  </si>
  <si>
    <t>基于极化SAR的林分蓄积量估测及其饱和机理研究</t>
  </si>
  <si>
    <t>2021JJ31158</t>
  </si>
  <si>
    <t>龙江平</t>
  </si>
  <si>
    <t>铁锰氧化物生物炭对水稻根际微域镉砷迁移转化的影响机制</t>
  </si>
  <si>
    <t>2021JJ31159</t>
  </si>
  <si>
    <t>周航</t>
  </si>
  <si>
    <t>装配式木结构钢夹板-螺栓连接胶合木梁桥基本设计理论与应用基础研究</t>
  </si>
  <si>
    <t>2021JJ31160</t>
  </si>
  <si>
    <t>陈爱军</t>
  </si>
  <si>
    <t>钛合金激光熔覆Ni60-Ti3SiC2自润滑复合涂层的理论、试验与数值研究</t>
  </si>
  <si>
    <t>2021JJ31161</t>
  </si>
  <si>
    <t>刘秀波</t>
  </si>
  <si>
    <t>强化电动修复重金属粘土的微生态演化规律研究</t>
  </si>
  <si>
    <t>2021JJ31162</t>
  </si>
  <si>
    <t>徐海音</t>
  </si>
  <si>
    <t>面向5G的大系统网络管理与流量控制研究</t>
  </si>
  <si>
    <t>2021JJ31163</t>
  </si>
  <si>
    <t>刘拥民</t>
  </si>
  <si>
    <t>基于深度学习的双目标优化图像检索理论和方法研究</t>
  </si>
  <si>
    <t>2021JJ31164</t>
  </si>
  <si>
    <t>潘丽丽</t>
  </si>
  <si>
    <t>基于工程学方法的系统性金融风险研究</t>
  </si>
  <si>
    <t>2021JJ31165</t>
  </si>
  <si>
    <t>黄岩渠</t>
  </si>
  <si>
    <t>乡村振兴背景下湖南省农村流动人口回流意愿的空间分布和影响因素研究</t>
  </si>
  <si>
    <t>2021JJ31166</t>
  </si>
  <si>
    <t>李琴</t>
  </si>
  <si>
    <t>基于供应不确定的低碳生物质供应链网络配置与建设时序优化</t>
  </si>
  <si>
    <t>2021JJ31167</t>
  </si>
  <si>
    <t>李双艳</t>
  </si>
  <si>
    <t>全球产业链集群重构下湖南先进制造业议价能力提升路径研究</t>
  </si>
  <si>
    <t>2021JJ31168</t>
  </si>
  <si>
    <t>罗建兵</t>
  </si>
  <si>
    <t>新型林业经营主体培育的福利效应测度及政策优化研究</t>
  </si>
  <si>
    <t>2021JJ31169</t>
  </si>
  <si>
    <t>汤旭</t>
  </si>
  <si>
    <t>双循环发展新格局下湖南制造业高质量发展的动力机制及实现路径</t>
  </si>
  <si>
    <t>2021JJ31170</t>
  </si>
  <si>
    <t>熊曦</t>
  </si>
  <si>
    <t>光学波导体系中拓扑物态的调控及拓扑不变量的动力学探测</t>
  </si>
  <si>
    <t>2021JJ41062</t>
  </si>
  <si>
    <t>朱博</t>
  </si>
  <si>
    <t>基于合成聚合物的酶-金属复合催化剂制备与性能研究</t>
  </si>
  <si>
    <t>2021JJ41063</t>
  </si>
  <si>
    <t>杜锟</t>
  </si>
  <si>
    <t>构建基于贵金属纳米团簇的比率荧光探针及其在环境分析中的应用</t>
  </si>
  <si>
    <t>2021JJ41064</t>
  </si>
  <si>
    <t>李鸿昌</t>
  </si>
  <si>
    <t>超交联木质素基多级孔聚合物的合成与结构调控及其对放射性碘的高效吸附</t>
  </si>
  <si>
    <t>2021JJ41065</t>
  </si>
  <si>
    <t>邵礼书</t>
  </si>
  <si>
    <t>低电位硬炭负极的制备的及储钠机理研究</t>
  </si>
  <si>
    <t>2021JJ41066</t>
  </si>
  <si>
    <t>张翔</t>
  </si>
  <si>
    <t>油桐转录因子VfMYB36调控种子油脂合成的分子机理</t>
  </si>
  <si>
    <t>2021JJ41067</t>
  </si>
  <si>
    <t>曹运鹏</t>
  </si>
  <si>
    <t>铁离子螯合酶调控毛竹抗旱性的机理研究</t>
  </si>
  <si>
    <t>2021JJ41068</t>
  </si>
  <si>
    <t>范婷婷</t>
  </si>
  <si>
    <t>赤皮青冈的空间遗传结构及演化历史研究</t>
  </si>
  <si>
    <t>2021JJ41069</t>
  </si>
  <si>
    <t>李何</t>
  </si>
  <si>
    <t>miR398-CSD途径调控月季高温响应的分子机制研究</t>
  </si>
  <si>
    <t>2021JJ41070</t>
  </si>
  <si>
    <t>李泽卿</t>
  </si>
  <si>
    <t>城市和偏远区域森林无机氮沉降及其同位素特征季节动态对比研究</t>
  </si>
  <si>
    <t>2021JJ41071</t>
  </si>
  <si>
    <t>李郑杰</t>
  </si>
  <si>
    <t>油桐bHLH77参与水杨酸介导的雌花发育机制研究</t>
  </si>
  <si>
    <t>2021JJ41072</t>
  </si>
  <si>
    <t>刘美兰</t>
  </si>
  <si>
    <t>2个油茶品种花期对低温胁迫响应的生理及分子机理研究</t>
  </si>
  <si>
    <t>2021JJ41073</t>
  </si>
  <si>
    <t>吴玲利</t>
  </si>
  <si>
    <t>个性影响张家界猕猴社会性及合作行为的机制研究</t>
  </si>
  <si>
    <t>2021JJ41074</t>
  </si>
  <si>
    <t>禹洋</t>
  </si>
  <si>
    <t>湖南省马尾异常年轮的发生规律、触发机制及其记录的极端气候信号</t>
  </si>
  <si>
    <t>2021JJ41075</t>
  </si>
  <si>
    <t>朱良军</t>
  </si>
  <si>
    <t>活性氧自由基介导的木材褐腐降解机制</t>
  </si>
  <si>
    <t>2021JJ41076</t>
  </si>
  <si>
    <t>朱愿</t>
  </si>
  <si>
    <t>深部裂隙软岩开挖卸荷诱发断裂破坏机理研究</t>
  </si>
  <si>
    <t>2021JJ41077</t>
  </si>
  <si>
    <t>范文臣</t>
  </si>
  <si>
    <t>机场道面用高延性水泥基材料（ECC）的多功能特性与机理研究</t>
  </si>
  <si>
    <t>2021JJ41078</t>
  </si>
  <si>
    <t>邓涵文</t>
  </si>
  <si>
    <t>新型光纤布拉格光栅超高温传感器的飞秒激光制造研究</t>
  </si>
  <si>
    <t>2021JJ41079</t>
  </si>
  <si>
    <t>董欣然</t>
  </si>
  <si>
    <t>游离氨胁迫下改性生物沸石人工湿地对畜禽污水应答机制及促脱氮性能研究</t>
  </si>
  <si>
    <t>2021JJ41080</t>
  </si>
  <si>
    <t>杜露</t>
  </si>
  <si>
    <t>再制造企业联合生产优化调度方法研究</t>
  </si>
  <si>
    <t>2021JJ41081</t>
  </si>
  <si>
    <t>龚桂良</t>
  </si>
  <si>
    <t>柔性丝强化发热平板自然对流传热性能的研究</t>
  </si>
  <si>
    <t>2021JJ41082</t>
  </si>
  <si>
    <t>胡江涛</t>
  </si>
  <si>
    <t>装配式复式钢管混凝土柱-钢梁端板式对拉连接节点抗震机理及设计方法研究</t>
  </si>
  <si>
    <t>2021JJ41083</t>
  </si>
  <si>
    <t>胡壹</t>
  </si>
  <si>
    <t>基于MOFs氧化-吸附双功能材料的制备及其深度去除水中As(Ⅲ)的效能和机理研究</t>
  </si>
  <si>
    <t>2021JJ41084</t>
  </si>
  <si>
    <t>魏元峰</t>
  </si>
  <si>
    <t>车辆荷载作用下微开裂全无缝桥用LMECC 路桥连接板的断裂力学性能研究</t>
  </si>
  <si>
    <t>2021JJ41085</t>
  </si>
  <si>
    <t>占雪芳</t>
  </si>
  <si>
    <t>服务盾构高效掘进的水下岩溶地层注浆机理研究</t>
  </si>
  <si>
    <t>2021JJ41086</t>
  </si>
  <si>
    <t>张聪</t>
  </si>
  <si>
    <t>多工况硫浮选过程液位在线检测方法研究</t>
  </si>
  <si>
    <t>2021JJ41087</t>
  </si>
  <si>
    <t>何明芳</t>
  </si>
  <si>
    <t>网络空间下考虑公众群体行为的重大民生事项风险决策研究</t>
  </si>
  <si>
    <t>2021JJ41088</t>
  </si>
  <si>
    <t>蔡晨光</t>
  </si>
  <si>
    <t>基于区块链技术的供应链产品质量控制机制研究</t>
  </si>
  <si>
    <t>2021JJ41089</t>
  </si>
  <si>
    <t>李青松</t>
  </si>
  <si>
    <t>资源配置视角下微观企业腐败的影响效应及其经济后果：基于企业创新行为与全要素生产率的理论分析与经验证据</t>
  </si>
  <si>
    <t>2021JJ41090</t>
  </si>
  <si>
    <t>刘锦</t>
  </si>
  <si>
    <t>安防用镍氢电池失效机制及性能改善探究</t>
  </si>
  <si>
    <t>2021JJ50017</t>
  </si>
  <si>
    <t>苏耿</t>
  </si>
  <si>
    <t>绿色阻燃建筑家装木质材料制造关键技术创新研究</t>
  </si>
  <si>
    <t>2021JJ50030</t>
  </si>
  <si>
    <t>袁利萍</t>
  </si>
  <si>
    <t>湖南中医药大学</t>
  </si>
  <si>
    <t>湖南中医药大学小计</t>
  </si>
  <si>
    <t>基于miRNA-1246/NF-κB/HIF-1α信号通路研究肺动脉高压发病机制及补肺化痰祛瘀法干预</t>
  </si>
  <si>
    <t>2021JJ30017</t>
  </si>
  <si>
    <t>戴爱国</t>
  </si>
  <si>
    <t>基于自噬探索电针调控AMPK/mTOR信号通路预防肩袖撕裂后脂肪浸润的机制研究</t>
  </si>
  <si>
    <t>2021JJ40396</t>
  </si>
  <si>
    <t>贲定严</t>
  </si>
  <si>
    <t>基于铁稳态的失衡探讨针刺抗脑缺血再灌后铁死亡的研究</t>
  </si>
  <si>
    <t>2021JJ30490</t>
  </si>
  <si>
    <t>陈楚淘</t>
  </si>
  <si>
    <t>基于DNA甲基化修饰调控PGC-1α通路研究糖尿病性脂肪肝“毒损肝络”病机及中药干预作用</t>
  </si>
  <si>
    <t>2021JJ30491</t>
  </si>
  <si>
    <t>成细华</t>
  </si>
  <si>
    <t>土家药血筒中活性三萜血筒素的结构修饰、抗类风湿关节炎活性及构效关系研究</t>
  </si>
  <si>
    <t>2021JJ30502</t>
  </si>
  <si>
    <t>盛文兵</t>
  </si>
  <si>
    <t>贵金属氧化物/P-碳化氮可见光催化醇与胺偶联制酰胺的研究</t>
  </si>
  <si>
    <t>2021JJ30488</t>
  </si>
  <si>
    <t>邓兰青</t>
  </si>
  <si>
    <t>上皮膜蛋白3在老年痴呆阿茨海默尔病中参与神经细胞的凋亡与增殖具体机制研究</t>
  </si>
  <si>
    <t>2021JJ40397</t>
  </si>
  <si>
    <t>邓思思</t>
  </si>
  <si>
    <t>基于溶度参数理论的乙肝宁浸膏超分子组装及吸湿性调控研究</t>
  </si>
  <si>
    <t>2021JJ40398</t>
  </si>
  <si>
    <t>范习之</t>
  </si>
  <si>
    <t>基于NOX/ROS-NF-κB信号通路研究心痛泰调节动脉粥样硬化氧化应激与自噬反应的作用机制</t>
  </si>
  <si>
    <t>2021JJ30492</t>
  </si>
  <si>
    <t>郭志华</t>
  </si>
  <si>
    <t>物联网和大数据环境下湖南乡村糖尿病智慧化管理模式构建与应用</t>
  </si>
  <si>
    <t>2021JJ40394</t>
  </si>
  <si>
    <t>晋溶辰</t>
  </si>
  <si>
    <t>基于氧化应激途径探讨铁死亡在复发性流产中的可能机制及寿胎丸的干预作用</t>
  </si>
  <si>
    <t>2021JJ30493</t>
  </si>
  <si>
    <t>雷磊</t>
  </si>
  <si>
    <t>基于ER/RANK信号通路探讨壮骨止痛方治疗去势大鼠骨质疏松症的作用机制</t>
  </si>
  <si>
    <t>2021JJ30494</t>
  </si>
  <si>
    <t>雷晓明</t>
  </si>
  <si>
    <t>基于网络药理学的五首活血化瘀方治疗血瘀证作用机制差异研究</t>
  </si>
  <si>
    <t>2021JJ40399</t>
  </si>
  <si>
    <t>李金霞</t>
  </si>
  <si>
    <t>基于CaMKⅡ-DrP1-Pink1通路调控线粒体稳态研究益心泰调节心衰大鼠能量代谢重构的作用机制</t>
  </si>
  <si>
    <t>2021JJ30495</t>
  </si>
  <si>
    <t>李雅</t>
  </si>
  <si>
    <t>脑缺血后线粒体铁超载与神经元铁死亡相关机制研究及脑泰方干预</t>
  </si>
  <si>
    <t>2021JJ30496</t>
  </si>
  <si>
    <t>廖君</t>
  </si>
  <si>
    <t>基于TLR/MyD88与PI3K/Akt双介导炎症研究丹酚酸B与丹皮酚协同抗“肝郁气滞”抑郁作用机制</t>
  </si>
  <si>
    <t>2021JJ40400</t>
  </si>
  <si>
    <t>凌成利</t>
  </si>
  <si>
    <t>从外泌体miR-223调控JAK2/STAT3信号通路研究隔药饼灸改善动脉粥样硬化炎症反应的作用机制</t>
  </si>
  <si>
    <t>2021JJ40401</t>
  </si>
  <si>
    <t>刘红华</t>
  </si>
  <si>
    <t>灰毡毛忍冬皂苷生物合成途径CYP72A基因的鉴定及功能研究</t>
  </si>
  <si>
    <t>2021JJ30497</t>
  </si>
  <si>
    <t>刘湘丹</t>
  </si>
  <si>
    <t>基于NLRP3→IL-1β→NF-κB→COX2→PG通路研究电针治疗原发性痛经大鼠的机制</t>
  </si>
  <si>
    <t>2021JJ40402</t>
  </si>
  <si>
    <t>刘余</t>
  </si>
  <si>
    <t>参橘草汤质量标准及诱导食管癌EC9706细胞凋亡研究</t>
  </si>
  <si>
    <t>2021JJ80012</t>
  </si>
  <si>
    <t>卢茂芳</t>
  </si>
  <si>
    <t>从益气活血法探讨黄芪通过低氧诱导因子改善EAU大鼠微循环缺氧状态的机制</t>
  </si>
  <si>
    <t>2021JJ30498</t>
  </si>
  <si>
    <t>逯晶</t>
  </si>
  <si>
    <t>基于线粒体质量控制的益气活血方脑泰方抗脑缺血再灌注损伤的分子机制研究</t>
  </si>
  <si>
    <t>2021JJ30499</t>
  </si>
  <si>
    <t>梅志刚</t>
  </si>
  <si>
    <t>基于NF-κB与Nrf2双信号通路研究新冠防治方“喉咽清”的抗炎作用与物质基础</t>
  </si>
  <si>
    <t>2021JJ30500</t>
  </si>
  <si>
    <t>欧阳文</t>
  </si>
  <si>
    <t>基于肠道微生态的变化研究甜味剂对七味白术散治疗菌群失调腹泻的影响及其机制</t>
  </si>
  <si>
    <t>2021JJ40403</t>
  </si>
  <si>
    <t>彭买姣</t>
  </si>
  <si>
    <t>基于外泌体miR-22介导神经血管单元的通讯作用研究补阳还五汤总苷对脑缺血再灌注细胞焦亡的调控机制</t>
  </si>
  <si>
    <t>2021JJ30501</t>
  </si>
  <si>
    <t>佘颜</t>
  </si>
  <si>
    <t>黄精炮制过程中超分子“印迹模板”传变性规律的研究</t>
  </si>
  <si>
    <t>2021JJ30503</t>
  </si>
  <si>
    <t>石继连</t>
  </si>
  <si>
    <t>基于miR-29a/NF-κB信号途径研究隔药饼灸调节水通道蛋白改善IBS-D大鼠肠黏膜通透性的机制</t>
  </si>
  <si>
    <t>2021JJ40404</t>
  </si>
  <si>
    <t>石佳</t>
  </si>
  <si>
    <t>辅助性T细胞在慢性可预测应激所致抑郁中的作用机制研究</t>
  </si>
  <si>
    <t>2021JJ30504</t>
  </si>
  <si>
    <t>石哲</t>
  </si>
  <si>
    <t>黄芪甲苷和三七总皂苷配伍调控Nrf-2介导的铁死亡干预脑缺血再灌注炎症损伤的作用和机制研究</t>
  </si>
  <si>
    <t>2021JJ30505</t>
  </si>
  <si>
    <t>唐标</t>
  </si>
  <si>
    <t>从HIF-1α/miR-210正反馈回路对肾小管上皮细胞EMT的影响研究六味地黄汤干预肾纤维化的机制</t>
  </si>
  <si>
    <t>2021JJ30506</t>
  </si>
  <si>
    <t>唐群</t>
  </si>
  <si>
    <t>基于肝窦内皮细胞表型对特异性T细胞应答的调控研究蜈蚣多肽“通经逐邪”的抗肝癌作用机制</t>
  </si>
  <si>
    <t>2021JJ40405</t>
  </si>
  <si>
    <t>田莎</t>
  </si>
  <si>
    <t>基于JAK2/STAT3信号通路探讨土家药地雷抗类风湿关节炎药效物质基础研究</t>
  </si>
  <si>
    <t>2021JJ40406</t>
  </si>
  <si>
    <t>王斌</t>
  </si>
  <si>
    <t>基于PI3K-Akt-mTOR信号转导通路研究电针预处理不同时间干预MIRI大鼠自噬调控的机制</t>
  </si>
  <si>
    <t>2021JJ30507</t>
  </si>
  <si>
    <t>湖南重楼属特色中药资源的调查评价及分子鉴定</t>
  </si>
  <si>
    <t>2021JJ80013</t>
  </si>
  <si>
    <t>王智</t>
  </si>
  <si>
    <t>定向筛选抑制流感病毒复制的非编码RNA并经茯苓多糖传递的研究</t>
  </si>
  <si>
    <t>2021JJ30508</t>
  </si>
  <si>
    <t>魏科</t>
  </si>
  <si>
    <t>西黄丸调控髓源抑制性细胞重塑肝癌免疫微环境的分子机制研究</t>
  </si>
  <si>
    <t>2021JJ40407</t>
  </si>
  <si>
    <t>吴若霞</t>
  </si>
  <si>
    <t>介导Per2基因西黄丸择时给药调节前列腺癌血管正常化机制研究</t>
  </si>
  <si>
    <t>2021JJ40408</t>
  </si>
  <si>
    <t>吴泳蓉</t>
  </si>
  <si>
    <t>中西医结合应对重大突发公共卫生事件的治理机制研究</t>
  </si>
  <si>
    <t>2021JJ30489</t>
  </si>
  <si>
    <t>夏新斌</t>
  </si>
  <si>
    <t>基于金（山）银花“印迹模板”测算的品质评价研究</t>
  </si>
  <si>
    <t>2021JJ30509</t>
  </si>
  <si>
    <t>肖美凤</t>
  </si>
  <si>
    <t>中药数据挖掘软件和网站的开发与应用</t>
  </si>
  <si>
    <t>2021JJ40409</t>
  </si>
  <si>
    <t>肖梦武</t>
  </si>
  <si>
    <t>基于激活AMPK/mTOR途径介导的脂噬探讨熊氏十味温胆汤抗动脉粥样硬化作用机制</t>
  </si>
  <si>
    <t>2021JJ30510</t>
  </si>
  <si>
    <t>谢雪姣</t>
  </si>
  <si>
    <t>累积生态风险视角下青少年手机成瘾的异质性发展轨迹及精准协同治理研究</t>
  </si>
  <si>
    <t>2021JJ40395</t>
  </si>
  <si>
    <t>熊思成</t>
  </si>
  <si>
    <t>基于凝血酶等受体的超滤质谱逆靶向筛选血三七抗血栓活性成分</t>
  </si>
  <si>
    <t>2021JJ30511</t>
  </si>
  <si>
    <t>许光明</t>
  </si>
  <si>
    <t>miR-126介导的人参皂苷Rg1治疗阿尔茨海默病机制研究</t>
  </si>
  <si>
    <t>2021JJ30512</t>
  </si>
  <si>
    <t>杨岩涛</t>
  </si>
  <si>
    <t>基于外周油酰胺代谢的柴胡-白芍药对治疗轻中度抑郁症的药效物质基础及作用机制研究</t>
  </si>
  <si>
    <t>2021JJ40410</t>
  </si>
  <si>
    <t>于静波</t>
  </si>
  <si>
    <t>基于“肺与大肠相表里”理论研究“肠-肺轴”在针灸“肺肠同治”调节哮喘气道炎症中的作用机制</t>
  </si>
  <si>
    <t>2021JJ30513</t>
  </si>
  <si>
    <t>张国山</t>
  </si>
  <si>
    <t>顺铂耐药肺癌的组织分布机制及治上解毒法的干预效应研究</t>
  </si>
  <si>
    <t>2021JJ30514</t>
  </si>
  <si>
    <t>张喜利</t>
  </si>
  <si>
    <t>灰毡毛忍冬乙烯信号转导途径关键基因CTR1/ERS1的功能研究</t>
  </si>
  <si>
    <t>2021JJ30515</t>
  </si>
  <si>
    <t>周日宝</t>
  </si>
  <si>
    <t>基于Python数据挖掘技术构建冠心病“血瘀证前证”模型</t>
  </si>
  <si>
    <t>2021JJ40411</t>
  </si>
  <si>
    <t>朱建平</t>
  </si>
  <si>
    <t>湖南师范大学</t>
  </si>
  <si>
    <t>湖南师范大学小计</t>
  </si>
  <si>
    <t>量子关联度量及其应用的研究</t>
  </si>
  <si>
    <t>2021JJ10033</t>
  </si>
  <si>
    <t>任昌亮</t>
  </si>
  <si>
    <t>P450单加氧酶主导的有机氟化物不对称氧化脱氟机理和应用的研究</t>
  </si>
  <si>
    <t>2021JJ10034</t>
  </si>
  <si>
    <t>王健博</t>
  </si>
  <si>
    <t>蜘蛛钠通道抑制剂的分子设计和药物开发</t>
  </si>
  <si>
    <t>2021JJ10035</t>
  </si>
  <si>
    <t>容明强</t>
  </si>
  <si>
    <t>湖南省宋氏蛛属蜘蛛的物种形成机制及生物地理学研究</t>
  </si>
  <si>
    <t>2021JJ20035</t>
  </si>
  <si>
    <t>许昕</t>
  </si>
  <si>
    <t>量子非互易腔光力学研究</t>
  </si>
  <si>
    <t>2021JJ20036</t>
  </si>
  <si>
    <t>徐勋卫</t>
  </si>
  <si>
    <t>一致矩阵：基于粒化拓扑结构的大规模复杂数据处理理论与算法框架</t>
  </si>
  <si>
    <t>2021JJ20037</t>
  </si>
  <si>
    <t>杨田</t>
  </si>
  <si>
    <t>基于过渡金属氧化物多纳米酶性质的癌症诊断和治疗体系的构建与应用</t>
  </si>
  <si>
    <t>2021JJ30012</t>
  </si>
  <si>
    <t>刘美玲</t>
  </si>
  <si>
    <t>OsHAK8在水稻耐低钾中的作用机制及其育种价值</t>
  </si>
  <si>
    <t>2021JJ30013</t>
  </si>
  <si>
    <t>毛丹丹</t>
  </si>
  <si>
    <t>基于BIS+BIA测量的新型阻抗式人体血糖无创检测方法</t>
  </si>
  <si>
    <t>2021JJ30014</t>
  </si>
  <si>
    <t>杨宇祥</t>
  </si>
  <si>
    <t>NHR-17介导线虫对苏云金芽胞杆菌杀线虫晶体蛋白Cry6A免疫防御反应</t>
  </si>
  <si>
    <t>2021JJ30015</t>
  </si>
  <si>
    <t>余子全</t>
  </si>
  <si>
    <t>基于数据驱动的仿生柔性动态胸鳍尾流相干结构特性研究</t>
  </si>
  <si>
    <t>2021JJ30433</t>
  </si>
  <si>
    <t>龚也君</t>
  </si>
  <si>
    <t>散度型非线性抛物方程组的高效算法及其理论研究</t>
  </si>
  <si>
    <t>2021JJ30434</t>
  </si>
  <si>
    <t>胡宏伶</t>
  </si>
  <si>
    <t>自旋轨道耦合冷原子系统量子隧穿的精确控制</t>
  </si>
  <si>
    <t>2021JJ30435</t>
  </si>
  <si>
    <t>罗云荣</t>
  </si>
  <si>
    <t>保险风险理论中随机时间退出的稳健控制问题研究</t>
  </si>
  <si>
    <t>2021JJ30436</t>
  </si>
  <si>
    <t>周杰明</t>
  </si>
  <si>
    <t>基于多(杂环基)金属卡宾导向的选择性反应构建新型功能分子的研究</t>
  </si>
  <si>
    <t>2021JJ30437</t>
  </si>
  <si>
    <t>邓桂胜</t>
  </si>
  <si>
    <t>基于缺陷调控的动态多色发光磷灰石荧光粉</t>
  </si>
  <si>
    <t>2021JJ30438</t>
  </si>
  <si>
    <t>邱忠贤</t>
  </si>
  <si>
    <t>盐负荷诱导血管内皮细胞损伤模型的构建</t>
  </si>
  <si>
    <t>2021JJ30439</t>
  </si>
  <si>
    <t>基于玻璃拓扑结构的窄谱带CsPbX3(X=Br, I)量子点亚碲酸盐微晶玻璃的光学性质和带隙调控</t>
  </si>
  <si>
    <t>2021JJ30440</t>
  </si>
  <si>
    <t>余丽萍</t>
  </si>
  <si>
    <t>致病疫霉侵染过程中miRNA编码肽的鉴定及分析</t>
  </si>
  <si>
    <t>2021JJ30441</t>
  </si>
  <si>
    <t>崔军</t>
  </si>
  <si>
    <t>基于鲫谱系演化探究鱼类远古杂交物种形成研究</t>
  </si>
  <si>
    <t>2021JJ30442</t>
  </si>
  <si>
    <t>顾钱洪</t>
  </si>
  <si>
    <t>肽靶向羰-氨交联反应活性谱与致敏乳蛋白修饰机理</t>
  </si>
  <si>
    <t>2021JJ30443</t>
  </si>
  <si>
    <t>郭宾</t>
  </si>
  <si>
    <t>小G蛋白gnai2a在斑马鱼淋巴管发育中的功能及机制研究</t>
  </si>
  <si>
    <t>2021JJ30444</t>
  </si>
  <si>
    <t>胡翔</t>
  </si>
  <si>
    <t>蛋白激酶LCD3通过乙烯/多胺信号途径调控水稻籽粒大小的机制研究</t>
  </si>
  <si>
    <t>2021JJ30445</t>
  </si>
  <si>
    <t>李东屏</t>
  </si>
  <si>
    <t>“多模态疗法”对失语症患者语言康复的影响及作用机制：行为学与认知神经科学视角</t>
  </si>
  <si>
    <t>2021JJ30446</t>
  </si>
  <si>
    <t>廖毅</t>
  </si>
  <si>
    <t>三倍体湘云鲫较普通二倍体鲫鱼生长快速的分子机理研究</t>
  </si>
  <si>
    <t>2021JJ30447</t>
  </si>
  <si>
    <t>刘文彬</t>
  </si>
  <si>
    <t>基于生态系统服务功能提升的湘江流域国土空间优化研究</t>
  </si>
  <si>
    <t>2021JJ30448</t>
  </si>
  <si>
    <t>邓楚雄</t>
  </si>
  <si>
    <t>乡村振兴背景下旅游与土地整治融合对农户生计的影响机理研究</t>
  </si>
  <si>
    <t>2021JJ30449</t>
  </si>
  <si>
    <t>罗文斌</t>
  </si>
  <si>
    <t>内循环碳源定向调控增效反硝化脱氮除磷系统的研究</t>
  </si>
  <si>
    <t>2021JJ30450</t>
  </si>
  <si>
    <t>尹疆</t>
  </si>
  <si>
    <t>广义模糊信息系统的不确定性度量与属性约简研究</t>
  </si>
  <si>
    <t>2021JJ30451</t>
  </si>
  <si>
    <t>代建华</t>
  </si>
  <si>
    <t>北斗卫星导航系统高精度时间同步方法研究</t>
  </si>
  <si>
    <t>2021JJ30452</t>
  </si>
  <si>
    <t>杜保强</t>
  </si>
  <si>
    <t>采用大气等离子体射流研制二氧化钛/碳纤维复合材料大电流密度阴极</t>
  </si>
  <si>
    <t>2021JJ30453</t>
  </si>
  <si>
    <t>李立民</t>
  </si>
  <si>
    <t>量子认证若干关键问题研究</t>
  </si>
  <si>
    <t>2021JJ30454</t>
  </si>
  <si>
    <t>娄小平</t>
  </si>
  <si>
    <t>基于区块链的隐私多标签图像分类模型及其优化算法研究</t>
  </si>
  <si>
    <t>2021JJ30455</t>
  </si>
  <si>
    <t>余建平</t>
  </si>
  <si>
    <t>基于并行计算的大规模嗅觉神经通路建模研究</t>
  </si>
  <si>
    <t>2021JJ30456</t>
  </si>
  <si>
    <t>张锦</t>
  </si>
  <si>
    <t>财税政策对战略性新兴产业专利质量影响的机理与实证研究</t>
  </si>
  <si>
    <t>2021JJ30457</t>
  </si>
  <si>
    <t>曹虹剑</t>
  </si>
  <si>
    <t>服务性企业真诚型领导的培养机制研究</t>
  </si>
  <si>
    <t>2021JJ30458</t>
  </si>
  <si>
    <t>雪峰山区民族传统村落文化景观基因价值传承补偿标准的测度及机制</t>
  </si>
  <si>
    <t>2021JJ30459</t>
  </si>
  <si>
    <t>王兆峰</t>
  </si>
  <si>
    <t>大学生乡村创业意向动态变化的发生机制与政策优化——基于追踪数据与扎根访谈的混合研究</t>
  </si>
  <si>
    <t>2021JJ30460</t>
  </si>
  <si>
    <t>钟云华</t>
  </si>
  <si>
    <t>胶冻状透明带卵母细胞发病机制初探</t>
  </si>
  <si>
    <t>2021JJ30461</t>
  </si>
  <si>
    <t>戴灿</t>
  </si>
  <si>
    <t>CAS调控DNMT1/SOCS1信号轴抑制肝癌干样细胞干性特征的机制研究</t>
  </si>
  <si>
    <t>2021JJ30462</t>
  </si>
  <si>
    <t>李翔</t>
  </si>
  <si>
    <t>酒精介导的表观遗传调控促进肝癌进程的分子机制研究</t>
  </si>
  <si>
    <t>2021JJ30463</t>
  </si>
  <si>
    <t>一种新型靶向三阴性乳腺癌干细胞的共同递送洛伐他汀和多柔比星纳米粒治疗效力研究</t>
  </si>
  <si>
    <t>2021JJ30464</t>
  </si>
  <si>
    <t>陶晓军</t>
  </si>
  <si>
    <t>基于糖组学的肝内胆管癌新型标志物研究</t>
  </si>
  <si>
    <t>2021JJ30465</t>
  </si>
  <si>
    <t>余星</t>
  </si>
  <si>
    <t>中药卷柏靶向抑制肝癌干细胞新颖天然产物的发现及作用机制研究</t>
  </si>
  <si>
    <t>2021JJ30466</t>
  </si>
  <si>
    <t>邹辉</t>
  </si>
  <si>
    <t>高维Fourier级数和Chebyshev级数的最优截断研究</t>
  </si>
  <si>
    <t>2021JJ40331</t>
  </si>
  <si>
    <t>张晓龙</t>
  </si>
  <si>
    <t>芳基醛与烷基亲电试剂之间的还原交叉偶联反应研究</t>
  </si>
  <si>
    <t>2021JJ40332</t>
  </si>
  <si>
    <t>马元鸿</t>
  </si>
  <si>
    <t>氮杂扩环卟啉的合成方法及性能研究</t>
  </si>
  <si>
    <t>2021JJ40333</t>
  </si>
  <si>
    <t>饶玉滔</t>
  </si>
  <si>
    <t>Aβ聚集体和ONOO-近红外双光子荧光探针用于阿尔茨海默症早期诊断研究</t>
  </si>
  <si>
    <t>2021JJ40334</t>
  </si>
  <si>
    <t>吴萃艳</t>
  </si>
  <si>
    <t>基于H-lycosin-I的pH-敏感抗癌肽优化设计、表征及抗癌性能研究</t>
  </si>
  <si>
    <t>2021JJ40335</t>
  </si>
  <si>
    <t>张鹏</t>
  </si>
  <si>
    <t>双因子探索性结构方程模型和双因子贝叶斯结构方程模型的比较及应用</t>
  </si>
  <si>
    <t>2021JJ40336</t>
  </si>
  <si>
    <t>顾红磊</t>
  </si>
  <si>
    <t>建议采纳中“确认偏误效应"认知机制及其干预研究</t>
  </si>
  <si>
    <t>2021JJ40337</t>
  </si>
  <si>
    <t>李琎</t>
  </si>
  <si>
    <t>洞庭湖湿地植被功能性状对水文梯度的响应及群落构建模型预测</t>
  </si>
  <si>
    <t>2021JJ40338</t>
  </si>
  <si>
    <t>刘聪</t>
  </si>
  <si>
    <t>Mstn在异源三倍体鲫生长中的功能研究</t>
  </si>
  <si>
    <t>2021JJ40339</t>
  </si>
  <si>
    <t>刘庆峰</t>
  </si>
  <si>
    <t>基于NF-κB信号通路探究同倍性鱼家系Ferritin M抗嗜水气单胞菌感染及调节炎症反应的差异研究</t>
  </si>
  <si>
    <t>2021JJ40340</t>
  </si>
  <si>
    <t>罗盛伟</t>
  </si>
  <si>
    <t>刺糖多孢菌脂肪酸合成乙酰-CoA代谢途径优化及促进多杀菌素的合成</t>
  </si>
  <si>
    <t>2021JJ40341</t>
  </si>
  <si>
    <t>穰杰</t>
  </si>
  <si>
    <t>葡萄糖激酶调节蛋白敲除对斑马鱼葡萄糖分解代谢的影响</t>
  </si>
  <si>
    <t>2021JJ40342</t>
  </si>
  <si>
    <t>舒玉琴</t>
  </si>
  <si>
    <t>同源四倍体鲤品系和雌核发育二倍体鲤的遗传特性和繁殖特性研究</t>
  </si>
  <si>
    <t>2021JJ40343</t>
  </si>
  <si>
    <t>王石</t>
  </si>
  <si>
    <t>源于锦鲤（♀）×团头鲂（♂）的杂交后代生殖特性改变的调控机理研究</t>
  </si>
  <si>
    <t>2021JJ40344</t>
  </si>
  <si>
    <t>王余德</t>
  </si>
  <si>
    <t>杂交鲌品系的建立及其遗传特性研究</t>
  </si>
  <si>
    <t>2021JJ40345</t>
  </si>
  <si>
    <t>吴昌</t>
  </si>
  <si>
    <t>有丝分裂期HP1维护染色体稳定性的分子机制研究</t>
  </si>
  <si>
    <t>2021JJ40346</t>
  </si>
  <si>
    <t>易琦</t>
  </si>
  <si>
    <t>社交焦虑与一般焦虑特质的情绪预期缺损及其行为加工机制</t>
  </si>
  <si>
    <t>2021JJ40347</t>
  </si>
  <si>
    <t>张瑞婷</t>
  </si>
  <si>
    <t>探究母源性转录因子Otx2参与人类胚胎基因组的激活（EGA）的分子机制</t>
  </si>
  <si>
    <t>2021JJ40348</t>
  </si>
  <si>
    <t>张天镭</t>
  </si>
  <si>
    <t>湘西喀斯特溶洞石笋矿物成分和发育时段的特征研究</t>
  </si>
  <si>
    <t>2021JJ40349</t>
  </si>
  <si>
    <t>李云霞</t>
  </si>
  <si>
    <t>基于眼动控制的地图交互算法研究</t>
  </si>
  <si>
    <t>2021JJ40350</t>
  </si>
  <si>
    <t>廖华</t>
  </si>
  <si>
    <t>表征与实践：音乐节事活动空间中的文化建构研究</t>
  </si>
  <si>
    <t>2021JJ40351</t>
  </si>
  <si>
    <t>吴少峰</t>
  </si>
  <si>
    <t>气候变化下洞庭湖流域耕地利用格局对水土资源平衡的影响机理及其调控研究</t>
  </si>
  <si>
    <t>2021JJ40352</t>
  </si>
  <si>
    <t>基于在线辨识模型的无人直升机模型参考鲁棒控制技术研究</t>
  </si>
  <si>
    <t>2021JJ40353</t>
  </si>
  <si>
    <t>何淼磊</t>
  </si>
  <si>
    <t>电能质量扰动信号时频检测新方法研究</t>
  </si>
  <si>
    <t>2021JJ40354</t>
  </si>
  <si>
    <t>李建闽</t>
  </si>
  <si>
    <t>考虑胶层老化的铝合金胶接结构的裂纹扩展规律与寿命分析</t>
  </si>
  <si>
    <t>2021JJ40355</t>
  </si>
  <si>
    <t>廖雅诗</t>
  </si>
  <si>
    <t>仿蝴蝶翅膀鳞片SERS基底用于细菌识别的机理研究</t>
  </si>
  <si>
    <t>2021JJ40356</t>
  </si>
  <si>
    <t>张新刚</t>
  </si>
  <si>
    <t>基于贝叶斯重采样的粒子滤波算法及其硬件加速</t>
  </si>
  <si>
    <t>2021JJ40357</t>
  </si>
  <si>
    <t>刘双龙</t>
  </si>
  <si>
    <t>圆弧合成孔径边坡监测雷达精细成像技术研究</t>
  </si>
  <si>
    <t>2021JJ40358</t>
  </si>
  <si>
    <t>王玉明</t>
  </si>
  <si>
    <t>生物电阻抗各向异性谱测量理论及“问题肉”快速检测新方法研究</t>
  </si>
  <si>
    <t>2021JJ40359</t>
  </si>
  <si>
    <t>张甫</t>
  </si>
  <si>
    <t>基于四波混频效应的宽带正交频分复用毫米波信号产生研究</t>
  </si>
  <si>
    <t>2021JJ40360</t>
  </si>
  <si>
    <t>周慧</t>
  </si>
  <si>
    <t>基于并行化负载分配的形式概念计算方法研究</t>
  </si>
  <si>
    <t>2021JJ40361</t>
  </si>
  <si>
    <t>邹力耕</t>
  </si>
  <si>
    <t>村庄合并与治理重心下移：效果衡量、比较与提升</t>
  </si>
  <si>
    <t>2021JJ40362</t>
  </si>
  <si>
    <t>付振奇</t>
  </si>
  <si>
    <t>人口因素不确定性下基本养老保险基金的财务风险及投资优化研究</t>
  </si>
  <si>
    <t>2021JJ40363</t>
  </si>
  <si>
    <t>贺磊</t>
  </si>
  <si>
    <t>湖南农村经济新旧动能转换的统计测度与进展评估</t>
  </si>
  <si>
    <t>2021JJ40364</t>
  </si>
  <si>
    <t>阳旸</t>
  </si>
  <si>
    <t>食蟹猴精原干细胞系的构建及评价</t>
  </si>
  <si>
    <t>2021JJ40365</t>
  </si>
  <si>
    <t>崔迎红</t>
  </si>
  <si>
    <t>洛伐他汀通过促进Rab1A的琥珀酰化降低mTORC1的活性抑制三阴性乳腺癌干细胞</t>
  </si>
  <si>
    <t>2021JJ40366</t>
  </si>
  <si>
    <t>付淑君</t>
  </si>
  <si>
    <t>儿童期BMI生长轨迹对心血管代谢风险的影响——基于现有出生队列的研究</t>
  </si>
  <si>
    <t>2021JJ40367</t>
  </si>
  <si>
    <t>高晓</t>
  </si>
  <si>
    <t>低氧预处理嗅黏膜间充质干细胞源性外泌体介导miR-30e-5p在新生儿缺氧缺血性脑损伤中的作用及机制</t>
  </si>
  <si>
    <t>2021JJ40368</t>
  </si>
  <si>
    <t>黄雁</t>
  </si>
  <si>
    <t>基于发夹型核酸探针和DNA-AgNCs的卵巢癌外泌体miRNA生物传感器研究</t>
  </si>
  <si>
    <t>2021JJ40369</t>
  </si>
  <si>
    <t>李朵</t>
  </si>
  <si>
    <t>miR-124靶向调控DAPK1参与卒中后认知障碍的机制研究</t>
  </si>
  <si>
    <t>2021JJ40370</t>
  </si>
  <si>
    <t>石艳</t>
  </si>
  <si>
    <t>膳食炎性程度及犬尿氨酸与老年2型糖尿病人少肌症的关联研究</t>
  </si>
  <si>
    <t>2021JJ40371</t>
  </si>
  <si>
    <t>苏怡</t>
  </si>
  <si>
    <t>父系维生素D缺乏对子代肾功能不全程序化的影响及机制研究</t>
  </si>
  <si>
    <t>2021JJ40372</t>
  </si>
  <si>
    <t>田玫</t>
  </si>
  <si>
    <t>ATP2C1基因在家族性慢性良性天疱疮中的致病机制研究及SPCA1抗体的临床诊断应用价值探索</t>
  </si>
  <si>
    <t>2021JJ40373</t>
  </si>
  <si>
    <t>肖恒</t>
  </si>
  <si>
    <t>Neddylation修饰调节Ku70蛋白泛素化降解在G1期DSB损伤修复中的作用机制研究</t>
  </si>
  <si>
    <t>2021JJ40374</t>
  </si>
  <si>
    <t>谢颖</t>
  </si>
  <si>
    <t>南华大学</t>
  </si>
  <si>
    <t>南华大学小计</t>
  </si>
  <si>
    <t>氮族二维材料的卤素功能化</t>
  </si>
  <si>
    <t>2021JJ20038</t>
  </si>
  <si>
    <t>汤贤</t>
  </si>
  <si>
    <t>一类周期Lotka-Volterra竞争格子系统行波解的最小波速选择和传播方向问题研究</t>
  </si>
  <si>
    <t>2021JJ30019</t>
  </si>
  <si>
    <t>王红勇</t>
  </si>
  <si>
    <t>KLF3通过ANGPTL3/LPL抑制动脉粥样硬化及miR-23b-3p的靶向调控机制</t>
  </si>
  <si>
    <t>2021JJ30020</t>
  </si>
  <si>
    <t>谢巍</t>
  </si>
  <si>
    <t>线粒体能量代谢基因mitoNEET通过影响血管周围脂肪功能抑制动脉硬化</t>
  </si>
  <si>
    <t>2021JJ30021</t>
  </si>
  <si>
    <t>熊文昊</t>
  </si>
  <si>
    <t>绿色仿生纳米羟基磷灰石复合材料的调控合成及其去除铀的机理研究</t>
  </si>
  <si>
    <t>2021JJ30563</t>
  </si>
  <si>
    <t>刘红娟</t>
  </si>
  <si>
    <t>航天器稳态等离子体推力器磁屏蔽技术研究</t>
  </si>
  <si>
    <t>2021JJ30564</t>
  </si>
  <si>
    <t>龙建飞</t>
  </si>
  <si>
    <t>MOF包覆核-壳型复合磁性纳米材料的制备与水体铀吸附机制</t>
  </si>
  <si>
    <t>2021JJ30565</t>
  </si>
  <si>
    <t>王小峰</t>
  </si>
  <si>
    <t>锰催化破坏Purex流程草酸钚沉淀母液中草酸的化学行为及机理研究</t>
  </si>
  <si>
    <t>2021JJ30566</t>
  </si>
  <si>
    <t>夏良树</t>
  </si>
  <si>
    <t>脉冲多智能体系统有限时间集群行为的动力学分析</t>
  </si>
  <si>
    <t>2021JJ30567</t>
  </si>
  <si>
    <t>肖其珍</t>
  </si>
  <si>
    <t>Co-Mn Spl/M-BC双功能复合材料的构筑及其对水溶液中U(VI )的还原与吸附性能研究</t>
  </si>
  <si>
    <t>2021JJ30568</t>
  </si>
  <si>
    <t>阳鹏飞</t>
  </si>
  <si>
    <t>强磁场托卡马克聚变装置高场侧发射低混杂波驱动等离子体电流研究</t>
  </si>
  <si>
    <t>2021JJ30569</t>
  </si>
  <si>
    <t>郑平卫</t>
  </si>
  <si>
    <t>放射环境下服役的金属表面激光微熔制备FeCrAl涂层界面的组织结构演变</t>
  </si>
  <si>
    <t>2021JJ30570</t>
  </si>
  <si>
    <t>陈勇</t>
  </si>
  <si>
    <t>考虑流固耦合效应强降雨作用下铀尾矿坝灾变演化规律研究</t>
  </si>
  <si>
    <t>2021JJ30571</t>
  </si>
  <si>
    <t>桂荣</t>
  </si>
  <si>
    <t>酸性溶液-冻融耦合作用下铀尾砂地聚合物固化体损伤劣化机理及耐久性研究</t>
  </si>
  <si>
    <t>2021JJ30572</t>
  </si>
  <si>
    <t>蒋复量</t>
  </si>
  <si>
    <t>分流模挤压空心镁型材的固态扩散焊合机理及焊合准则研究</t>
  </si>
  <si>
    <t>2021JJ30573</t>
  </si>
  <si>
    <t>刘志文</t>
  </si>
  <si>
    <t>基于人工神经网络的复杂型面NURBS曲线插补关键技术研究</t>
  </si>
  <si>
    <t>2021JJ30574</t>
  </si>
  <si>
    <t>聂明星</t>
  </si>
  <si>
    <t>裂隙岩体破裂过程的自组织临界特性及岩爆倾向性</t>
  </si>
  <si>
    <t>2021JJ30575</t>
  </si>
  <si>
    <t>孙冰</t>
  </si>
  <si>
    <t>石墨炔基铜离子印迹吸附剂的制备及其选择性富集回收废水中铀离子的应用基础研究</t>
  </si>
  <si>
    <t>2021JJ30576</t>
  </si>
  <si>
    <t>谭琰</t>
  </si>
  <si>
    <t>高速钢粉末中钒、钛的固溶-脱溶析出行为与粉末固结强化机理研究</t>
  </si>
  <si>
    <t>2021JJ30577</t>
  </si>
  <si>
    <t>滕浩</t>
  </si>
  <si>
    <t>宽禁带半导体GaN激光辅助磁流变化学抛光基础研究</t>
  </si>
  <si>
    <t>2021JJ30578</t>
  </si>
  <si>
    <t>王永强</t>
  </si>
  <si>
    <t>磷酸盐生物炭（PBs）制备及其处理含铀废水机制的试验研究</t>
  </si>
  <si>
    <t>2021JJ30579</t>
  </si>
  <si>
    <t>谢水波</t>
  </si>
  <si>
    <t>脉冲微波辐照下堆浸花岗岩型铀矿石热裂演化机理研究</t>
  </si>
  <si>
    <t>2021JJ30580</t>
  </si>
  <si>
    <t>喻清</t>
  </si>
  <si>
    <t>资源约束下的电力-通信相依网络鲁棒性分析与优化</t>
  </si>
  <si>
    <t>2021JJ30581</t>
  </si>
  <si>
    <t>丁琳</t>
  </si>
  <si>
    <t>供应链外部整合、复合式能力对中国制造企业服务创新绩效的影响：关系质量和环境不确定性的调节作用</t>
  </si>
  <si>
    <t>2021JJ30582</t>
  </si>
  <si>
    <t>曾经莲</t>
  </si>
  <si>
    <t>核电厂数字化主控室运行班组决策可靠性研究</t>
  </si>
  <si>
    <t>2021JJ30583</t>
  </si>
  <si>
    <t>李鹏程</t>
  </si>
  <si>
    <t>排污税与绿色创新补贴最优组合政策研究</t>
  </si>
  <si>
    <t>2021JJ30584</t>
  </si>
  <si>
    <t>易永锡</t>
  </si>
  <si>
    <t>维生素D经SIRT1/eIF2ɑ轴参与调控内质网应激介导的胰岛β细胞凋亡</t>
  </si>
  <si>
    <t>2021JJ30585</t>
  </si>
  <si>
    <t>曹朝晖</t>
  </si>
  <si>
    <t>鼻咽癌患者放疗后张口困难预警模型构建与防控策略研究</t>
  </si>
  <si>
    <t>2021JJ30586</t>
  </si>
  <si>
    <t>曾谷清</t>
  </si>
  <si>
    <t>肺炎支原体P1互作蛋白的鉴定及其功能研究</t>
  </si>
  <si>
    <t>2021JJ30587</t>
  </si>
  <si>
    <t>曾燚华</t>
  </si>
  <si>
    <t>LncRNA AC126365通过调节巨噬细胞脂质蓄积与焦亡参与动脉粥样硬化的机制研究</t>
  </si>
  <si>
    <t>2021JJ30588</t>
  </si>
  <si>
    <t>曾勇智</t>
  </si>
  <si>
    <t>Annexin I与S100A9和Vimentin 相互作用在 NPC 侵袭转移中的作用及分子机制</t>
  </si>
  <si>
    <t>2021JJ30589</t>
  </si>
  <si>
    <t>程爱兰</t>
  </si>
  <si>
    <t>EB病毒miR-BART16-5p促进淋巴瘤发生及进展的调控机制研究</t>
  </si>
  <si>
    <t>2021JJ30590</t>
  </si>
  <si>
    <t>甘润良</t>
  </si>
  <si>
    <t>METTL3调控线粒体氧化应激对动脉粥样硬化发展和巨噬细胞凋亡的影响</t>
  </si>
  <si>
    <t>2021JJ30591</t>
  </si>
  <si>
    <t>桂庆军</t>
  </si>
  <si>
    <t>DNA-PKcs-Akt-Nrf2通路在辐射旁效应的调控作用及机制研究</t>
  </si>
  <si>
    <t>2021JJ30592</t>
  </si>
  <si>
    <t>黄波</t>
  </si>
  <si>
    <t>NMN调控SIRT2介导的糖酵解通路改善PCOS大鼠卵泡发育的作用机制研究</t>
  </si>
  <si>
    <t>2021JJ30593</t>
  </si>
  <si>
    <t>李素云</t>
  </si>
  <si>
    <t>pORF5蛋白通过ZEB1-AS1/Wnt/β-catenin信号通路调控沙眼衣原体生长发育机制研究</t>
  </si>
  <si>
    <t>2021JJ30594</t>
  </si>
  <si>
    <t>李忠玉</t>
  </si>
  <si>
    <t>DHM通过抑制海马JNK信号减轻铁死亡改善二型糖尿病大鼠血管性痴呆</t>
  </si>
  <si>
    <t>2021JJ30595</t>
  </si>
  <si>
    <t>凌宏艳</t>
  </si>
  <si>
    <t>枯草溶菌素转化酶9调控oxLDL诱导巨噬细胞代谢性炎症稳态失衡在AS中作用研究</t>
  </si>
  <si>
    <t>2021JJ30596</t>
  </si>
  <si>
    <t>刘录山</t>
  </si>
  <si>
    <t>基于肿瘤微环境敏感性微凝胶的可注射的阿霉素/喜树碱靶向联合给药体系的研究</t>
  </si>
  <si>
    <t>2021JJ30597</t>
  </si>
  <si>
    <t>CDKAL1在PCOS胰岛素抵抗中的作用研究</t>
  </si>
  <si>
    <t>2021JJ30598</t>
  </si>
  <si>
    <t>彭翠英</t>
  </si>
  <si>
    <t>Caveolin-1的差异性亚细胞定位通过myocardin信号调控血管平滑肌细胞的表型转化</t>
  </si>
  <si>
    <t>2021JJ30599</t>
  </si>
  <si>
    <t>孙少卫</t>
  </si>
  <si>
    <t>MiR-224通过PCSK9/SRs途径抑制VSMC脂质蓄积抗As及受核转录因子VDR调控的机制研究</t>
  </si>
  <si>
    <t>2021JJ30600</t>
  </si>
  <si>
    <t>唐志晗</t>
  </si>
  <si>
    <t>肺动脉平滑肌细胞焦亡： 野百合碱诱导的肺动脉高压肺血管重构的新机制</t>
  </si>
  <si>
    <t>2021JJ30601</t>
  </si>
  <si>
    <t>王爱平</t>
  </si>
  <si>
    <t>ZNF667抗动脉粥样硬化的新机制：通过调控糖酵解抑制泡沫细胞形成</t>
  </si>
  <si>
    <t>2021JJ30602</t>
  </si>
  <si>
    <t>张弛</t>
  </si>
  <si>
    <t>基于氢键作用构建非阳离子型吉西他滨前药/核酸纳米复合物用于胰腺癌治疗的研究</t>
  </si>
  <si>
    <t>2021JJ30603</t>
  </si>
  <si>
    <t>张海涛</t>
  </si>
  <si>
    <t>梅毒螺旋体外膜蛋白Tp92诱导血管内皮细胞micR23a-3p表达下调及其在血管内皮损伤中的机制研究</t>
  </si>
  <si>
    <t>2021JJ30604</t>
  </si>
  <si>
    <t>张晓红</t>
  </si>
  <si>
    <t>幽门螺杆菌诱导的胃癌细胞源性外泌体miR-382-5p促进巨噬细胞M2极化的作用和机制研究</t>
  </si>
  <si>
    <t>2021JJ30605</t>
  </si>
  <si>
    <t>张艳</t>
  </si>
  <si>
    <t>HDAC2磷酸化修饰GSK3β抑制线粒体自噬介导TGF-β1促肺纤维化</t>
  </si>
  <si>
    <t>2021JJ30606</t>
  </si>
  <si>
    <t>赵红</t>
  </si>
  <si>
    <t>智能/主动型气体动压轴承支承柔性转子非线性动力学特性研究</t>
  </si>
  <si>
    <t>2021JJ40443</t>
  </si>
  <si>
    <t>曹远龙</t>
  </si>
  <si>
    <t>基于伽玛诊断系统测量磁约束氘氚聚变反应率的方法研究</t>
  </si>
  <si>
    <t>2021JJ40444</t>
  </si>
  <si>
    <t>冯松</t>
  </si>
  <si>
    <t>基于非劣排序遗传算法的核设施气载放射性物质排放策略优化方法</t>
  </si>
  <si>
    <t>2021JJ40445</t>
  </si>
  <si>
    <t>郭倩</t>
  </si>
  <si>
    <t>溶液法制备外延BiFeO3薄膜漏电流与矫顽场界面调控研究</t>
  </si>
  <si>
    <t>2021JJ40446</t>
  </si>
  <si>
    <t>金灵华</t>
  </si>
  <si>
    <t>功能化石墨烯电极材料的制备及其光催化/电吸附耦合除铀机理</t>
  </si>
  <si>
    <t>2021JJ40447</t>
  </si>
  <si>
    <t>廖云</t>
  </si>
  <si>
    <t>深海混合底质动静压-剪流变破坏突变理论模型与试验研究</t>
  </si>
  <si>
    <t>2021JJ40448</t>
  </si>
  <si>
    <t>许锋</t>
  </si>
  <si>
    <t>核数据不确定性在活化计算中传递的量化方法及其机理研究</t>
  </si>
  <si>
    <t>2021JJ40449</t>
  </si>
  <si>
    <t>基于氧化还原电对的势垒结构构建及其对PEDOT:PSS热电薄膜性能调控的研究</t>
  </si>
  <si>
    <t>2021JJ40450</t>
  </si>
  <si>
    <t>胡立俊</t>
  </si>
  <si>
    <t>硫原子价态调控的近红外II区荧光材料</t>
  </si>
  <si>
    <t>2021JJ40451</t>
  </si>
  <si>
    <t>弥鹏兵</t>
  </si>
  <si>
    <t>基于电子俘获-近红外激励发光效应的高亮硫氧化钆纳米晶的病原体快速检测和活体诊疗研究</t>
  </si>
  <si>
    <t>2021JJ40452</t>
  </si>
  <si>
    <t>王佶恺</t>
  </si>
  <si>
    <t>基于晶体各向异性的反向负载策略用于构筑高效的负载型碳基催化剂</t>
  </si>
  <si>
    <t>2021JJ40453</t>
  </si>
  <si>
    <t>吴生焘</t>
  </si>
  <si>
    <t>新型SELDI基质制备及其与小分子环境污染物激光解吸离子化增强机制研究</t>
  </si>
  <si>
    <t>2021JJ40454</t>
  </si>
  <si>
    <t>甄德帅</t>
  </si>
  <si>
    <t>CD4+T细胞在鹦鹉热衣原体持续性感染中的作用及机制</t>
  </si>
  <si>
    <t>2021JJ40455</t>
  </si>
  <si>
    <t>王川</t>
  </si>
  <si>
    <t>CD8+T细胞识别肿瘤新抗原p53R248W的结构生物学研究</t>
  </si>
  <si>
    <t>2021JJ40456</t>
  </si>
  <si>
    <t>伍代朝</t>
  </si>
  <si>
    <t>中国典型喀斯特地区镎和钚的环境分布与形态分析研究</t>
  </si>
  <si>
    <t>2021JJ40457</t>
  </si>
  <si>
    <t>王海</t>
  </si>
  <si>
    <t>基于滑坡涌浪作用下堰塞坝溃口演变规律研究</t>
  </si>
  <si>
    <t>2021JJ40458</t>
  </si>
  <si>
    <t>周亦良</t>
  </si>
  <si>
    <t>具有全天候活性的Ag/TiO2/N掺杂碳纳米纤维对有机污染物光催化降解行为及机理研究</t>
  </si>
  <si>
    <t>2021JJ40459</t>
  </si>
  <si>
    <t>蔡涛</t>
  </si>
  <si>
    <t>库岸抗滑桩-边坡系统相互作用机理及稳定性设计方法研究</t>
  </si>
  <si>
    <t>2021JJ40460</t>
  </si>
  <si>
    <t>邓波</t>
  </si>
  <si>
    <t>微生物耦合微电场修复富铁铀污染土壤的机理研究</t>
  </si>
  <si>
    <t>2021JJ40461</t>
  </si>
  <si>
    <t>扶海鹰</t>
  </si>
  <si>
    <t>可逆形状记忆聚合物微针的设计及其在瘢痕修复中的应用研究</t>
  </si>
  <si>
    <t>2021JJ40462</t>
  </si>
  <si>
    <t>龚韬</t>
  </si>
  <si>
    <t>基于薄表面层生长机制的KDP晶体Z切片籽晶快速成锥技术研究</t>
  </si>
  <si>
    <t>2021JJ40463</t>
  </si>
  <si>
    <t>胡志涛</t>
  </si>
  <si>
    <t>氧化铝基陶瓷准连续激光焊接裂纹形成机理与抑制研究</t>
  </si>
  <si>
    <t>2021JJ40464</t>
  </si>
  <si>
    <t>李发智</t>
  </si>
  <si>
    <t>水-力耦合作用下深部硬岩巷道岩爆孕育过程与破坏机制研究</t>
  </si>
  <si>
    <t>2021JJ40465</t>
  </si>
  <si>
    <t>罗勇</t>
  </si>
  <si>
    <t>三维电动-植物修复耦合体系的构建及其修复铀污染土壤机理研究</t>
  </si>
  <si>
    <t>2021JJ40466</t>
  </si>
  <si>
    <t>马建洪</t>
  </si>
  <si>
    <t>基于矩阵-张量分解的抗癌药物组合及剂量预测方法研究</t>
  </si>
  <si>
    <t>2021JJ40467</t>
  </si>
  <si>
    <t>丁平尖</t>
  </si>
  <si>
    <t>面向海量多源异构数据的高性能安全去重技术研究</t>
  </si>
  <si>
    <t>2021JJ40468</t>
  </si>
  <si>
    <t>田纹龙</t>
  </si>
  <si>
    <t>非对称信息下考虑企业社会责任的低碳供应链合作减排优化决策研究</t>
  </si>
  <si>
    <t>2021JJ40469</t>
  </si>
  <si>
    <t>李超</t>
  </si>
  <si>
    <t>具有聚集诱导发光性质的纳米簇制备及其在金属离子检测中的应用</t>
  </si>
  <si>
    <t>2021JJ40470</t>
  </si>
  <si>
    <t>陈思涵</t>
  </si>
  <si>
    <t>新型Macrolactamides类药物先导化合物靶向NLRP3炎症小体的机制研究</t>
  </si>
  <si>
    <t>2021JJ40471</t>
  </si>
  <si>
    <t>丁楠</t>
  </si>
  <si>
    <t>某特异菌群输卵管炎症与行为生活方式的交互作用在不孕发生中的作用及机制</t>
  </si>
  <si>
    <t>2021JJ40472</t>
  </si>
  <si>
    <t>高红</t>
  </si>
  <si>
    <t>WDR76下调ABCA1表达促动脉粥样硬化的作用及机制研究</t>
  </si>
  <si>
    <t>2021JJ40473</t>
  </si>
  <si>
    <t>龚朵</t>
  </si>
  <si>
    <t>多糖功能化纳米硒的构建及其抗乳腺癌活性研究</t>
  </si>
  <si>
    <t>2021JJ40474</t>
  </si>
  <si>
    <t>江金环</t>
  </si>
  <si>
    <t>髓系抑制性细胞在鹦鹉热衣原体感染中的作用及机制研究</t>
  </si>
  <si>
    <t>2021JJ40475</t>
  </si>
  <si>
    <t>雷爱华</t>
  </si>
  <si>
    <t>二甲双胍通过AMPK增加自噬延缓老年大鼠心肌衰老</t>
  </si>
  <si>
    <t>2021JJ40476</t>
  </si>
  <si>
    <t>雷艳萍</t>
  </si>
  <si>
    <t>HDAC4核浆转位调控GPX4活性介导神经元铁死亡参与脑出血氧化应激性损伤的作用机制</t>
  </si>
  <si>
    <t>2021JJ40477</t>
  </si>
  <si>
    <t>彭君</t>
  </si>
  <si>
    <t>m6A甲基化酶METTL14调控BMSCs内皮分化抗动脉粥样硬化的机制研究</t>
  </si>
  <si>
    <t>2021JJ40478</t>
  </si>
  <si>
    <t>魏博</t>
  </si>
  <si>
    <t>外膜蛋白Tp0663促进梅毒螺旋体侵袭的分子机制研究</t>
  </si>
  <si>
    <t>2021JJ40479</t>
  </si>
  <si>
    <t>徐嫚</t>
  </si>
  <si>
    <t>锌诱导的Smad4新型剪接体的鉴定及其对前列腺癌细胞增殖和凋亡的影响和机制</t>
  </si>
  <si>
    <t>2021JJ40480</t>
  </si>
  <si>
    <t>杨南扬</t>
  </si>
  <si>
    <t>EB 病毒诱导 LINC00672 通过抑制 miR-338-3p 促进鼻咽癌转移</t>
  </si>
  <si>
    <t>2021JJ40481</t>
  </si>
  <si>
    <t>左埒莲</t>
  </si>
  <si>
    <t>高度分散的金属氧化物/金属-高氮掺杂类石墨烯型碳复合催化剂活化过二硫酸盐降解水中有机污染物研究</t>
  </si>
  <si>
    <t>2021JJ50012</t>
  </si>
  <si>
    <t>罗才武</t>
  </si>
  <si>
    <t>铀纯化溶解渣中铀的赋存形态与铀的浸出解控机制研究</t>
  </si>
  <si>
    <t>2021JJ50013</t>
  </si>
  <si>
    <t>吕俊文</t>
  </si>
  <si>
    <t>HPV16 E6联合Daxx影响宫颈癌细胞放射敏感性的研究</t>
  </si>
  <si>
    <t>2021JJ50014</t>
  </si>
  <si>
    <t>唐双阳</t>
  </si>
  <si>
    <t>新型FRP拉挤型材框架节点的延性设计方法及抗震机理研究</t>
  </si>
  <si>
    <t>2021JJ50015</t>
  </si>
  <si>
    <t>肖潇</t>
  </si>
  <si>
    <t>湖南工业大学</t>
  </si>
  <si>
    <t>湖南工业大学小计</t>
  </si>
  <si>
    <t>几类图的Ramsey数研究</t>
  </si>
  <si>
    <t>2021JJ30208</t>
  </si>
  <si>
    <t>陈平鸽</t>
  </si>
  <si>
    <t>薛定谔方程有限元超收敛分析与自适应</t>
  </si>
  <si>
    <t>2021JJ30209</t>
  </si>
  <si>
    <t>王建云</t>
  </si>
  <si>
    <t>Kibble-Zurek机制在绝热量子计算领域中的应用研究</t>
  </si>
  <si>
    <t>2021JJ30210</t>
  </si>
  <si>
    <t>文伟</t>
  </si>
  <si>
    <t>复杂工况下单晶涡轮叶片变形问题的完整实体分析方法研究</t>
  </si>
  <si>
    <t>2021JJ30211</t>
  </si>
  <si>
    <t>周枫林</t>
  </si>
  <si>
    <t>基于多级孔碳/氢氧化镍复合电极材料构建混合型超级电容器及其储能机理研究</t>
  </si>
  <si>
    <t>2021JJ30212</t>
  </si>
  <si>
    <t>基于花青素酸碱变色的智能复合指示膜制备及性能研究</t>
  </si>
  <si>
    <t>2021JJ30213</t>
  </si>
  <si>
    <t>刘学英</t>
  </si>
  <si>
    <t>飞秒激光精微修正面齿轮加工机理与工艺优化研究</t>
  </si>
  <si>
    <t>2021JJ30214</t>
  </si>
  <si>
    <t>明兴祖</t>
  </si>
  <si>
    <t>基于界面调控的超低“钼-钼”连接度钼铜复合材料素化研究</t>
  </si>
  <si>
    <t>2021JJ30215</t>
  </si>
  <si>
    <t>孙翱魁</t>
  </si>
  <si>
    <t>面向柔性锌离子电容器的二氧化锰量子点/三维石墨烯复合气凝胶的制备及其储能机理研究</t>
  </si>
  <si>
    <t>2021JJ30216</t>
  </si>
  <si>
    <t>朱裔荣</t>
  </si>
  <si>
    <t>面向重载机车轮轨黏着的小样本轨面状态特征提取与深度建模</t>
  </si>
  <si>
    <t>2021JJ30217</t>
  </si>
  <si>
    <t>刘建华</t>
  </si>
  <si>
    <t>货架商品包装智能巡检关键算法研究及应用</t>
  </si>
  <si>
    <t>2021JJ30218</t>
  </si>
  <si>
    <t>钟云飞</t>
  </si>
  <si>
    <t>基于机器学习的抗冠状病毒药物筛选研究</t>
  </si>
  <si>
    <t>2021JJ30219</t>
  </si>
  <si>
    <t>周立前</t>
  </si>
  <si>
    <t>产业集聚、人口流动与城市房价分化空间异质性研究</t>
  </si>
  <si>
    <t>2021JJ30220</t>
  </si>
  <si>
    <t>傅贻忙</t>
  </si>
  <si>
    <t>类金融创新扩散与系统性风险控制研究</t>
  </si>
  <si>
    <t>2021JJ30221</t>
  </si>
  <si>
    <t>何涌</t>
  </si>
  <si>
    <t>信息共享背景下认知距离与社会距离对供应链能力的影响研究</t>
  </si>
  <si>
    <t>2021JJ30222</t>
  </si>
  <si>
    <t>胡琴芳</t>
  </si>
  <si>
    <t>新兴技术价值链跨界融合“数智化”路径创新研究</t>
  </si>
  <si>
    <t>2021JJ30223</t>
  </si>
  <si>
    <t>廖名岩</t>
  </si>
  <si>
    <t>产业链升级视角下湖南省装备制造业服务化转型的绩效与路径研究</t>
  </si>
  <si>
    <t>2021JJ30224</t>
  </si>
  <si>
    <t>马永军</t>
  </si>
  <si>
    <t>社会化商务环境下基于文本情感分析和概率语言的推荐方法研究</t>
  </si>
  <si>
    <t>2021JJ30225</t>
  </si>
  <si>
    <t>周欢</t>
  </si>
  <si>
    <t>基于负载Ag/AgCl纳米粒子高强度、自愈合和抗菌双网络水凝胶半干脑电电极应用基础研究</t>
  </si>
  <si>
    <t>2021JJ30226</t>
  </si>
  <si>
    <t>李广利</t>
  </si>
  <si>
    <t>光电离和轫致辐射过程中的极化相关</t>
  </si>
  <si>
    <t>2021JJ40167</t>
  </si>
  <si>
    <t>陈展斌</t>
  </si>
  <si>
    <t>高效复合钙钛矿/有机新混合结构太阳能电池研究</t>
  </si>
  <si>
    <t>2021JJ40168</t>
  </si>
  <si>
    <t>黄迪</t>
  </si>
  <si>
    <t>基于内源性酶为驱动力的三维DNA walker用于细胞内miRNA检测及成像的生物传感新方法研究</t>
  </si>
  <si>
    <t>2021JJ40169</t>
  </si>
  <si>
    <t>李青</t>
  </si>
  <si>
    <t>高强高模长竹纤维束复合PBS的相容界面构建与增强机理研究</t>
  </si>
  <si>
    <t>2021JJ40170</t>
  </si>
  <si>
    <t>李知函</t>
  </si>
  <si>
    <t>非一致地震激励下预制装配式箱型综合管廊地震反应特性及抗震性能研究</t>
  </si>
  <si>
    <t>2021JJ40171</t>
  </si>
  <si>
    <t>宾佳</t>
  </si>
  <si>
    <t>基于常通型碳化硅JFET器件的中压直流固态断路器关键技术研究</t>
  </si>
  <si>
    <t>2021JJ40172</t>
  </si>
  <si>
    <t>何东</t>
  </si>
  <si>
    <t>基于纳米材料环氧胶黏剂的CFRP加固钢结构界面行为与提升机理</t>
  </si>
  <si>
    <t>2021JJ40173</t>
  </si>
  <si>
    <t>李游</t>
  </si>
  <si>
    <t>耐高温耐腐蚀碳化硅陶瓷纳滤膜的制备及微结构调控研究</t>
  </si>
  <si>
    <t>2021JJ40174</t>
  </si>
  <si>
    <t>刘井雄</t>
  </si>
  <si>
    <t>基于碳纤维-碳纳米螺旋多尺度纤维的柔性吸波薄膜及其吸波机理研究</t>
  </si>
  <si>
    <t>2021JJ40175</t>
  </si>
  <si>
    <t>刘磊</t>
  </si>
  <si>
    <t>钝体在合成射流作用下的尾流控制与风荷载减阻数值研究</t>
  </si>
  <si>
    <t>2021JJ40176</t>
  </si>
  <si>
    <t>罗叠峰</t>
  </si>
  <si>
    <t>流动诱导超高密度聚乙烯膜的串晶结构调控及超疏水性能研究</t>
  </si>
  <si>
    <t>2021JJ40177</t>
  </si>
  <si>
    <t>米皓阳</t>
  </si>
  <si>
    <t>碳点掺杂光子晶体结构水凝胶的荧光/比色双模式检测协同敏化机理研究</t>
  </si>
  <si>
    <t>2021JJ40178</t>
  </si>
  <si>
    <t>谭海湖</t>
  </si>
  <si>
    <t>上转换纳米晶@稀土基金属-有机框架/光响应分子多级协同发光机制及动态光学编码应用</t>
  </si>
  <si>
    <t>2021JJ40179</t>
  </si>
  <si>
    <t>杨玲</t>
  </si>
  <si>
    <t>重载车辆钩缓装置接触碰撞机理及动力学行为精细化建模</t>
  </si>
  <si>
    <t>2021JJ40180</t>
  </si>
  <si>
    <t>杨能普</t>
  </si>
  <si>
    <t>吹扫吸式铁路道床清污车辆吸尘和除尘性能及关键技术研究</t>
  </si>
  <si>
    <t>2021JJ40181</t>
  </si>
  <si>
    <t>张灵</t>
  </si>
  <si>
    <t>基于Tafel关系的超级电容储能电源参数无辨识自适应协调控制研究</t>
  </si>
  <si>
    <t>2021JJ40182</t>
  </si>
  <si>
    <t>彭钧敏</t>
  </si>
  <si>
    <t>服务型领导对组织绩效影响机制研究 ——组织公民行为与团队断裂带视角</t>
  </si>
  <si>
    <t>2021JJ40183</t>
  </si>
  <si>
    <t>肖遗规</t>
  </si>
  <si>
    <t>面向智能包装动力装备的类脑信息认知与容错控制关键技术</t>
  </si>
  <si>
    <t>2021JJ50001</t>
  </si>
  <si>
    <t>何静</t>
  </si>
  <si>
    <t>大规模分布式能源并网的互扰机理与自稳定方法研究</t>
  </si>
  <si>
    <t>2021JJ50002</t>
  </si>
  <si>
    <t>兰征</t>
  </si>
  <si>
    <t>细菌Providencia sp.氧化Mn(II)的分子机理及协同BioMnOx降解联苯菊酯特性研究</t>
  </si>
  <si>
    <t>2021JJ50003</t>
  </si>
  <si>
    <t>李丁</t>
  </si>
  <si>
    <t>高性能聚酰亚胺氢气分离膜的制备及其氢气分离机理研究</t>
  </si>
  <si>
    <t>2021JJ50004</t>
  </si>
  <si>
    <t>谭井华</t>
  </si>
  <si>
    <t>绿色合成高活性激素类地屈孕酮的关键技术研发及应用</t>
  </si>
  <si>
    <t>2021JJ50005</t>
  </si>
  <si>
    <t>王海飞</t>
  </si>
  <si>
    <t>高速铁路智能铺轨机关键技术研究</t>
  </si>
  <si>
    <t>2021JJ50006</t>
  </si>
  <si>
    <t>王欣</t>
  </si>
  <si>
    <t>轻型模块化生态种植屋面隔热性能及雨水滞蓄净化效果研究</t>
  </si>
  <si>
    <t>2021JJ50007</t>
  </si>
  <si>
    <t>王志勇</t>
  </si>
  <si>
    <t>湖南工商大学</t>
  </si>
  <si>
    <t>湖南工商大学小计</t>
  </si>
  <si>
    <t>“双升”驱动下新零售服务供应链质量稳态的协同演化及可持续机制研究</t>
  </si>
  <si>
    <t>2021JJ30005</t>
  </si>
  <si>
    <t>李坚飞</t>
  </si>
  <si>
    <t>基于荧光共振能量转移的手写签名显微纹理特征的提取机制研究</t>
  </si>
  <si>
    <t>2021JJ30188</t>
  </si>
  <si>
    <t>刘云新</t>
  </si>
  <si>
    <t>非线性薛定谔耦合系统解的存在性与性质的研究</t>
  </si>
  <si>
    <t>2021JJ30189</t>
  </si>
  <si>
    <t>张健</t>
  </si>
  <si>
    <t>湖南省“一湖四水”水环境规制、绿色创新与经济高质量发展机理研究</t>
  </si>
  <si>
    <t>2021JJ30190</t>
  </si>
  <si>
    <t>何天祥</t>
  </si>
  <si>
    <t>高校人事编制管理激励机制研究：理论、实证与政策启示</t>
  </si>
  <si>
    <t>2021JJ30191</t>
  </si>
  <si>
    <t>陈娟</t>
  </si>
  <si>
    <t>非稳态污染溯源方法及其在污染应急管理中的典型决策范式研究</t>
  </si>
  <si>
    <t>2021JJ30192</t>
  </si>
  <si>
    <t>方晓萍</t>
  </si>
  <si>
    <t>乡村振兴视域下湘西南地区民间工艺产业开发价值评估研究</t>
  </si>
  <si>
    <t>2021JJ30193</t>
  </si>
  <si>
    <t>关红</t>
  </si>
  <si>
    <t>多维度大规模减税推动制造业高质量发展的效果评估与政策优化研究</t>
  </si>
  <si>
    <t>2021JJ30194</t>
  </si>
  <si>
    <t>李珂</t>
  </si>
  <si>
    <t>考虑交通拥堵规避的城市物流配送绿色车辆路径规划模型与优化算法</t>
  </si>
  <si>
    <t>2021JJ30195</t>
  </si>
  <si>
    <t>刘长石</t>
  </si>
  <si>
    <t>经济政策不确定性对系统性金融风险的影响机理、传染效应与应对策略研究</t>
  </si>
  <si>
    <t>2021JJ30196</t>
  </si>
  <si>
    <t>欧阳资生</t>
  </si>
  <si>
    <t>基于异质性视角的多层次农业保险机制创新与政策优化研究</t>
  </si>
  <si>
    <t>2021JJ30197</t>
  </si>
  <si>
    <t>王韧</t>
  </si>
  <si>
    <t>异质性企业视角下中国战略新兴矿产资源产业全球价值链跃迁的动力及策略研究</t>
  </si>
  <si>
    <t>2021JJ30198</t>
  </si>
  <si>
    <t>吴学君</t>
  </si>
  <si>
    <t>基于异构区块链的工业多能源系统协同互补管控方法研究</t>
  </si>
  <si>
    <t>2021JJ30199</t>
  </si>
  <si>
    <t>徐雪松</t>
  </si>
  <si>
    <t>后扶贫时代相对贫困统计测度及长效解决机制研究</t>
  </si>
  <si>
    <t>2021JJ30200</t>
  </si>
  <si>
    <t>杨水根</t>
  </si>
  <si>
    <t>重大突发公共卫生事件下公众风险感知、行为规律及公众情绪引导</t>
  </si>
  <si>
    <t>2021JJ30201</t>
  </si>
  <si>
    <t>周敏</t>
  </si>
  <si>
    <t>高铁对居民城际出行公平的影响机理：以长株潭城市群为例</t>
  </si>
  <si>
    <t>2021JJ40155</t>
  </si>
  <si>
    <t>陈慧灵</t>
  </si>
  <si>
    <t>长株潭城市群产业网络演化的驱动机制与链路预测研究</t>
  </si>
  <si>
    <t>2021JJ40156</t>
  </si>
  <si>
    <t>彭邦文</t>
  </si>
  <si>
    <t>聚间苯二胺/金属有机框架复合材料吸附去除洞庭湖水体中新型污染物的研究</t>
  </si>
  <si>
    <t>2021JJ40157</t>
  </si>
  <si>
    <t>熊婷</t>
  </si>
  <si>
    <t>面向智慧城市车位共享关键技术研究</t>
  </si>
  <si>
    <t>2021JJ40158</t>
  </si>
  <si>
    <t>陈杰</t>
  </si>
  <si>
    <t>基于服务多样性与医患交互视角下的在线医生服务提供行为研究</t>
  </si>
  <si>
    <t>2021JJ40159</t>
  </si>
  <si>
    <t>曹仙叶</t>
  </si>
  <si>
    <t>长记忆模型下场外期权的定价研究</t>
  </si>
  <si>
    <t>2021JJ40160</t>
  </si>
  <si>
    <t>乐胜杰</t>
  </si>
  <si>
    <t>良药还是毒药？领导建设性越轨行为对双元创新绩效的多层效应研究</t>
  </si>
  <si>
    <t>2021JJ40161</t>
  </si>
  <si>
    <t>刘婷婷</t>
  </si>
  <si>
    <t>线上网络舆情与线下行动交互演化规律研究</t>
  </si>
  <si>
    <t>2021JJ40162</t>
  </si>
  <si>
    <t>詹敏</t>
  </si>
  <si>
    <t>电商平台参与下乡村零售供应链运营策略研究</t>
  </si>
  <si>
    <t>2021JJ40163</t>
  </si>
  <si>
    <t>张笑言</t>
  </si>
  <si>
    <t>湖南工程学院小计</t>
  </si>
  <si>
    <t>二维三温辐射热传导问题的保正有限体元格式研究</t>
  </si>
  <si>
    <t>2021JJ30178</t>
  </si>
  <si>
    <t>聂存云</t>
  </si>
  <si>
    <t>V-VI-VII三元化合物基二维压电材料的第一性原理设计与机理研究</t>
  </si>
  <si>
    <t>2021JJ30179</t>
  </si>
  <si>
    <t>肖文志</t>
  </si>
  <si>
    <t>硅烷膜生长机制的原位在线研究</t>
  </si>
  <si>
    <t>2021JJ30180</t>
  </si>
  <si>
    <t>吴锋景</t>
  </si>
  <si>
    <t>文化生态学视域下明清时期山岳型旅游地南岳人居景观变迁研究</t>
  </si>
  <si>
    <t>2021JJ30181</t>
  </si>
  <si>
    <t>张群</t>
  </si>
  <si>
    <t>分布式驱动智能电动汽车高速换道多目标协同控制</t>
  </si>
  <si>
    <t>2021JJ30182</t>
  </si>
  <si>
    <t>黄彩霞</t>
  </si>
  <si>
    <t>化学镀镍废液增值化为多级多孔碳负载多元掺杂磷酸钒钠纳米材料的形成机制及其性能</t>
  </si>
  <si>
    <t>2021JJ30183</t>
  </si>
  <si>
    <t>刘万民</t>
  </si>
  <si>
    <t>电化学制备非晶纳米晶镍钨合金及其防腐耐磨性能研究</t>
  </si>
  <si>
    <t>2021JJ30184</t>
  </si>
  <si>
    <t>苏长伟</t>
  </si>
  <si>
    <t>异向旋转双转子永磁电机不平衡负载工况下的转速同步控制</t>
  </si>
  <si>
    <t>2021JJ30185</t>
  </si>
  <si>
    <t>钟义长</t>
  </si>
  <si>
    <t>联合临床先验的肿瘤放疗危及器官勾画深度学习方法研究</t>
  </si>
  <si>
    <t>2021JJ30186</t>
  </si>
  <si>
    <t>田娟秀</t>
  </si>
  <si>
    <t>重组IL-15/IL-21基因新城疫病毒特异性抗肿瘤研究</t>
  </si>
  <si>
    <t>2021JJ30187</t>
  </si>
  <si>
    <t>彭宜</t>
  </si>
  <si>
    <t>二维无支撑LaAlO3/SrTiO3的邻近效应调控研究</t>
  </si>
  <si>
    <t>2021JJ40146</t>
  </si>
  <si>
    <t>洪彦鹏</t>
  </si>
  <si>
    <t>新型手性氮杂环卡宾配体的设计与合成及其在二氧化碳参与的不对称环化反应中的应用</t>
  </si>
  <si>
    <t>2021JJ40147</t>
  </si>
  <si>
    <t>黄子俊</t>
  </si>
  <si>
    <t>基于铁蛋白笼的发光指示药物响应释放体系及抗肿瘤研究</t>
  </si>
  <si>
    <t>2021JJ40148</t>
  </si>
  <si>
    <t>黎晓</t>
  </si>
  <si>
    <t>碳包裹Sn纳米粒子高效催化二氧化碳电化学还原生成甲酸研究</t>
  </si>
  <si>
    <t>2021JJ40149</t>
  </si>
  <si>
    <t>沈静</t>
  </si>
  <si>
    <t>新型有机膦-手性丙烯酸酯协同催化剂的设计合成及其在不对称1,6-加成/芳构化串联反应中的应用研究</t>
  </si>
  <si>
    <t>2021JJ40150</t>
  </si>
  <si>
    <t>谭建平</t>
  </si>
  <si>
    <t>湘江中下游典型矿山遗留场地重金属 元素迁移机理及生态风险评价</t>
  </si>
  <si>
    <t>2021JJ40151</t>
  </si>
  <si>
    <t>邱罗</t>
  </si>
  <si>
    <t>CoFe2O4/TiO2/C的多层磁介异质界面微结构增强宽频吸波机理</t>
  </si>
  <si>
    <t>2021JJ40152</t>
  </si>
  <si>
    <t>柔性忆阻器中的离子微孔输运与可靠性关联机制</t>
  </si>
  <si>
    <t>2021JJ40153</t>
  </si>
  <si>
    <t>段伟杰</t>
  </si>
  <si>
    <t>环境规制对我国工业行业技能溢价上涨的影响路径及其对FDI流入的机制研究</t>
  </si>
  <si>
    <t>2021JJ40154</t>
  </si>
  <si>
    <t>车用锂离子动力电池系统过热产气特性非线性辨识及其热安全灾变预警分析</t>
  </si>
  <si>
    <t>2021JJ50019</t>
  </si>
  <si>
    <t>左红艳</t>
  </si>
  <si>
    <t>湘潭大学</t>
  </si>
  <si>
    <t>湘潭大学小计</t>
  </si>
  <si>
    <t>基于群论和商图的晶体结构随机搜索软件及其应用</t>
  </si>
  <si>
    <t>2021JJ10036</t>
  </si>
  <si>
    <t>何朝宇</t>
  </si>
  <si>
    <t>准晶结构数值算法研究及其应用</t>
  </si>
  <si>
    <t>2021JJ10037</t>
  </si>
  <si>
    <t>蒋凯</t>
  </si>
  <si>
    <t>海泡石基CO2新型吸附材料制备和性能调控及反应机制研究</t>
  </si>
  <si>
    <t>2021JJ10038</t>
  </si>
  <si>
    <t>胡夏一</t>
  </si>
  <si>
    <t>配电网视角下逆变器集群宽频振荡稳定机理及先进阻尼方法研究</t>
  </si>
  <si>
    <t>2021JJ20040</t>
  </si>
  <si>
    <t>陈智勇</t>
  </si>
  <si>
    <t>氧化铪基铁电异质结的界面调制及其隧道结存储单元的理论设计</t>
  </si>
  <si>
    <t>2021JJ20041</t>
  </si>
  <si>
    <t>杨琼</t>
  </si>
  <si>
    <t>经济集聚、人口流动与房价的空间溢出效应研究</t>
  </si>
  <si>
    <t>2021JJ30023</t>
  </si>
  <si>
    <t>鞠方</t>
  </si>
  <si>
    <t>约束液滴在可穿戴表皮微流控芯片中润湿性能及流动行为的多尺度研究</t>
  </si>
  <si>
    <t>2021JJ30641</t>
  </si>
  <si>
    <t>陈尚达</t>
  </si>
  <si>
    <t>温度影响下填充橡胶材料的疲劳损伤及寿命加速预测研究</t>
  </si>
  <si>
    <t>2021JJ30642</t>
  </si>
  <si>
    <t>胡小玲</t>
  </si>
  <si>
    <t>基于DIC方法的锂电池硅负极材料反复相变诱导失效机理研究</t>
  </si>
  <si>
    <t>2021JJ30643</t>
  </si>
  <si>
    <t>蒋文娟</t>
  </si>
  <si>
    <t>聚合物压力管道的延迟破坏机理与力学模型</t>
  </si>
  <si>
    <t>2021JJ30644</t>
  </si>
  <si>
    <t>罗文波</t>
  </si>
  <si>
    <t>III-V族非层状二维材料热输运特性的理论研究</t>
  </si>
  <si>
    <t>2021JJ30645</t>
  </si>
  <si>
    <t>欧阳滔</t>
  </si>
  <si>
    <t>铝合金表面DLC梯度膜的结构设计、离子束制备及应力调控</t>
  </si>
  <si>
    <t>2021JJ30646</t>
  </si>
  <si>
    <t>齐福刚</t>
  </si>
  <si>
    <t>两类PDEs离散系统的多层迭代法研究</t>
  </si>
  <si>
    <t>2021JJ30647</t>
  </si>
  <si>
    <t>王俊仙</t>
  </si>
  <si>
    <t>用于实时汗液分析的可穿戴柔性MXene传感器的设计与制备</t>
  </si>
  <si>
    <t>2021JJ30648</t>
  </si>
  <si>
    <t>王秀锋</t>
  </si>
  <si>
    <t>基于偶应力挠曲电理论的微纳力电系统理论和数值方法研究</t>
  </si>
  <si>
    <t>2021JJ30649</t>
  </si>
  <si>
    <t>尹硕辉</t>
  </si>
  <si>
    <t>密度泛函与机器学习相结合的光伏材料高性能计算及算法应用</t>
  </si>
  <si>
    <t>2021JJ30650</t>
  </si>
  <si>
    <t>袁健美</t>
  </si>
  <si>
    <t>基于三维多孔结构的高导电性铁基硅酸盐正极材料的构建、制备及其储钠性能研究</t>
  </si>
  <si>
    <t>2021JJ30651</t>
  </si>
  <si>
    <t>白艳松</t>
  </si>
  <si>
    <t>全有机的介电液晶高分子材料的设计、合成及其介电和储能性能的研究</t>
  </si>
  <si>
    <t>2021JJ30652</t>
  </si>
  <si>
    <t>陈盛</t>
  </si>
  <si>
    <t>流体多尺度混合行为对丙烯氯化快速反应过程的影响机制研究</t>
  </si>
  <si>
    <t>2021JJ30653</t>
  </si>
  <si>
    <t>韩路长</t>
  </si>
  <si>
    <t>双模态成像探针的构建及在炎症性肠病早期诊断中的应用研究</t>
  </si>
  <si>
    <t>2021JJ30654</t>
  </si>
  <si>
    <t>李春艳</t>
  </si>
  <si>
    <t>水稻根系分泌物-细菌互作对稻田根际土壤镉生物有效性的影响机制</t>
  </si>
  <si>
    <t>2021JJ30655</t>
  </si>
  <si>
    <t>李峰</t>
  </si>
  <si>
    <t>基于多价结合的DNA纳米载体构建及在循环肿瘤细胞靶向治疗的研究</t>
  </si>
  <si>
    <t>2021JJ30656</t>
  </si>
  <si>
    <t>李文山</t>
  </si>
  <si>
    <t>嗜酸碱衣藻共培养效应及其在强化胞内固碳产油过程中的功能解析</t>
  </si>
  <si>
    <t>2021JJ30657</t>
  </si>
  <si>
    <t>李玉芹</t>
  </si>
  <si>
    <t>基于改性海泡石构筑甲醛低温氧化催化剂及催化性能研究</t>
  </si>
  <si>
    <t>2021JJ30658</t>
  </si>
  <si>
    <t>刘平乐</t>
  </si>
  <si>
    <t>层状金属硫属化物阴离子空位的调控及其高性能锂硫电池储能机制研究</t>
  </si>
  <si>
    <t>2021JJ30659</t>
  </si>
  <si>
    <t>舒洪波</t>
  </si>
  <si>
    <t>微藻脱除有机废水碳氮磷与微藻单细胞蛋白富集耦合机制</t>
  </si>
  <si>
    <t>2021JJ30660</t>
  </si>
  <si>
    <t>唐裕芳</t>
  </si>
  <si>
    <t>颜色可调室温磷光聚合物的设计与研究</t>
  </si>
  <si>
    <t>2021JJ30661</t>
  </si>
  <si>
    <t>王平</t>
  </si>
  <si>
    <t>基于MOFs衍生碳材料/环糊精有序结构复合材料的酚类污染物电化学传感器研究</t>
  </si>
  <si>
    <t>2021JJ30662</t>
  </si>
  <si>
    <t>谢轶羲</t>
  </si>
  <si>
    <t>双功能铜基催化剂构筑及催化硝基环己烷加氢高选择性制备环己酮肟研究</t>
  </si>
  <si>
    <t>2021JJ30663</t>
  </si>
  <si>
    <t>纳米TiO2诱导生物膜形成的机制及生物膜控制方法研究</t>
  </si>
  <si>
    <t>2021JJ30664</t>
  </si>
  <si>
    <t>纳米铂-纳米半导体膜层组装的杂化纳米结构催化剂及其高效选择加氢性能与协同催化作用</t>
  </si>
  <si>
    <t>2021JJ30665</t>
  </si>
  <si>
    <t>周继承</t>
  </si>
  <si>
    <t>肉桂醛诱导柑橘果实抗性产生的机制解析</t>
  </si>
  <si>
    <t>2021JJ30666</t>
  </si>
  <si>
    <t>陶能国</t>
  </si>
  <si>
    <t>基于MIPs和碳点的荧光传感阵列构建及检测甜味剂性能研究</t>
  </si>
  <si>
    <t>2021JJ30667</t>
  </si>
  <si>
    <t>基于级联三相-单相矩阵变换器的隔离型AC-DC变换器研究</t>
  </si>
  <si>
    <t>2021JJ30668</t>
  </si>
  <si>
    <t>邓文浪</t>
  </si>
  <si>
    <t>复合粉粒明弧堆焊耐磨合金的方法及其性能研究</t>
  </si>
  <si>
    <t>2021JJ30669</t>
  </si>
  <si>
    <t>龚建勋</t>
  </si>
  <si>
    <t>大功率电池组检测系统的电源模块研究</t>
  </si>
  <si>
    <t>2021JJ30670</t>
  </si>
  <si>
    <t>胡毕华</t>
  </si>
  <si>
    <t>硬脆性材料曲面多线切割机理及系统协同优化控制研究</t>
  </si>
  <si>
    <t>2021JJ30671</t>
  </si>
  <si>
    <t>蒋近</t>
  </si>
  <si>
    <t>高温钛合金铬掺杂Ti-Al-Si梯度涂层研究</t>
  </si>
  <si>
    <t>2021JJ30672</t>
  </si>
  <si>
    <t>李发国</t>
  </si>
  <si>
    <t>微纳砖砌结构CNTs/Zn基复合材料的仿生构型设计及强韧化机理研究</t>
  </si>
  <si>
    <t>2021JJ30673</t>
  </si>
  <si>
    <t>基于MMC的能量回馈铁路牵引同相供电系统拓扑及控制策略研究</t>
  </si>
  <si>
    <t>2021JJ30674</t>
  </si>
  <si>
    <t>盘宏斌</t>
  </si>
  <si>
    <t>MOx基忆阻器电阻转变过程参量的电离辐射损伤机理研究</t>
  </si>
  <si>
    <t>2021JJ30675</t>
  </si>
  <si>
    <t>宋宏甲</t>
  </si>
  <si>
    <t>随机工况条件下风力机不确定性气动建模与稳健性优化研究</t>
  </si>
  <si>
    <t>2021JJ30676</t>
  </si>
  <si>
    <t>唐新姿</t>
  </si>
  <si>
    <t>有机朗肯循环向心透平的熵产诊断与分层协同优化研究</t>
  </si>
  <si>
    <t>2021JJ30677</t>
  </si>
  <si>
    <t>王志奇</t>
  </si>
  <si>
    <t>基于PLCopen规范的cnc与机器人智能轨迹控制功能块集成研究</t>
  </si>
  <si>
    <t>2021JJ30678</t>
  </si>
  <si>
    <t>吴继春</t>
  </si>
  <si>
    <t>CT扫描+SHPB实验融合3D打印技术的复合岩体试件数字化精细结构信息研究</t>
  </si>
  <si>
    <t>2021JJ30679</t>
  </si>
  <si>
    <t>谢承煜</t>
  </si>
  <si>
    <t>新型智能型球形核酸胶束的制备与表征</t>
  </si>
  <si>
    <t>2021JJ30680</t>
  </si>
  <si>
    <t>张雪飞</t>
  </si>
  <si>
    <t>湖南高速公路汽车荷载大数据预测时空模型研究</t>
  </si>
  <si>
    <t>2021JJ30681</t>
  </si>
  <si>
    <t>赵少杰</t>
  </si>
  <si>
    <t>金属基电催化剂的制备及ESM表征其电化学相演变和催化锂-硫反应机理</t>
  </si>
  <si>
    <t>2021JJ30682</t>
  </si>
  <si>
    <t>邹幽兰</t>
  </si>
  <si>
    <t>汽油车分子筛碳氢吸附型催化转化器吸附与热催化氧化过程净化性能优化研究</t>
  </si>
  <si>
    <t>2021JJ30683</t>
  </si>
  <si>
    <t>左青松</t>
  </si>
  <si>
    <t>基于多源数据融合和张量分解的ncRNA与疾病关联关系预测研究</t>
  </si>
  <si>
    <t>2021JJ30684</t>
  </si>
  <si>
    <t>韩国胜</t>
  </si>
  <si>
    <t>基于生成式对抗训练的鲁棒性模型构建方法研究</t>
  </si>
  <si>
    <t>2021JJ30685</t>
  </si>
  <si>
    <t>李艳春</t>
  </si>
  <si>
    <t>碘铜铯无铅金属卤化物深紫外光探测器</t>
  </si>
  <si>
    <t>2021JJ30686</t>
  </si>
  <si>
    <t>孙立忠</t>
  </si>
  <si>
    <t>基于多源机器视觉的金锑浮选过程加药量分布式协调优化控制</t>
  </si>
  <si>
    <t>2021JJ30687</t>
  </si>
  <si>
    <t>吴佳</t>
  </si>
  <si>
    <t>电商消费扶贫的包容性商业模式创新及对策研究</t>
  </si>
  <si>
    <t>2021JJ30688</t>
  </si>
  <si>
    <t>刘亚军</t>
  </si>
  <si>
    <t>消费者价值感知视角下中小型企业品牌创新路径研究</t>
  </si>
  <si>
    <t>2021JJ30689</t>
  </si>
  <si>
    <t>张士杰</t>
  </si>
  <si>
    <t>正则网络的条件容错强Menger连通性研究</t>
  </si>
  <si>
    <t>2021JJ40522</t>
  </si>
  <si>
    <t>李平山</t>
  </si>
  <si>
    <t>狄拉克半金属超表面中连续区束缚态及Fano共振的机理及应用研究</t>
  </si>
  <si>
    <t>2021JJ40523</t>
  </si>
  <si>
    <t>刘桂东</t>
  </si>
  <si>
    <t>新型二维原子晶体自供电柔性光电探测器的制备和性能研究</t>
  </si>
  <si>
    <t>2021JJ40524</t>
  </si>
  <si>
    <t>罗斯玮</t>
  </si>
  <si>
    <t>分级孔结构多功能COFs同时高效去除印染废水中有机染料和重金属及其吸附机理研究</t>
  </si>
  <si>
    <t>2021JJ40525</t>
  </si>
  <si>
    <t>陈春燕</t>
  </si>
  <si>
    <t>新型有机锂电池多电子转移反应卟啉基正极材料研究</t>
  </si>
  <si>
    <t>2021JJ40526</t>
  </si>
  <si>
    <t>高平</t>
  </si>
  <si>
    <t>可见光诱导醛参与的多组分串联Minisci反应研究</t>
  </si>
  <si>
    <t>2021JJ40527</t>
  </si>
  <si>
    <t>姬小趁</t>
  </si>
  <si>
    <t>熔盐法制备纳米/微米分级结构钒酸锂及其储锂机制研究</t>
  </si>
  <si>
    <t>2021JJ40528</t>
  </si>
  <si>
    <t>龙碑</t>
  </si>
  <si>
    <t>新型非金属有机异相催化剂的可控合成及其光催化还原CO2性能研究</t>
  </si>
  <si>
    <t>2021JJ40529</t>
  </si>
  <si>
    <t>宋亭</t>
  </si>
  <si>
    <t>多元金属@多重杂原子掺杂碳铠甲型催化剂的可控构筑及其DUFC-O2(酸性)阴极催化机理研究</t>
  </si>
  <si>
    <t>2021JJ40530</t>
  </si>
  <si>
    <t>孙秀娟</t>
  </si>
  <si>
    <t>水滑石镍基催化剂制备及其催化环己醇/环己酮胺化性能研究</t>
  </si>
  <si>
    <t>2021JJ40531</t>
  </si>
  <si>
    <t>赵方方</t>
  </si>
  <si>
    <t>PERK/eIF2α/CHOP通路在氟虫腈砜致L02肝细胞损伤中的分子机制研究</t>
  </si>
  <si>
    <t>2021JJ40532</t>
  </si>
  <si>
    <t>柑橘酸腐病菌主要胞壁降解酶的鉴定及转录因子PacC对其表达的调控作用</t>
  </si>
  <si>
    <t>2021JJ40533</t>
  </si>
  <si>
    <t>李路</t>
  </si>
  <si>
    <t>WRKY转录因子介导ROS代谢参与褪黑素减轻采后辣椒冷害的分子机制</t>
  </si>
  <si>
    <t>2021JJ40534</t>
  </si>
  <si>
    <t>谭小丽</t>
  </si>
  <si>
    <t>小球藻胞内油脂和胞外多糖联产的碳分配机制解析</t>
  </si>
  <si>
    <t>2021JJ40535</t>
  </si>
  <si>
    <t>周蓉</t>
  </si>
  <si>
    <t>高导热-低耗散双连续结构强化聚合物基复合材料导热性能的机理</t>
  </si>
  <si>
    <t>2021JJ40536</t>
  </si>
  <si>
    <t>何晓祥</t>
  </si>
  <si>
    <t>基于无网格法风电柔性叶片的形状/拓扑协同优化研究</t>
  </si>
  <si>
    <t>2021JJ40537</t>
  </si>
  <si>
    <t>卢海山</t>
  </si>
  <si>
    <t>硫精矿堆自热自燃演化过程红外辐射响应机制研究</t>
  </si>
  <si>
    <t>2021JJ40538</t>
  </si>
  <si>
    <t>石东平</t>
  </si>
  <si>
    <t>热障涂层高温润湿性能表征及机制分析</t>
  </si>
  <si>
    <t>2021JJ40539</t>
  </si>
  <si>
    <t>尹冰冰</t>
  </si>
  <si>
    <t>钢-UHPC界面剪力传递及微动磨损劣化机理研究</t>
  </si>
  <si>
    <t>2021JJ40540</t>
  </si>
  <si>
    <t>张旭辉</t>
  </si>
  <si>
    <t>软件定义网络中应用程序安全性研究</t>
  </si>
  <si>
    <t>2021JJ40541</t>
  </si>
  <si>
    <t>邓书华</t>
  </si>
  <si>
    <t>可见光诱导的LSPR增强Au@MoS2核壳纳米异质结的痕量NO2气敏特性研究</t>
  </si>
  <si>
    <t>2021JJ40542</t>
  </si>
  <si>
    <t>胡金勇</t>
  </si>
  <si>
    <t>应用于循环肿瘤细胞检测的碳基场效应晶体管生物传感器研究</t>
  </si>
  <si>
    <t>2021JJ40543</t>
  </si>
  <si>
    <t>刘逸为</t>
  </si>
  <si>
    <t>云边协同环境下的高能效任务卸载策略研究</t>
  </si>
  <si>
    <t>2021JJ40544</t>
  </si>
  <si>
    <t>龙赛琴</t>
  </si>
  <si>
    <t>离散时间域中忆阻器的建模及应用</t>
  </si>
  <si>
    <t>2021JJ40545</t>
  </si>
  <si>
    <t>彭越兮</t>
  </si>
  <si>
    <t>集聚生产环境下技术关联效应对出口企业绩效的影响机制和效应测度研究</t>
  </si>
  <si>
    <t>2021JJ40546</t>
  </si>
  <si>
    <t>葛振宇</t>
  </si>
  <si>
    <t>最低工资对弱势劳动者健康的影响及微观作用机制分析</t>
  </si>
  <si>
    <t>2021JJ40547</t>
  </si>
  <si>
    <t>欧阳文静</t>
  </si>
  <si>
    <t>组织与员工双重视角下企业寻租对员工行为的影响机理：一项跨层次追踪研究</t>
  </si>
  <si>
    <t>2021JJ40548</t>
  </si>
  <si>
    <t>徐婷</t>
  </si>
  <si>
    <t>半潜式垂直风力机流致耦合动力效应及气动优化</t>
  </si>
  <si>
    <t>2021JJ50027</t>
  </si>
  <si>
    <t>涂佳黄</t>
  </si>
  <si>
    <t>湖南第一师范学院</t>
  </si>
  <si>
    <t>湖南第一师范学院小计</t>
  </si>
  <si>
    <t>哈密顿偏微分方程的类似混沌的能量传递与不稳定性</t>
  </si>
  <si>
    <t>2021JJ30166</t>
  </si>
  <si>
    <t>陈爱永</t>
  </si>
  <si>
    <t>自动微分在深度学习中的应用</t>
  </si>
  <si>
    <t>2021JJ30167</t>
  </si>
  <si>
    <t>高欢</t>
  </si>
  <si>
    <t>关于Gromov双曲空间几何性质的研究</t>
  </si>
  <si>
    <t>2021JJ30168</t>
  </si>
  <si>
    <t>李雅湘</t>
  </si>
  <si>
    <t>图的交叉数的重要结构性质研究</t>
  </si>
  <si>
    <t>2021JJ30169</t>
  </si>
  <si>
    <t>欧阳章东</t>
  </si>
  <si>
    <t>过渡金属氧化物表面缺陷调控及其催化氧化性能研究</t>
  </si>
  <si>
    <t>2021JJ30170</t>
  </si>
  <si>
    <t>莫敏</t>
  </si>
  <si>
    <t>橙皮苷介导mTOR信号通路调节自噬缓解早期断奶仔猪肠道黏膜氧化损伤的分子机制研究</t>
  </si>
  <si>
    <t>2021JJ30171</t>
  </si>
  <si>
    <t>邹立军</t>
  </si>
  <si>
    <t>基于各向异性谱流形小波的非刚性三维形状对应方法研究</t>
  </si>
  <si>
    <t>2021JJ30172</t>
  </si>
  <si>
    <t>胡玲</t>
  </si>
  <si>
    <t>无监督领域自适应的眼底图像视网膜血管分割方法研究</t>
  </si>
  <si>
    <t>2021JJ30173</t>
  </si>
  <si>
    <t>岳珂娟</t>
  </si>
  <si>
    <t>基于大数据的旅游微博网络舆情风险评估关键技术研究</t>
  </si>
  <si>
    <t>2021JJ30174</t>
  </si>
  <si>
    <t>桂斌</t>
  </si>
  <si>
    <t>我国股票市场的特质波动与估值偏差研究：基于投资者关注的视角</t>
  </si>
  <si>
    <t>2021JJ30175</t>
  </si>
  <si>
    <t>刘妍琼</t>
  </si>
  <si>
    <t>湖南省战略性新兴产业集群创新网络的空间格局与动态演化研究</t>
  </si>
  <si>
    <t>2021JJ30176</t>
  </si>
  <si>
    <t>郑准</t>
  </si>
  <si>
    <t>基于动态功能连接对青少年反社会行为的多模态研究</t>
  </si>
  <si>
    <t>2021JJ30177</t>
  </si>
  <si>
    <t>蒋伟雄</t>
  </si>
  <si>
    <t>硒化锡光电极的原位修复及其环境稳定性和CO2还原反应的研究</t>
  </si>
  <si>
    <t>2021JJ40140</t>
  </si>
  <si>
    <t>吕艳红</t>
  </si>
  <si>
    <t>基于2D/3D钙钛矿异质结的阻变存储器研究</t>
  </si>
  <si>
    <t>2021JJ40141</t>
  </si>
  <si>
    <t>李必鑫</t>
  </si>
  <si>
    <t>新兴技术“多层-二分”网络形成及其创新共振机制研究</t>
  </si>
  <si>
    <t>2021JJ40142</t>
  </si>
  <si>
    <t>马慧</t>
  </si>
  <si>
    <t>互联网环境下员工工作性通信工具使用的非线性后效机制研究</t>
  </si>
  <si>
    <t>2021JJ40143</t>
  </si>
  <si>
    <t>肖晨洁</t>
  </si>
  <si>
    <t>衡阳师范学院小计</t>
  </si>
  <si>
    <t>模糊系统参数与结构优化的自适应学习算法研究</t>
  </si>
  <si>
    <t>2021JJ30056</t>
  </si>
  <si>
    <t>李龙</t>
  </si>
  <si>
    <t>平面调和映射的若干研究</t>
  </si>
  <si>
    <t>2021JJ30057</t>
  </si>
  <si>
    <t>刘刚</t>
  </si>
  <si>
    <t>基于Ru-N无机有机杂氧化还原活性端基分子导线的合成及电子耦合性质研究</t>
  </si>
  <si>
    <t>2021JJ30058</t>
  </si>
  <si>
    <t>欧亚平</t>
  </si>
  <si>
    <t>非贵金属铜催化氯代芳烃Ullmann反应及其在药物合成上的应用</t>
  </si>
  <si>
    <t>2021JJ30059</t>
  </si>
  <si>
    <t>王德平</t>
  </si>
  <si>
    <t>Elf4对猪圆环病毒2型复制的调控作用及机制研究</t>
  </si>
  <si>
    <t>2021JJ30060</t>
  </si>
  <si>
    <t>唐青海</t>
  </si>
  <si>
    <t>日粮淀粉结构对热应激湘黄鸡肉质的调控及机制研究</t>
  </si>
  <si>
    <t>2021JJ30061</t>
  </si>
  <si>
    <t>杨灿</t>
  </si>
  <si>
    <t>传统村落人居环境有机更新的机理与模式研究：以湖南省为例</t>
  </si>
  <si>
    <t>2021JJ30062</t>
  </si>
  <si>
    <t>李伯华</t>
  </si>
  <si>
    <t>衡阳盆地湘江第四纪河流阶地网纹红土的成因及其古环境意义</t>
  </si>
  <si>
    <t>2021JJ30063</t>
  </si>
  <si>
    <t>熊平生</t>
  </si>
  <si>
    <t>湖南经济—乡村振兴系统耦合协调度与空间溢出效应研究</t>
  </si>
  <si>
    <t>2021JJ30064</t>
  </si>
  <si>
    <t>范永忠</t>
  </si>
  <si>
    <t>普及化阶段高等教育的政策选择与治理机制研究</t>
  </si>
  <si>
    <t>2021JJ30065</t>
  </si>
  <si>
    <t>左崇良</t>
  </si>
  <si>
    <t>高精度强鲁棒性迎风格式的高效算法研究</t>
  </si>
  <si>
    <t>2021JJ40009</t>
  </si>
  <si>
    <t>胡立军</t>
  </si>
  <si>
    <t>基于双(三氯硅基)磷阴离子为磷源构建苯并磷杂环戊二烯类化合物的新方法研究</t>
  </si>
  <si>
    <t>2021JJ40010</t>
  </si>
  <si>
    <t>朱小明</t>
  </si>
  <si>
    <t>基于绿水视角的湘江流域生态补偿机制研究</t>
  </si>
  <si>
    <t>2021JJ40011</t>
  </si>
  <si>
    <t>冯畅</t>
  </si>
  <si>
    <t>湘江流域水文模拟中降水输入的不确定性研究</t>
  </si>
  <si>
    <t>2021JJ40012</t>
  </si>
  <si>
    <t>郭彬斌</t>
  </si>
  <si>
    <t>基于冠层温度的区域尺度植物蒸腾模型构建及应用</t>
  </si>
  <si>
    <t>2021JJ40013</t>
  </si>
  <si>
    <t>刘娜</t>
  </si>
  <si>
    <t>湖南农村饮用水与居民健康资本提升：机理、实证与路径</t>
  </si>
  <si>
    <t>2021JJ40014</t>
  </si>
  <si>
    <t>钟搏</t>
  </si>
  <si>
    <t>具有选择性去除废水中重金属离子专一性能的新材料开发研究</t>
  </si>
  <si>
    <t>2021JJ50021</t>
  </si>
  <si>
    <t>曾荣英</t>
  </si>
  <si>
    <t>湖南财政经济学院</t>
  </si>
  <si>
    <t>湖南财政经济学院小计</t>
  </si>
  <si>
    <t>图的嵌入分布及其相关性质研究</t>
  </si>
  <si>
    <t>2021JJ30067</t>
  </si>
  <si>
    <t>张湘林</t>
  </si>
  <si>
    <t>多层次住房保障与供应体系基础性制度与长效机制研究</t>
  </si>
  <si>
    <t>2021JJ30068</t>
  </si>
  <si>
    <t>李勇辉</t>
  </si>
  <si>
    <t>创新型省份建设背景下湖南农村土地制度改革实践的机制研究</t>
  </si>
  <si>
    <t>2021JJ30069</t>
  </si>
  <si>
    <t>李中</t>
  </si>
  <si>
    <t>后发地区新兴产业竞争优势形成的政策机制研究</t>
  </si>
  <si>
    <t>2021JJ30070</t>
  </si>
  <si>
    <t>卢锋华</t>
  </si>
  <si>
    <t>湖南文化产业与旅游产业的内生融合研究</t>
  </si>
  <si>
    <t>2021JJ30071</t>
  </si>
  <si>
    <t>王亚辉</t>
  </si>
  <si>
    <t>创新激励背景下知识产权保护对生产性服务业结构的影响及政策优化</t>
  </si>
  <si>
    <t>2021JJ30072</t>
  </si>
  <si>
    <t>城乡融合背景下建设用地扩张对生态系统固碳服务的影响——以洞庭湖地区为例</t>
  </si>
  <si>
    <t>2021JJ40015</t>
  </si>
  <si>
    <t>欧阳晓</t>
  </si>
  <si>
    <t>基于新市民的住房保障制度福利效应评估及政策优化研究</t>
  </si>
  <si>
    <t>2021JJ40016</t>
  </si>
  <si>
    <t>李小琴</t>
  </si>
  <si>
    <t>我国城市碳减排成本与效益评价及其提升路径研究</t>
  </si>
  <si>
    <t>2021JJ40017</t>
  </si>
  <si>
    <t>刘岑婕</t>
  </si>
  <si>
    <t>多维耦合视角下战略性新兴产业创新生态系统构建与优化研究</t>
  </si>
  <si>
    <t>2021JJ40018</t>
  </si>
  <si>
    <t>杨春白雪</t>
  </si>
  <si>
    <t>规模视角下中心城市引领能力研究</t>
  </si>
  <si>
    <t>2021JJ40019</t>
  </si>
  <si>
    <t>张扬</t>
  </si>
  <si>
    <t>湖南城市学院小计</t>
  </si>
  <si>
    <t>线粒体靶向近红外荧光、光声双模成像用于CYP2J2的检测</t>
  </si>
  <si>
    <t>2021JJ30073</t>
  </si>
  <si>
    <t>王姣亮</t>
  </si>
  <si>
    <t>土壤养分差异对狗牙根富集镉的影响及其机理研究</t>
  </si>
  <si>
    <t>2021JJ30074</t>
  </si>
  <si>
    <t>谭淑端</t>
  </si>
  <si>
    <t>基于异构并行计算的地下动态导体四维时移聚焦反演</t>
  </si>
  <si>
    <t>2021JJ30075</t>
  </si>
  <si>
    <t>陈德鹏</t>
  </si>
  <si>
    <t>时序InSAR的龙门山断裂带中南段断层活动特征研究</t>
  </si>
  <si>
    <t>2021JJ30076</t>
  </si>
  <si>
    <t>黄长军</t>
  </si>
  <si>
    <t>考虑时空不确定性参数的海上风电变压器结构稳健性优化设计</t>
  </si>
  <si>
    <t>2021JJ30077</t>
  </si>
  <si>
    <t>黄志亮</t>
  </si>
  <si>
    <t>管幕预筑法顶管施工顺序对地层变形的影响</t>
  </si>
  <si>
    <t>2021JJ30078</t>
  </si>
  <si>
    <t>黎永索</t>
  </si>
  <si>
    <t>恶劣环境下海上风电变流器故障预警与寿命预测方法研究</t>
  </si>
  <si>
    <t>2021JJ30079</t>
  </si>
  <si>
    <t>阳同光</t>
  </si>
  <si>
    <t>典型锑矿区废弃地砷碱渣中重金属锑的迁移转化、源头阻控及机理</t>
  </si>
  <si>
    <t>2021JJ30080</t>
  </si>
  <si>
    <t>张纯</t>
  </si>
  <si>
    <t>异构物联网普适多接口通信能量优化关键技术研究</t>
  </si>
  <si>
    <t>2021JJ30081</t>
  </si>
  <si>
    <t>秦华</t>
  </si>
  <si>
    <t>弱标签医疗数据的提质与可解释性融合方法研究</t>
  </si>
  <si>
    <t>2021JJ30082</t>
  </si>
  <si>
    <t>周建存</t>
  </si>
  <si>
    <t>植物甾醇对动物细胞膜脂筏调节作用的分子动力学研究</t>
  </si>
  <si>
    <t>2021JJ40020</t>
  </si>
  <si>
    <t>冷潇泠</t>
  </si>
  <si>
    <t>基于线粒体DNA分子标记的冠突散囊菌遗传多样性研究</t>
  </si>
  <si>
    <t>2021JJ40021</t>
  </si>
  <si>
    <t>胡治远</t>
  </si>
  <si>
    <t>基于稀疏采样的城市群PM2.5浓度多尺度嵌套建模方法研究</t>
  </si>
  <si>
    <t>2021JJ40022</t>
  </si>
  <si>
    <t>方新</t>
  </si>
  <si>
    <t>金沙江下游巧家段现代河谷的形成时代与发育过程研究</t>
  </si>
  <si>
    <t>2021JJ40023</t>
  </si>
  <si>
    <t>刘芬良</t>
  </si>
  <si>
    <t>基于非结构化有限元-无限元耦合的可控源电磁法三维正演研究</t>
  </si>
  <si>
    <t>2021JJ40024</t>
  </si>
  <si>
    <t>张林成</t>
  </si>
  <si>
    <t>城市道路网络可变车道建设时序及优化方法</t>
  </si>
  <si>
    <t>2021JJ40025</t>
  </si>
  <si>
    <t>蔡建荣</t>
  </si>
  <si>
    <t>梯级开发对家鱼产卵场影响机理及基于脉冲流量的生态调度研究</t>
  </si>
  <si>
    <t>2021JJ40026</t>
  </si>
  <si>
    <t>曹艳敏</t>
  </si>
  <si>
    <t>SiC反射镜电弧增强等离子体高效率低应力加工关键技术研究</t>
  </si>
  <si>
    <t>2021JJ40027</t>
  </si>
  <si>
    <t>戴作财</t>
  </si>
  <si>
    <t>多场耦合作用下超临界CO2致裂页岩裂缝网络控制机理研究</t>
  </si>
  <si>
    <t>2021JJ40028</t>
  </si>
  <si>
    <t>刘国军</t>
  </si>
  <si>
    <t>复杂环境中基于稀疏恢复的机载外辐射源干扰抑制方法研究</t>
  </si>
  <si>
    <t>2021JJ40029</t>
  </si>
  <si>
    <t>邓亚琦</t>
  </si>
  <si>
    <t>湖南工学院</t>
  </si>
  <si>
    <t>湖南工学院小计</t>
  </si>
  <si>
    <t>新型二维材料异质结热输运机理与调控的理论研究</t>
  </si>
  <si>
    <t>2021JJ30202</t>
  </si>
  <si>
    <t>谢忠祥</t>
  </si>
  <si>
    <t>铬化合物纳米条带的磁性及调控的第一性原理研究</t>
  </si>
  <si>
    <t>2021JJ30203</t>
  </si>
  <si>
    <t>硼调控辣椒根细胞壁果胶固定镉的分子生理机制</t>
  </si>
  <si>
    <t>2021JJ30204</t>
  </si>
  <si>
    <t>辛俊亮</t>
  </si>
  <si>
    <t>铝合金高速搅拌摩擦焊技术及焊缝形成机理研究</t>
  </si>
  <si>
    <t>2021JJ30205</t>
  </si>
  <si>
    <t>伍杰</t>
  </si>
  <si>
    <t>原生储层条件下超临界CO2强化页岩气开采的关键因素及影响机制研究</t>
  </si>
  <si>
    <t>2021JJ30206</t>
  </si>
  <si>
    <t>张一夫</t>
  </si>
  <si>
    <t>湖南省制造业全球价值链“低端俘获”的路径锁定及纠正机制研究：科技创新券视角</t>
  </si>
  <si>
    <t>2021JJ30207</t>
  </si>
  <si>
    <t>康健</t>
  </si>
  <si>
    <t>基于III-VI族Janus结构异质结太阳能电池的第一性原理研究</t>
  </si>
  <si>
    <t>2021JJ40164</t>
  </si>
  <si>
    <t>郭刚</t>
  </si>
  <si>
    <t>BMT/PZT异质叠层薄膜界面应变与耦合效应研究</t>
  </si>
  <si>
    <t>2021JJ40165</t>
  </si>
  <si>
    <t>吴智</t>
  </si>
  <si>
    <t>核电厂严重事故处理过程中班组认知行为模型研究</t>
  </si>
  <si>
    <t>2021JJ40166</t>
  </si>
  <si>
    <t>刘雪阳</t>
  </si>
  <si>
    <t>湖南科技学院</t>
  </si>
  <si>
    <t>湖南科技学院小计</t>
  </si>
  <si>
    <t>基于金属氮烯插入机理的惰性C-H键胺化反应策略研究</t>
  </si>
  <si>
    <t>2021JJ30289</t>
  </si>
  <si>
    <t>肖新生</t>
  </si>
  <si>
    <t>基于Cu-MOFs衍生的铜/碳(掺杂碳)复合材料催化碳-氮键构建反应研究</t>
  </si>
  <si>
    <t>2021JJ30290</t>
  </si>
  <si>
    <t>谢建伟</t>
  </si>
  <si>
    <t>人工小分子跨膜质子通道的构筑及抗癌活性研究</t>
  </si>
  <si>
    <t>2021JJ30291</t>
  </si>
  <si>
    <t>袁霖</t>
  </si>
  <si>
    <t>新生多肽结合复合体α亚基NACA2在水稻干旱应答中的功能及分子机制</t>
  </si>
  <si>
    <t>2021JJ30292</t>
  </si>
  <si>
    <t>刘永昌</t>
  </si>
  <si>
    <t>饱和软土地层冻结加固帷幕形成机制及蠕变试验研究</t>
  </si>
  <si>
    <t>2021JJ30293</t>
  </si>
  <si>
    <t>靳鹏伟</t>
  </si>
  <si>
    <t>面向移动应用的用户动态敏感隐私保护关键技术研究</t>
  </si>
  <si>
    <t>2021JJ30294</t>
  </si>
  <si>
    <t>罗恩韬</t>
  </si>
  <si>
    <t>基于生态位理论的长株潭战略性新兴产业集群协同发展研究</t>
  </si>
  <si>
    <t>2021JJ30295</t>
  </si>
  <si>
    <t>唐小平</t>
  </si>
  <si>
    <t>单中子晕核强激光场下光致分离和再散射过程研究</t>
  </si>
  <si>
    <t>2021JJ40218</t>
  </si>
  <si>
    <t>郑志远</t>
  </si>
  <si>
    <t>双光子比率型近红外响应线粒体靶向硒代半胱氨酸荧光探针的构建及其生物成像研究</t>
  </si>
  <si>
    <t>2021JJ40219</t>
  </si>
  <si>
    <t>赵雄杰</t>
  </si>
  <si>
    <t>肠道梭菌C1转化生产S-雌马酚代谢通路和分子调控机制研究</t>
  </si>
  <si>
    <t>2021JJ40220</t>
  </si>
  <si>
    <t>胡云霏</t>
  </si>
  <si>
    <t>大肠杆菌胞外多糖RB的合成调控机制研究</t>
  </si>
  <si>
    <t>2021JJ40221</t>
  </si>
  <si>
    <t>李百元</t>
  </si>
  <si>
    <t>湖南理工学院</t>
  </si>
  <si>
    <t>湖南理工学院小计</t>
  </si>
  <si>
    <t>复合纳米颗粒冲击波弱强化植入分形金刚石砂轮物化协同磨削机理研究</t>
  </si>
  <si>
    <t>2021JJ10031</t>
  </si>
  <si>
    <t>调和分析方法与一类非线性高阶色散波方程的低正则性问题</t>
  </si>
  <si>
    <t>2021JJ30297</t>
  </si>
  <si>
    <t>张再云</t>
  </si>
  <si>
    <t>新型类石墨烯材料Nb2Cene的合成、三维组装及其电化学储能研究</t>
  </si>
  <si>
    <t>2021JJ30298</t>
  </si>
  <si>
    <t>陶家友</t>
  </si>
  <si>
    <t>面向复杂环境的重型移动装备电磁感应精确位置检测关键技术研究</t>
  </si>
  <si>
    <t>2021JJ30299</t>
  </si>
  <si>
    <t>李徽</t>
  </si>
  <si>
    <t>高温储能相变材料Al-30 wt% Si@Al2O3@Ni微胶囊化及其相关机理研究</t>
  </si>
  <si>
    <t>2021JJ30300</t>
  </si>
  <si>
    <t>李小松</t>
  </si>
  <si>
    <t>幼儿园建筑出口区域人群安全疏散机理及应急管控策略研究</t>
  </si>
  <si>
    <t>2021JJ30301</t>
  </si>
  <si>
    <t>杨立兵</t>
  </si>
  <si>
    <t>42CrMo钢激光-MAG复合焊接过程中的物理行为及缺陷控制研究</t>
  </si>
  <si>
    <t>2021JJ30302</t>
  </si>
  <si>
    <t>张焱</t>
  </si>
  <si>
    <t>高效稳定准2D钙钛矿电池的制备及其有机间隔阳离子调节和结晶调控研究</t>
  </si>
  <si>
    <t>2021JJ30303</t>
  </si>
  <si>
    <t>王继飞</t>
  </si>
  <si>
    <t>长江经济带港口经济与城市经济耦合协调发展的理论与实证研究</t>
  </si>
  <si>
    <t>2021JJ30304</t>
  </si>
  <si>
    <t>黎振强</t>
  </si>
  <si>
    <t>湖南省绿色食品产业结构与产业集聚空间耦合的内在机理及发展策略研究</t>
  </si>
  <si>
    <t>2021JJ30305</t>
  </si>
  <si>
    <t>刘林奇</t>
  </si>
  <si>
    <t>基于多源时空大数据的城市突发公共卫生事件扩散轨迹挖掘与防控机制研究</t>
  </si>
  <si>
    <t>2021JJ30306</t>
  </si>
  <si>
    <t>吴忠才</t>
  </si>
  <si>
    <t>基于湿地保护的洞庭湖生态经济区乡村产业融合发展的模式、路径及评价研究</t>
  </si>
  <si>
    <t>2021JJ30307</t>
  </si>
  <si>
    <t>周新德</t>
  </si>
  <si>
    <t>Co掺杂富缺陷单层MoS2催化剂的构筑及加氢脱氧性能调控</t>
  </si>
  <si>
    <t>2021JJ40222</t>
  </si>
  <si>
    <t>张岑</t>
  </si>
  <si>
    <t>磁层顶通量传输事件中心轴向的全球统计特征研究</t>
  </si>
  <si>
    <t>2021JJ40223</t>
  </si>
  <si>
    <t>李照宇</t>
  </si>
  <si>
    <t>利用核壳功能协同作用提高Fe3O4@COF纳米粒子光动力治疗效果的研究</t>
  </si>
  <si>
    <t>2021JJ40224</t>
  </si>
  <si>
    <t>曹兢</t>
  </si>
  <si>
    <t>聚轮烷结构智能水凝胶的设计及其自主变形-变色双功能协同行为研究</t>
  </si>
  <si>
    <t>2021JJ40225</t>
  </si>
  <si>
    <t>阳彩霞</t>
  </si>
  <si>
    <t>高光谱遥感图像多标签样本分类方法及洞庭湖湿地多要素动态监测应用研究</t>
  </si>
  <si>
    <t>2021JJ40226</t>
  </si>
  <si>
    <t>彭怡书</t>
  </si>
  <si>
    <t>基于小分子材料的稳定、高效三元有机光伏器件研究</t>
  </si>
  <si>
    <t>2021JJ40227</t>
  </si>
  <si>
    <t>孙小香</t>
  </si>
  <si>
    <t>IRS辅助认知无线电系统中的安全传输研究</t>
  </si>
  <si>
    <t>2021JJ40228</t>
  </si>
  <si>
    <t>余超</t>
  </si>
  <si>
    <t>湖南人文科技学院</t>
  </si>
  <si>
    <t>湖南人文科技学院小计</t>
  </si>
  <si>
    <t>几何特征驱动的参数样条构造、优化及应用研究</t>
  </si>
  <si>
    <t>2021JJ30373</t>
  </si>
  <si>
    <t>李军成</t>
  </si>
  <si>
    <t>基于钛酸钡纳米结构协同增强陶瓷隔膜材料的构筑及性能</t>
  </si>
  <si>
    <t>2021JJ30374</t>
  </si>
  <si>
    <t>陈占军</t>
  </si>
  <si>
    <t>基于小模型-生态位因子模型集预测极小种群植物的潜在分布</t>
  </si>
  <si>
    <t>2021JJ30375</t>
  </si>
  <si>
    <t>段仁燕</t>
  </si>
  <si>
    <t>水稻OsSGL2基因调控粒长分子机制研究</t>
  </si>
  <si>
    <t>2021JJ30376</t>
  </si>
  <si>
    <t>张斌</t>
  </si>
  <si>
    <t>油桃果实亚表皮淀粉降解的分子机制与裂果关系分析</t>
  </si>
  <si>
    <t>2021JJ30377</t>
  </si>
  <si>
    <t>朱明涛</t>
  </si>
  <si>
    <t>基于黏性耦合机理的TBM刀盘驱动系统软启动控制方法</t>
  </si>
  <si>
    <t>2021JJ30378</t>
  </si>
  <si>
    <t>廖湘平</t>
  </si>
  <si>
    <t>面向人机交互的言语情感识别研究</t>
  </si>
  <si>
    <t>2021JJ30379</t>
  </si>
  <si>
    <t>彭智朝</t>
  </si>
  <si>
    <t>基于波长调制光谱的玻璃药瓶内残氧量抗干扰检测方法研究</t>
  </si>
  <si>
    <t>2021JJ30380</t>
  </si>
  <si>
    <t>朱高峰</t>
  </si>
  <si>
    <t>家长式领导人力资源系统探索：基于情感内卷化的分析</t>
  </si>
  <si>
    <t>2021JJ30381</t>
  </si>
  <si>
    <t>王少杰</t>
  </si>
  <si>
    <t>碱土型钙钛矿催化性能调控及其催化降解水体除草剂机理研究</t>
  </si>
  <si>
    <t>2021JJ40266</t>
  </si>
  <si>
    <t>丁凤</t>
  </si>
  <si>
    <t>拟南芥AtSR1转录因子调控WRKY75基因介导的抗病分子机制研究</t>
  </si>
  <si>
    <t>2021JJ40267</t>
  </si>
  <si>
    <t>张新</t>
  </si>
  <si>
    <t>湖南医药学院</t>
  </si>
  <si>
    <t>湖南医药学院小计</t>
  </si>
  <si>
    <t>TRPM8离子通道小分子抑制剂筛选及其调控机制研究</t>
  </si>
  <si>
    <t>2021JJ30479</t>
  </si>
  <si>
    <t>牛友芽</t>
  </si>
  <si>
    <t>胎儿心室不对称的心肌超微结构及其致病机制研究</t>
  </si>
  <si>
    <t>2021JJ30480</t>
  </si>
  <si>
    <t>管海辰</t>
  </si>
  <si>
    <t>VWA5A基因在高度近视发病机制中的功能研究</t>
  </si>
  <si>
    <t>2021JJ30481</t>
  </si>
  <si>
    <t>姜海鸥</t>
  </si>
  <si>
    <t>长链非编码RNA AC010973.1调控ARNTL-CDK5信号轴促进肝癌迁移侵袭的分子机制研究</t>
  </si>
  <si>
    <t>2021JJ30482</t>
  </si>
  <si>
    <t>李明</t>
  </si>
  <si>
    <t>3D打印FGF2-PLGA/PLGA-nHA-BMP9双相支架修复牙周组织缺损的实验研究</t>
  </si>
  <si>
    <t>2021JJ30483</t>
  </si>
  <si>
    <t>王春风</t>
  </si>
  <si>
    <t>二硫键氧化还原酶类似蛋白及脂联素在砷诱导肝细胞胰岛素抵抗中的分子机制研究</t>
  </si>
  <si>
    <t>2021JJ30484</t>
  </si>
  <si>
    <t>杨渊</t>
  </si>
  <si>
    <t>狭叶落地梅治疗类风湿性关节炎药效物质基础研究</t>
  </si>
  <si>
    <t>2021JJ40382</t>
  </si>
  <si>
    <t>陈秧</t>
  </si>
  <si>
    <t>慢性踝关节不稳人群生物力学分析及不同康复疗法的干预效果研究</t>
  </si>
  <si>
    <t>2021JJ40383</t>
  </si>
  <si>
    <t>高品操</t>
  </si>
  <si>
    <t>毛蕊异黄酮对乳腺癌侵袭迁移能力的影响及其相关基因的表达调控</t>
  </si>
  <si>
    <t>2021JJ40384</t>
  </si>
  <si>
    <t>李双希</t>
  </si>
  <si>
    <t>基于光声内窥成像技术的前列腺癌早期检测算法研究</t>
  </si>
  <si>
    <t>2021JJ40385</t>
  </si>
  <si>
    <t>魏宁宁</t>
  </si>
  <si>
    <t>基于血清谱效学和网络药理学对侗药娘嫩帕抗炎药效物质基础及作用机制的研究</t>
  </si>
  <si>
    <t>2021JJ40386</t>
  </si>
  <si>
    <t>母代产后抑郁对后代小鼠抑郁样行为的跨代影响及机制研究</t>
  </si>
  <si>
    <t>2021JJ40387</t>
  </si>
  <si>
    <t>杨青</t>
  </si>
  <si>
    <t>TGF-β1/Smad/microRNAs”信号通路在镉暴露引起肾功能损伤中的作用机制研究</t>
  </si>
  <si>
    <t>2021JJ40388</t>
  </si>
  <si>
    <t>易宗娓</t>
  </si>
  <si>
    <t>CNTNAP2调节NDN表达影响癫痫发生的机制研究</t>
  </si>
  <si>
    <t>2021JJ40389</t>
  </si>
  <si>
    <t>张缇</t>
  </si>
  <si>
    <t>咬合面开孔对种植全锆冠疲劳性能影响的研究</t>
  </si>
  <si>
    <t>2021JJ40390</t>
  </si>
  <si>
    <t>章书森</t>
  </si>
  <si>
    <t>湖南文理学院</t>
  </si>
  <si>
    <t>湖南文理学院小计</t>
  </si>
  <si>
    <t>CMAS腐蚀热障涂层力学性能退化机制的原位扫描电镜表征</t>
  </si>
  <si>
    <t>2021JJ30467</t>
  </si>
  <si>
    <t>夏杰</t>
  </si>
  <si>
    <t>草鱼肝线粒体在肝脂蓄积与蓄积逆转中的结构及功能变化研究</t>
  </si>
  <si>
    <t>2021JJ30468</t>
  </si>
  <si>
    <t>黄春红</t>
  </si>
  <si>
    <t>基于组合滤波的矿集区大地电磁信号高保真去噪方法研究</t>
  </si>
  <si>
    <t>2021JJ30469</t>
  </si>
  <si>
    <t>蔡剑华</t>
  </si>
  <si>
    <t>磷在稻田沟渠湿地沉积物-水界面的微尺度迁移机制</t>
  </si>
  <si>
    <t>2021JJ30470</t>
  </si>
  <si>
    <t>崔京珍</t>
  </si>
  <si>
    <t>沅江下游河流景观生态服务供给与消费的互馈机制</t>
  </si>
  <si>
    <t>2021JJ30471</t>
  </si>
  <si>
    <t>彭保发</t>
  </si>
  <si>
    <t>多民族交互区乡村振兴的地方性与民族性协商过程、机制及效应</t>
  </si>
  <si>
    <t>2021JJ30472</t>
  </si>
  <si>
    <t>王华</t>
  </si>
  <si>
    <t>旅游影响下张家界土家族社区文化空间重构：过程与机制</t>
  </si>
  <si>
    <t>2021JJ30473</t>
  </si>
  <si>
    <t>夏汉军</t>
  </si>
  <si>
    <t>基于遥感大数据的祁连山冰川运动速度和末端位置变化研究</t>
  </si>
  <si>
    <t>2021JJ30474</t>
  </si>
  <si>
    <t>张其兵</t>
  </si>
  <si>
    <t>Na4VMn(PO4)3正极材料的结构调控及储钠机理研究</t>
  </si>
  <si>
    <t>2021JJ30475</t>
  </si>
  <si>
    <t>黄小兵</t>
  </si>
  <si>
    <t>二氧化碳压缩循环系统与其蒸发器结/除霜相互作用机理研究</t>
  </si>
  <si>
    <t>2021JJ30476</t>
  </si>
  <si>
    <t>郑秋云</t>
  </si>
  <si>
    <t>基于统计建模和非平衡学习的冲孔镀镍钢带表面缺陷识别方法研究</t>
  </si>
  <si>
    <t>2021JJ30477</t>
  </si>
  <si>
    <t>李建奇</t>
  </si>
  <si>
    <t>洞庭湖区蓝藻种群共存-竞争体系和产毒能力对营养盐动态响应研究</t>
  </si>
  <si>
    <t>2021JJ40375</t>
  </si>
  <si>
    <t>胡丽丽</t>
  </si>
  <si>
    <t>心脏高水平表达基因PYGO在脂毒性心肌病中的作用研究</t>
  </si>
  <si>
    <t>2021JJ40376</t>
  </si>
  <si>
    <t>刘明</t>
  </si>
  <si>
    <t>中华鳖肠道中细菌性病原菌拮抗菌的初步研究</t>
  </si>
  <si>
    <t>2021JJ40377</t>
  </si>
  <si>
    <t>唐白露</t>
  </si>
  <si>
    <t>苎麻CCRs基因调控木质素单体合成的功能研究</t>
  </si>
  <si>
    <t>2021JJ40378</t>
  </si>
  <si>
    <t>唐映红</t>
  </si>
  <si>
    <t>蓝藻铁载体异源表达及其在重金属污染环境修复中的应用初探</t>
  </si>
  <si>
    <t>2021JJ40379</t>
  </si>
  <si>
    <t>王素钦</t>
  </si>
  <si>
    <t>小龙虾副产物蛋白肽体外抗氧化功效及对酒精性肝损伤保护机制研究</t>
  </si>
  <si>
    <t>2021JJ40380</t>
  </si>
  <si>
    <t>徐文思</t>
  </si>
  <si>
    <t>可自修复热界面材料的微结构设计及其导热和机械性能调控研究</t>
  </si>
  <si>
    <t>2021JJ40381</t>
  </si>
  <si>
    <t>余翠平</t>
  </si>
  <si>
    <t>信息论域下的机器视觉工件表面缺陷检测方法研究</t>
  </si>
  <si>
    <t>2021JJ50022</t>
  </si>
  <si>
    <t>聂方彦</t>
  </si>
  <si>
    <t>新型半导体和半金属量子器件的谐振及整流研究</t>
  </si>
  <si>
    <t>2021JJ50023</t>
  </si>
  <si>
    <t>肖运昌</t>
  </si>
  <si>
    <t>2株耐冷菌对休眠期铜绿微囊藻胶被屏障解除途径及后期复苏的影响</t>
  </si>
  <si>
    <t>2021JJ50024</t>
  </si>
  <si>
    <t>邹万生</t>
  </si>
  <si>
    <t>怀化学院</t>
  </si>
  <si>
    <t>怀化学院小计</t>
  </si>
  <si>
    <t>量子态非高斯性的有效估算及其应用研究</t>
  </si>
  <si>
    <t>2021JJ30535</t>
  </si>
  <si>
    <t>向少华</t>
  </si>
  <si>
    <t>范畴代数的同调理论研究</t>
  </si>
  <si>
    <t>2021JJ30536</t>
  </si>
  <si>
    <t>向跃明</t>
  </si>
  <si>
    <t>spC-H绿色功能化及循环催化机制的研究</t>
  </si>
  <si>
    <t>2021JJ30537</t>
  </si>
  <si>
    <t>唐伯孝</t>
  </si>
  <si>
    <t>空位诱导的高性能VO2(B)基水系储锌阴极及其增强机制</t>
  </si>
  <si>
    <t>2021JJ30538</t>
  </si>
  <si>
    <t>吴敬高</t>
  </si>
  <si>
    <t>HCPs负载大位阻NHC-Pd催化剂的制备及性能研究</t>
  </si>
  <si>
    <t>2021JJ30539</t>
  </si>
  <si>
    <t>向德轩</t>
  </si>
  <si>
    <t>钩藤碱抑制Kv7.1通道的分子机制及应用研究</t>
  </si>
  <si>
    <t>2021JJ30540</t>
  </si>
  <si>
    <t>胡朝暾</t>
  </si>
  <si>
    <t>高效茯苓纤维素内切酶基因发掘、重组表达与功能鉴定</t>
  </si>
  <si>
    <t>2021JJ30541</t>
  </si>
  <si>
    <t>胡兴</t>
  </si>
  <si>
    <t>忽地笑非整倍体多样性与进化研究及其优良变异类型的发掘</t>
  </si>
  <si>
    <t>2021JJ30542</t>
  </si>
  <si>
    <t>肖龙骞</t>
  </si>
  <si>
    <t>镁合金光生阴极保护涂层的原位构建和防护修复机理</t>
  </si>
  <si>
    <t>2021JJ30543</t>
  </si>
  <si>
    <t>谢治辉</t>
  </si>
  <si>
    <t>基于非放缩李雅普诺夫泛函导数处理方法的时滞系统分析与综合</t>
  </si>
  <si>
    <t>2021JJ30544</t>
  </si>
  <si>
    <t>丁黎明</t>
  </si>
  <si>
    <t>基于固定翼无人机的数据收集系统能效理论与关键技术研究</t>
  </si>
  <si>
    <t>2021JJ30545</t>
  </si>
  <si>
    <t>宋庆恒</t>
  </si>
  <si>
    <t>木姜叶柯抗妊娠糖尿病新靶点探索及其协同作用机制研究</t>
  </si>
  <si>
    <t>2021JJ30546</t>
  </si>
  <si>
    <t>徐君飞</t>
  </si>
  <si>
    <t>CSPG4在子痫前期胎盘病理发生中的作用及机制研究</t>
  </si>
  <si>
    <t>2021JJ30547</t>
  </si>
  <si>
    <t>张居作</t>
  </si>
  <si>
    <t>非对称杂取代烯（烷）烃的电化学构建及其在药物分子合成中的应用研究</t>
  </si>
  <si>
    <t>2021JJ40429</t>
  </si>
  <si>
    <t>陈锦杨</t>
  </si>
  <si>
    <t>负载高分散金属纳米粒子含氮碳材料的制备及电催化性能研究</t>
  </si>
  <si>
    <t>2021JJ40430</t>
  </si>
  <si>
    <t>郭瑞轲</t>
  </si>
  <si>
    <t>MgAlM三元水滑石基高效析氧电催化剂的制备、性能及机理研究</t>
  </si>
  <si>
    <t>2021JJ40431</t>
  </si>
  <si>
    <t>石薇</t>
  </si>
  <si>
    <t>可见光作用下芳烃的直接官能团化反应</t>
  </si>
  <si>
    <t>2021JJ40432</t>
  </si>
  <si>
    <t>孙凯</t>
  </si>
  <si>
    <t>层出镰刀菌氮代谢调控因子AreA介导伏马菌素FB1生物合成的作用机理</t>
  </si>
  <si>
    <t>2021JJ40433</t>
  </si>
  <si>
    <t>孙磊</t>
  </si>
  <si>
    <t>吉首大学</t>
  </si>
  <si>
    <t>吉首大学小计</t>
  </si>
  <si>
    <t>金属多孔材料烧结过程的分数阶微分建模及其数值算法研究</t>
  </si>
  <si>
    <t>2021JJ30548</t>
  </si>
  <si>
    <t>戴厚平</t>
  </si>
  <si>
    <t>MoS2纳米结构谷/自旋电子输运性质研究</t>
  </si>
  <si>
    <t>2021JJ30549</t>
  </si>
  <si>
    <t>廖文虎</t>
  </si>
  <si>
    <t>空间填充设计的扩充和压缩性质与应用研究</t>
  </si>
  <si>
    <t>2021JJ30550</t>
  </si>
  <si>
    <t>欧祖军</t>
  </si>
  <si>
    <t>精准分离柑橘黄酮的IL分子印迹聚合物的构建、应用和机理研究</t>
  </si>
  <si>
    <t>2021JJ30551</t>
  </si>
  <si>
    <t>刘磊磊</t>
  </si>
  <si>
    <t>基于有氧运动调控下皮层运动区 PT神经元可塑性在改善PD模型大鼠行为中的作用与机制研究</t>
  </si>
  <si>
    <t>2021JJ30552</t>
  </si>
  <si>
    <t>陈平</t>
  </si>
  <si>
    <t>地枇杷(Ficus tikoua)介导铅锌尾矿废弃地自然恢复的地上-地下过程研究</t>
  </si>
  <si>
    <t>2021JJ30553</t>
  </si>
  <si>
    <t>李朝阳</t>
  </si>
  <si>
    <t>武陵洞蛭暂寄生吸蝠血专一性的整合机制研究</t>
  </si>
  <si>
    <t>2021JJ30554</t>
  </si>
  <si>
    <t>刘志霄</t>
  </si>
  <si>
    <t>武陵山区孢粉扩散和沉积特征及其对植被的指示性研究</t>
  </si>
  <si>
    <t>2021JJ30555</t>
  </si>
  <si>
    <t>李永飞</t>
  </si>
  <si>
    <t>太赫兹通信波束训练与跟踪技术研究</t>
  </si>
  <si>
    <t>2021JJ30556</t>
  </si>
  <si>
    <t>张仁民</t>
  </si>
  <si>
    <t>湘西少数民族地区农村基础设施投资的减贫效应提升机制研究</t>
  </si>
  <si>
    <t>2021JJ30557</t>
  </si>
  <si>
    <t>彭艳</t>
  </si>
  <si>
    <t>企业资产证券化下的中小企业融资问题研究</t>
  </si>
  <si>
    <t>2021JJ30558</t>
  </si>
  <si>
    <t>常山碱毒性特征、机理及减毒方法研究</t>
  </si>
  <si>
    <t>2021JJ30559</t>
  </si>
  <si>
    <t>李思迪</t>
  </si>
  <si>
    <t>生长抑素II型受体（SSTR2）参与调控糖尿病中枢神经病变的分子机制及作用机理研究</t>
  </si>
  <si>
    <t>2021JJ30560</t>
  </si>
  <si>
    <t>向穷</t>
  </si>
  <si>
    <t>RAGE信号通路牵涉大鼠纹状体多巴胺剥夺诱导神经元损伤过程的实验研究</t>
  </si>
  <si>
    <t>2021JJ30561</t>
  </si>
  <si>
    <t>朱耀峰</t>
  </si>
  <si>
    <t>可积系统中与怪波和lump解相关的若干最新问题研究</t>
  </si>
  <si>
    <t>2021JJ40434</t>
  </si>
  <si>
    <t>谭伟</t>
  </si>
  <si>
    <t>等离激元rGO/TiO2二维结构的制备及其吸附与光催化性能研究</t>
  </si>
  <si>
    <t>2021JJ40435</t>
  </si>
  <si>
    <t>陈飞台</t>
  </si>
  <si>
    <t>木质素功能材料的构建及其催化生物质衍生物转化为高品质燃料添加剂的研究</t>
  </si>
  <si>
    <t>2021JJ40436</t>
  </si>
  <si>
    <t>贺健</t>
  </si>
  <si>
    <t>降膜吸收式费-托合成反应器的开发及低碳烯烃选择性控制研究</t>
  </si>
  <si>
    <t>2021JJ40437</t>
  </si>
  <si>
    <t>卓欧</t>
  </si>
  <si>
    <t>独角金内酯调控蔗糖信号抑制水稻分蘖发生的机理</t>
  </si>
  <si>
    <t>2021JJ40438</t>
  </si>
  <si>
    <t>查满荣</t>
  </si>
  <si>
    <t>基于二氢杨梅素抗菌特性的氧化石墨烯复合物制备及其抗菌膜效果与机制研究</t>
  </si>
  <si>
    <t>2021JJ40439</t>
  </si>
  <si>
    <t>刘诗马</t>
  </si>
  <si>
    <t>RCN1缓解干旱损害水稻穗分化的分子机制</t>
  </si>
  <si>
    <t>2021JJ40440</t>
  </si>
  <si>
    <t>王琰</t>
  </si>
  <si>
    <t>基于模仿学习的充电桩群优化调度研究</t>
  </si>
  <si>
    <t>2021JJ40441</t>
  </si>
  <si>
    <t>彭晨</t>
  </si>
  <si>
    <t>湘西地区药用植物“小柑子”的急性肺损伤保护作用及活性成分研究</t>
  </si>
  <si>
    <t>2021JJ40442</t>
  </si>
  <si>
    <t>向娟</t>
  </si>
  <si>
    <t>湘南学院</t>
  </si>
  <si>
    <t>湘南学院小计</t>
  </si>
  <si>
    <t>金属可调的氮杂环席夫碱铋配合物的精准合成及其抗肿瘤机制研究</t>
  </si>
  <si>
    <t>2021JJ30636</t>
  </si>
  <si>
    <t>李传华</t>
  </si>
  <si>
    <t>特异性金纳米/碳纳米管生物传感器检测食品中鼠伤寒沙门氏菌的研究</t>
  </si>
  <si>
    <t>2021JJ30637</t>
  </si>
  <si>
    <t>陈翠梅</t>
  </si>
  <si>
    <t>HOXA-AS2在葛根素抗脓毒症ALI中的作用及其机制</t>
  </si>
  <si>
    <t>2021JJ30638</t>
  </si>
  <si>
    <t>邓华菲</t>
  </si>
  <si>
    <t>中药挥发油介孔硅纳米载药系统的超临界流体制备研究</t>
  </si>
  <si>
    <t>2021JJ30639</t>
  </si>
  <si>
    <t>雷华平</t>
  </si>
  <si>
    <t>EGCG通过上调KAT6A抑制焦亡促进周围神经损伤后感觉功能修复的作用及机制研究</t>
  </si>
  <si>
    <t>2021JJ30640</t>
  </si>
  <si>
    <t>汤银娟</t>
  </si>
  <si>
    <t>廉价金属钴催化剂的设计合成及其催化“借氢”N-烷基化反应研究</t>
  </si>
  <si>
    <t>2021JJ40519</t>
  </si>
  <si>
    <t>兰小兵</t>
  </si>
  <si>
    <t>广藿香多酚类成分抗UC作用的肠屏障保护作用及机制研究</t>
  </si>
  <si>
    <t>2021JJ40520</t>
  </si>
  <si>
    <t>邵阳学院</t>
  </si>
  <si>
    <t>邵阳学院小计</t>
  </si>
  <si>
    <t>多线性Toeplitz型算子及其应用</t>
  </si>
  <si>
    <t>2021JJ30630</t>
  </si>
  <si>
    <t>陈大钊</t>
  </si>
  <si>
    <t>大纵深超薄筒形件旋后成形精度检测技术研究</t>
  </si>
  <si>
    <t>2021JJ30631</t>
  </si>
  <si>
    <t>文学</t>
  </si>
  <si>
    <t>原位生长HA界面强化骨支架的激光制备及机理研究</t>
  </si>
  <si>
    <t>2021JJ30632</t>
  </si>
  <si>
    <t>徐勇</t>
  </si>
  <si>
    <t>拉法尔效应下多组分蒸汽在不凝气体中的冷凝换热和压力演化</t>
  </si>
  <si>
    <t>2021JJ30633</t>
  </si>
  <si>
    <t>张俊霞</t>
  </si>
  <si>
    <t>经济高质量发展背景下的产业园区政策转型研究</t>
  </si>
  <si>
    <t>2021JJ30634</t>
  </si>
  <si>
    <t>肖功为</t>
  </si>
  <si>
    <t>创新农村土地“三权”分置实现机制研究</t>
  </si>
  <si>
    <t>2021JJ30635</t>
  </si>
  <si>
    <t>郑爱民</t>
  </si>
  <si>
    <t>基于多组学技术的湘派卤制豆干品质变化机制及优化调控策略研究</t>
  </si>
  <si>
    <t>2021JJ40514</t>
  </si>
  <si>
    <t>黄展锐</t>
  </si>
  <si>
    <t>设计、合成新型苯硫酰胺类脱落酸类似物及其对大豆镉吸收影响的研究</t>
  </si>
  <si>
    <t>2021JJ40515</t>
  </si>
  <si>
    <t>黄志友</t>
  </si>
  <si>
    <t>分数阶非线性时空混沌系统动力学与同步控制研究</t>
  </si>
  <si>
    <t>2021JJ40516</t>
  </si>
  <si>
    <t>严波</t>
  </si>
  <si>
    <t>ACADSB通过线粒体自噬抑制阿霉素诱导小鼠心力衰竭的作用机制研究及临床意义</t>
  </si>
  <si>
    <t>2021JJ40517</t>
  </si>
  <si>
    <t>常早上</t>
  </si>
  <si>
    <t>长沙师范学院</t>
  </si>
  <si>
    <t>长沙师范学院小计</t>
  </si>
  <si>
    <t>两类随机抛物型方程的不确定性量化方法研究</t>
  </si>
  <si>
    <t>2021JJ30750</t>
  </si>
  <si>
    <t>程立正</t>
  </si>
  <si>
    <t>湖南女子学院</t>
  </si>
  <si>
    <t>湖南女子学院小计</t>
  </si>
  <si>
    <t>泛函微分包含与不连续控制系统理论及应用研究</t>
  </si>
  <si>
    <t>2021JJ30372</t>
  </si>
  <si>
    <t>蔡佐威</t>
  </si>
  <si>
    <t>湖南警察学院</t>
  </si>
  <si>
    <t>铋基稀土双掺杂二维纳米材料可控制备及其在潜手印显现中的应用</t>
  </si>
  <si>
    <t>2021JJ30232</t>
  </si>
  <si>
    <t>周方</t>
  </si>
  <si>
    <t>省科技厅</t>
  </si>
  <si>
    <t>省科技厅小计</t>
  </si>
  <si>
    <t>湖南省林业科学院</t>
  </si>
  <si>
    <t>湖南省林业科学院小计</t>
  </si>
  <si>
    <t>基于低氧烘焙耦合热解与聚丙烯酰胺改性的油茶果壳生物炭复合材料制备与调控机制研究</t>
  </si>
  <si>
    <t>2021JJ40282</t>
  </si>
  <si>
    <t>邓佳钦</t>
  </si>
  <si>
    <t>内生放线菌铁载体对油茶种植区红壤磷形态转化及固定态磷活化的影响</t>
  </si>
  <si>
    <t>2021JJ40283</t>
  </si>
  <si>
    <t>马尾松菌根菌共生体系砷污染修复及砷代谢机制研究</t>
  </si>
  <si>
    <t>2021JJ40284</t>
  </si>
  <si>
    <t>张轩</t>
  </si>
  <si>
    <t>湖南省中医药研究院</t>
  </si>
  <si>
    <t>湖南省中医药研究院小计</t>
  </si>
  <si>
    <t>基于11β-HSD1选择抑制与AMPK激活探讨隐丹参酮多靶点调控脂代谢和胰岛素增敏作用机制研究</t>
  </si>
  <si>
    <t>2021JJ30416</t>
  </si>
  <si>
    <t>曾宏亮</t>
  </si>
  <si>
    <t>基于“癌毒致虚”理论探讨益气化瘀解毒方干预肝癌能量代谢的作用及机制</t>
  </si>
  <si>
    <t>2021JJ30417</t>
  </si>
  <si>
    <t>曾普华</t>
  </si>
  <si>
    <t>从骨微环境中TNF-α/NF-kB介导自噬调控破骨细胞分化探讨温阳法抑制乳腺癌骨转移骨丢失的机制</t>
  </si>
  <si>
    <t>2021JJ30418</t>
  </si>
  <si>
    <t>龚辉</t>
  </si>
  <si>
    <t>天马颗粒抑制结直肠癌增殖、转移的作用机制研究</t>
  </si>
  <si>
    <t>2021JJ30419</t>
  </si>
  <si>
    <t>何永恒</t>
  </si>
  <si>
    <t>基于sgRNA启动子优化的茯苓WcSQLE基因编辑与功能验证</t>
  </si>
  <si>
    <t>2021JJ30420</t>
  </si>
  <si>
    <t>金剑</t>
  </si>
  <si>
    <t>基于"癌毒"理论探讨重楼皂苷I抑制外泌体HMGB1表达防治结直肠癌肝转移的作用机理研究</t>
  </si>
  <si>
    <t>2021JJ30421</t>
  </si>
  <si>
    <t>罗吉</t>
  </si>
  <si>
    <t>质谱导向臭牡丹苯乙醇苷类成分靶向分离及缺血/再灌注神经保护作用研究</t>
  </si>
  <si>
    <t>2021JJ40309</t>
  </si>
  <si>
    <t>成飞</t>
  </si>
  <si>
    <t>基于染色体外DNA调控PI3K/AKT/GSK-3β/MYC探讨固肺消积饮缓解非小细胞肺癌耐药的机制</t>
  </si>
  <si>
    <t>2021JJ40310</t>
  </si>
  <si>
    <t>贺佐梅</t>
  </si>
  <si>
    <t>基于TREM-1介导小胶质细胞自噬研究糖尿病并发抑郁症前额叶皮质突触可塑性损伤机制及中药干预</t>
  </si>
  <si>
    <t>2021JJ40311</t>
  </si>
  <si>
    <t>柳卓</t>
  </si>
  <si>
    <t>结直肠癌源性外泌体调控肿瘤相关成纤维细胞糖代谢水平促进肿瘤转移的机制及健脾消癌方干预作用研究</t>
  </si>
  <si>
    <t>2021JJ40312</t>
  </si>
  <si>
    <t>罗燕</t>
  </si>
  <si>
    <t>基于“肝通脑络”理论从Nix介导的线粒体自噬探究柔肝通络汤干预缺血性脑卒中的作用机制</t>
  </si>
  <si>
    <t>2021JJ40313</t>
  </si>
  <si>
    <t>毛果</t>
  </si>
  <si>
    <t>雪峰虫草抗肿瘤生物碱的发现及作用机制研究</t>
  </si>
  <si>
    <t>2021JJ40314</t>
  </si>
  <si>
    <t>秦优</t>
  </si>
  <si>
    <t>EXOSC2/GRPEL2 介导的线粒体自噬抑制结直肠癌的机理研究及中药干预</t>
  </si>
  <si>
    <t>2021JJ40315</t>
  </si>
  <si>
    <t>唐蔚</t>
  </si>
  <si>
    <t>健脾消癌方干预结直肠癌肝转移状态中NLRP3炎症小体介导的Kupffer细胞焦亡的研究</t>
  </si>
  <si>
    <t>2021JJ40316</t>
  </si>
  <si>
    <t>王容容</t>
  </si>
  <si>
    <t>ciR-GUCY1A2调控miR-200c-3p/PTEN在非小细胞肺癌增殖与凋亡中作用及机制研究</t>
  </si>
  <si>
    <t>2021JJ70023</t>
  </si>
  <si>
    <t>谢群</t>
  </si>
  <si>
    <t>系统财务</t>
  </si>
  <si>
    <t>中国人民解放军国防科技大学</t>
  </si>
  <si>
    <t>系统财务小计</t>
  </si>
  <si>
    <t>现场可编程对称性保护拓扑物态</t>
  </si>
  <si>
    <t>2021JJ10043</t>
  </si>
  <si>
    <t>邓明堂</t>
  </si>
  <si>
    <t>强关联晶格冷原子气体研究</t>
  </si>
  <si>
    <t>2021JJ10044</t>
  </si>
  <si>
    <t>李永强</t>
  </si>
  <si>
    <t>吸气式高超声速飞行器内外流耦合设计与优化</t>
  </si>
  <si>
    <t>2021JJ10045</t>
  </si>
  <si>
    <t>黄伟</t>
  </si>
  <si>
    <t>极端条件下固体推进剂力学性能评价与发动机完整性评估</t>
  </si>
  <si>
    <t>2021JJ10046</t>
  </si>
  <si>
    <t>申志彬</t>
  </si>
  <si>
    <t>飞秒激光穿云效应非接触式测量方法</t>
  </si>
  <si>
    <t>2021JJ10047</t>
  </si>
  <si>
    <t>临近空间大气扰动影响因素及作用机理研究</t>
  </si>
  <si>
    <t>2021JJ10048</t>
  </si>
  <si>
    <t>盛峥</t>
  </si>
  <si>
    <t>柔性热红外动态伪装器件技术研究</t>
  </si>
  <si>
    <t>2021JJ10049</t>
  </si>
  <si>
    <t>刘东青</t>
  </si>
  <si>
    <t>天河大规模高性能互连网络系统关键技术研究</t>
  </si>
  <si>
    <t>2021JJ10050</t>
  </si>
  <si>
    <t>董德尊</t>
  </si>
  <si>
    <t>散射条件下的光场特性与成像</t>
  </si>
  <si>
    <t>2021JJ10051</t>
  </si>
  <si>
    <t>刘伟涛</t>
  </si>
  <si>
    <t>基于芯粒的训练加速器结构</t>
  </si>
  <si>
    <t>2021JJ10052</t>
  </si>
  <si>
    <t>马胜</t>
  </si>
  <si>
    <t>5G通信驱动的空地多机器人协同基础问题研究</t>
  </si>
  <si>
    <t>2021JJ10053</t>
  </si>
  <si>
    <t>王祥科</t>
  </si>
  <si>
    <t>移动通信网在区域降水探测中的应用</t>
  </si>
  <si>
    <t>2021JJ20046</t>
  </si>
  <si>
    <t>刘西川</t>
  </si>
  <si>
    <t>基于蓝失谐光导引的冷原子干涉测量技术研究</t>
  </si>
  <si>
    <t>2021JJ20047</t>
  </si>
  <si>
    <t>朱凌晓</t>
  </si>
  <si>
    <t>航空航天用高温气体传感材料与器件的设计及敏感机制研究</t>
  </si>
  <si>
    <t>2021JJ20048</t>
  </si>
  <si>
    <t>王兵</t>
  </si>
  <si>
    <t>高精度微机电陀螺基础理论研究</t>
  </si>
  <si>
    <t>2021JJ20049</t>
  </si>
  <si>
    <t>周鑫</t>
  </si>
  <si>
    <t>数据驱动的高端装备可靠性评估和运行策略优化研究</t>
  </si>
  <si>
    <t>2021JJ20050</t>
  </si>
  <si>
    <t>贾祥</t>
  </si>
  <si>
    <t>新型高亮度纠缠光源的实验研究</t>
  </si>
  <si>
    <t>2021JJ20051</t>
  </si>
  <si>
    <t>陈岩</t>
  </si>
  <si>
    <t>轻质爆炸防护结构抗爆性能与优化设计</t>
  </si>
  <si>
    <t>2021JJ20052</t>
  </si>
  <si>
    <t>梁民族</t>
  </si>
  <si>
    <t>高效高精度保结构算法及其应用</t>
  </si>
  <si>
    <t>2021JJ20053</t>
  </si>
  <si>
    <t>钱旭</t>
  </si>
  <si>
    <t>导航与通信约束条件下的无人机集群飞行可扩展性研究</t>
  </si>
  <si>
    <t>2021JJ20054</t>
  </si>
  <si>
    <t>丛一睿</t>
  </si>
  <si>
    <t>新型微波器件集成化技术研究</t>
  </si>
  <si>
    <t>2021JJ20055</t>
  </si>
  <si>
    <t>关东方</t>
  </si>
  <si>
    <t>空间目标雷达成像技术</t>
  </si>
  <si>
    <t>2021JJ20056</t>
  </si>
  <si>
    <t>田彪</t>
  </si>
  <si>
    <t>海胆状碳微粒/氟化树脂超疏水涂层及其高速水冲击特性研究</t>
  </si>
  <si>
    <t>2021JJ30028</t>
  </si>
  <si>
    <t>吴楠</t>
  </si>
  <si>
    <t>复合材料风机叶片自适应结构设计方法研究</t>
  </si>
  <si>
    <t>2021JJ30770</t>
  </si>
  <si>
    <t>李道奎</t>
  </si>
  <si>
    <t>子流形三类低阶曲率泛函的变分问题研究</t>
  </si>
  <si>
    <t>2021JJ30771</t>
  </si>
  <si>
    <t>刘进</t>
  </si>
  <si>
    <t>基于Li-6的新型闪烁体中子探测器关键技术研究</t>
  </si>
  <si>
    <t>2021JJ30772</t>
  </si>
  <si>
    <t>田立朝</t>
  </si>
  <si>
    <t>基于主动视觉的气象能见度检测方法研究</t>
  </si>
  <si>
    <t>2021JJ30773</t>
  </si>
  <si>
    <t>李骞</t>
  </si>
  <si>
    <t>基于光晶格内布洛赫振荡的冷原子干涉绝对重力测量技术研究</t>
  </si>
  <si>
    <t>2021JJ30774</t>
  </si>
  <si>
    <t>王国超</t>
  </si>
  <si>
    <t>高温水蒸气中铝颗粒点火燃烧过程及促进方法研究</t>
  </si>
  <si>
    <t>2021JJ30775</t>
  </si>
  <si>
    <t>冯运超</t>
  </si>
  <si>
    <t>蜂窝钢管约束膨胀混凝土抗侵彻性能与机理研究</t>
  </si>
  <si>
    <t>2021JJ30776</t>
  </si>
  <si>
    <t>宋殿义</t>
  </si>
  <si>
    <t>无线隐蔽通信技术及其性能评价体系研究</t>
  </si>
  <si>
    <t>2021JJ30777</t>
  </si>
  <si>
    <t>黄英</t>
  </si>
  <si>
    <t>复杂场景目标检测轻量化深度网络研究</t>
  </si>
  <si>
    <t>2021JJ30778</t>
  </si>
  <si>
    <t>李沛秦</t>
  </si>
  <si>
    <t>超5G网络中智能算法对抗技术研究</t>
  </si>
  <si>
    <t>2021JJ30779</t>
  </si>
  <si>
    <t>合成孔径雷达图像超像素级解译关键技术研究</t>
  </si>
  <si>
    <t>2021JJ30780</t>
  </si>
  <si>
    <t>唐涛</t>
  </si>
  <si>
    <t>复杂天候下多传感器智能成像融合感知技术研究</t>
  </si>
  <si>
    <t>2021JJ30781</t>
  </si>
  <si>
    <t>袁兴生</t>
  </si>
  <si>
    <t>激光测速仪在线标定技术及其在车载自主导航系统中的应用</t>
  </si>
  <si>
    <t>2021JJ30782</t>
  </si>
  <si>
    <t>周健</t>
  </si>
  <si>
    <t>基于DNA自组装的高灵敏电化学生物传感器构建及其在胰腺癌诊断中的应用</t>
  </si>
  <si>
    <t>2021JJ30783</t>
  </si>
  <si>
    <t>叶宗煌</t>
  </si>
  <si>
    <t>受限空间内锥形液膜与同轴气流相互作用过程研究</t>
  </si>
  <si>
    <t>2021JJ40651</t>
  </si>
  <si>
    <t>成鹏</t>
  </si>
  <si>
    <t>超声速湍流边界层气动光学效应实验研究</t>
  </si>
  <si>
    <t>2021JJ40652</t>
  </si>
  <si>
    <t>丁浩林</t>
  </si>
  <si>
    <t>基于相对论电子镜的超强拉盖尔-高斯脉冲产生研究</t>
  </si>
  <si>
    <t>2021JJ40653</t>
  </si>
  <si>
    <t>胡理想</t>
  </si>
  <si>
    <t>新型高能正电子源在单晶硅辐照损伤上应用的探索研究</t>
  </si>
  <si>
    <t>2021JJ40654</t>
  </si>
  <si>
    <t>姜静</t>
  </si>
  <si>
    <t>共形哈密尔顿系统保结构算法的研究</t>
  </si>
  <si>
    <t>2021JJ40655</t>
  </si>
  <si>
    <t>蒋朝龙</t>
  </si>
  <si>
    <t>超燃冲压发动机工况切换过程中的非稳态燃烧机理研究</t>
  </si>
  <si>
    <t>2021JJ40656</t>
  </si>
  <si>
    <t>刘朝阳</t>
  </si>
  <si>
    <t>强激光驱动涡旋伽马射线产生的理论与数值模拟研究</t>
  </si>
  <si>
    <t>2021JJ40657</t>
  </si>
  <si>
    <t>刘可</t>
  </si>
  <si>
    <t>高超声速边界层转捩过程中第二模态波生成演化机理实验研究</t>
  </si>
  <si>
    <t>2021JJ40658</t>
  </si>
  <si>
    <t>刘小林</t>
  </si>
  <si>
    <t>非局部耗散波方程的随机动力学行为研究</t>
  </si>
  <si>
    <t>2021JJ40659</t>
  </si>
  <si>
    <t>刘志明</t>
  </si>
  <si>
    <t>MHz重复频率大功率碳化硅光电导器件关键技术研究</t>
  </si>
  <si>
    <t>2021JJ40660</t>
  </si>
  <si>
    <t>王朗宁</t>
  </si>
  <si>
    <t>轻/重离子束在高密度等离子体中的输运过程研究</t>
  </si>
  <si>
    <t>2021JJ40661</t>
  </si>
  <si>
    <t>王伟权</t>
  </si>
  <si>
    <t>大规模复张量特征值优化算法及其应用研究</t>
  </si>
  <si>
    <t>2021JJ40662</t>
  </si>
  <si>
    <t>张梦石</t>
  </si>
  <si>
    <t>多种金属离子极化作用协同构建双反应中心芬顿催化剂</t>
  </si>
  <si>
    <t>2021JJ40663</t>
  </si>
  <si>
    <t>张冶</t>
  </si>
  <si>
    <t>强飞秒激光云层钻孔中的能量沉积及热扩散过程研究</t>
  </si>
  <si>
    <t>2021JJ40664</t>
  </si>
  <si>
    <t>曾庆伟</t>
  </si>
  <si>
    <t>基于卫星导航的高轨航天器定位技术研究</t>
  </si>
  <si>
    <t>2021JJ40665</t>
  </si>
  <si>
    <t>陈雷</t>
  </si>
  <si>
    <t>激光雷达反演边界层高度的集合卡尔曼滤波同化方法研究</t>
  </si>
  <si>
    <t>2021JJ40666</t>
  </si>
  <si>
    <t>党蕊君</t>
  </si>
  <si>
    <t>断层侧翼位移传播建模与三维结构重建</t>
  </si>
  <si>
    <t>2021JJ40667</t>
  </si>
  <si>
    <t>贾庆仁</t>
  </si>
  <si>
    <t>涡旋电磁波探测大气波导参数的算法研究</t>
  </si>
  <si>
    <t>2021JJ40668</t>
  </si>
  <si>
    <t>廖麒翔</t>
  </si>
  <si>
    <t>2020-2030年北极海冰对东北航道风险区划和航运部署的影响研究</t>
  </si>
  <si>
    <t>2021JJ40669</t>
  </si>
  <si>
    <t>汪杨骏</t>
  </si>
  <si>
    <t>基于多源卫星探测数据研究热层大气密度季节变化特征</t>
  </si>
  <si>
    <t>2021JJ40670</t>
  </si>
  <si>
    <t>翁利斌</t>
  </si>
  <si>
    <t>磁浮轨道结构动力学特性及其对列车悬浮性能的影响研究</t>
  </si>
  <si>
    <t>2021JJ40671</t>
  </si>
  <si>
    <t>曾杰伟</t>
  </si>
  <si>
    <t>石墨烯水泥基注浆材料研制及其性能研究</t>
  </si>
  <si>
    <t>2021JJ40672</t>
  </si>
  <si>
    <t>程盼</t>
  </si>
  <si>
    <t>中红外超低吸收单晶硅镜近表层结构缺陷的离子束调控方法</t>
  </si>
  <si>
    <t>2021JJ40673</t>
  </si>
  <si>
    <t>田野</t>
  </si>
  <si>
    <t>斜激波诱导超声速反应混合层混合增强的机理研究</t>
  </si>
  <si>
    <t>2021JJ40674</t>
  </si>
  <si>
    <t>张冬冬</t>
  </si>
  <si>
    <t>多智能体系统的群集运动控制算法研究及应用</t>
  </si>
  <si>
    <t>2021JJ40675</t>
  </si>
  <si>
    <t>邓娟</t>
  </si>
  <si>
    <t>基于标签树的图像多层级智能分类技术研究</t>
  </si>
  <si>
    <t>2021JJ40676</t>
  </si>
  <si>
    <t>傅瑞罡</t>
  </si>
  <si>
    <t>线面特征增强的复杂夜视场景三维重建技术研究</t>
  </si>
  <si>
    <t>2021JJ40677</t>
  </si>
  <si>
    <t>郭瑞斌</t>
  </si>
  <si>
    <t>分布式异构大规模图数据处理系统的设计与优化</t>
  </si>
  <si>
    <t>2021JJ40678</t>
  </si>
  <si>
    <t>郭勇</t>
  </si>
  <si>
    <t>基于双光束光镊的亚稳态双势阱中介观微球跃迁行为研究</t>
  </si>
  <si>
    <t>2021JJ40679</t>
  </si>
  <si>
    <t>韩翔</t>
  </si>
  <si>
    <t>复杂工况下多源信息融合故障诊断与智能预测方法研究</t>
  </si>
  <si>
    <t>2021JJ40680</t>
  </si>
  <si>
    <t>黄彭奇子</t>
  </si>
  <si>
    <t>复杂网络中节点和边重要性度量关键技术与应用研究</t>
  </si>
  <si>
    <t>2021JJ40681</t>
  </si>
  <si>
    <t>蒋林承</t>
  </si>
  <si>
    <t>恶意代码对抗动态检测行为的智能分析方法研究</t>
  </si>
  <si>
    <t>2021JJ40682</t>
  </si>
  <si>
    <t>解培岱</t>
  </si>
  <si>
    <t>基于孪生网络的可见光和热红外双模态视频目标跟踪方法研究</t>
  </si>
  <si>
    <t>2021JJ40683</t>
  </si>
  <si>
    <t>蒯杨柳</t>
  </si>
  <si>
    <t>基于子视复值特性分析的单通道SAR图像舰船目标检测方法研究</t>
  </si>
  <si>
    <t>2021JJ40684</t>
  </si>
  <si>
    <t>冷祥光</t>
  </si>
  <si>
    <t>基于强化学习和图神经网络的图像场景图构建方法研究</t>
  </si>
  <si>
    <t>2021JJ40685</t>
  </si>
  <si>
    <t>李硕豪</t>
  </si>
  <si>
    <t>室内场脉冲雷达信号收发设计及回波处理技术研究</t>
  </si>
  <si>
    <t>2021JJ40686</t>
  </si>
  <si>
    <t>刘晓斌</t>
  </si>
  <si>
    <t>水下目标诱导的离子运动磁场建模与仿真研究</t>
  </si>
  <si>
    <t>2021JJ40687</t>
  </si>
  <si>
    <t>刘中艳</t>
  </si>
  <si>
    <t>安全外包数据挖掘关键技术研究</t>
  </si>
  <si>
    <t>2021JJ40688</t>
  </si>
  <si>
    <t>柳林</t>
  </si>
  <si>
    <t>雷达精细化反演成像方法研究</t>
  </si>
  <si>
    <t>2021JJ40689</t>
  </si>
  <si>
    <t>孙士龙</t>
  </si>
  <si>
    <t>面向异构可重构片上系统的软硬件协同最优化与进化方法研究</t>
  </si>
  <si>
    <t>2021JJ40690</t>
  </si>
  <si>
    <t>唐麒</t>
  </si>
  <si>
    <t>基于宇称-时间对称光电振荡器的微波光子倍频方法研究</t>
  </si>
  <si>
    <t>2021JJ40691</t>
  </si>
  <si>
    <t>滕义超</t>
  </si>
  <si>
    <t>图神经网络中的对抗样本攻防研究</t>
  </si>
  <si>
    <t>2021JJ40692</t>
  </si>
  <si>
    <t>邬会军</t>
  </si>
  <si>
    <t>机场跑道异物检测的视觉方法研究</t>
  </si>
  <si>
    <t>2021JJ40693</t>
  </si>
  <si>
    <t>项凤涛</t>
  </si>
  <si>
    <t>深度主动学习研究</t>
  </si>
  <si>
    <t>2021JJ40694</t>
  </si>
  <si>
    <t>杨亚洲</t>
  </si>
  <si>
    <t>基于距离谱探测的厚云雾层参数模型构建和传输矩阵反演方法研究</t>
  </si>
  <si>
    <t>2021JJ40695</t>
  </si>
  <si>
    <t>衣文军</t>
  </si>
  <si>
    <t>基于图像的三维场景环境光照估计算法研究</t>
  </si>
  <si>
    <t>2021JJ40696</t>
  </si>
  <si>
    <t>易任娇</t>
  </si>
  <si>
    <t>基于迭代抽象解释的神经网络安全性和鲁棒性验证技术研究</t>
  </si>
  <si>
    <t>2021JJ40697</t>
  </si>
  <si>
    <t>尹帮虎</t>
  </si>
  <si>
    <t>目标驱动的符号执行可扩展性关键技术研究</t>
  </si>
  <si>
    <t>2021JJ40698</t>
  </si>
  <si>
    <t>于恒彪</t>
  </si>
  <si>
    <t>雷达微动目标智能检测与识别</t>
  </si>
  <si>
    <t>2021JJ40699</t>
  </si>
  <si>
    <t>张文鹏</t>
  </si>
  <si>
    <t>核磁共振陀螺原子气室内部温度分布规律与控制方法研究</t>
  </si>
  <si>
    <t>2021JJ40700</t>
  </si>
  <si>
    <t>张燚</t>
  </si>
  <si>
    <t>超奇异同源计算及其密码应用</t>
  </si>
  <si>
    <t>2021JJ40701</t>
  </si>
  <si>
    <t>周子健</t>
  </si>
  <si>
    <t>基于强化学习的单路口交通灯连续动作控制方法研究</t>
  </si>
  <si>
    <t>2021JJ40702</t>
  </si>
  <si>
    <t>谢旭</t>
  </si>
  <si>
    <t>省卫健委</t>
  </si>
  <si>
    <t>省卫健委小计</t>
  </si>
  <si>
    <t>湖南省儿童医院</t>
  </si>
  <si>
    <t>湖南省儿童医院小计</t>
  </si>
  <si>
    <t>基于全外显子测序的早发性癫痫性脑病影像遗传学研究</t>
  </si>
  <si>
    <t>2021JJ30389</t>
  </si>
  <si>
    <t>龚姣娥</t>
  </si>
  <si>
    <t>XRCC2-L14P疾病模型原始卵泡/卵母细胞的基因组不稳定性研究</t>
  </si>
  <si>
    <t>2021JJ30390</t>
  </si>
  <si>
    <t>杨永佳</t>
  </si>
  <si>
    <t>miR-142-5p通过调控IL-32启动子甲基化介导JAK通路影响特应性皮炎的机制研究</t>
  </si>
  <si>
    <t>2021JJ30391</t>
  </si>
  <si>
    <t>罗勇奇</t>
  </si>
  <si>
    <t>RNA的m6A甲基化修饰对视觉剥夺小鼠视皮层可塑性的调控作用</t>
  </si>
  <si>
    <t>2021JJ30392</t>
  </si>
  <si>
    <t>罗瑜琳</t>
  </si>
  <si>
    <t>多基因遗传与DNA2基因突变参与内侧颞叶癫痫致病机制的研究</t>
  </si>
  <si>
    <t>2021JJ30393</t>
  </si>
  <si>
    <t>吴丽文</t>
  </si>
  <si>
    <t>肠宏基因组在孤独症谱系障碍患儿免疫失衡中的作用及其机制研究</t>
  </si>
  <si>
    <t>2021JJ30394</t>
  </si>
  <si>
    <t>徐宁安</t>
  </si>
  <si>
    <t>LncRNA-Xist 通过miR-125b靶向MKK7调控骨肉瘤糖酵解介导肿瘤发生发展的机制研究</t>
  </si>
  <si>
    <t>2021JJ30395</t>
  </si>
  <si>
    <t>朱光辉</t>
  </si>
  <si>
    <t>GATA4/miR-92a通过Wnt/β-catenin信号通路调节肝母细胞瘤进程</t>
  </si>
  <si>
    <t>2021JJ40268</t>
  </si>
  <si>
    <t>季春宜</t>
  </si>
  <si>
    <t>FTO调控DUSP1的m6A甲基化在急性肾损伤中的机制研究</t>
  </si>
  <si>
    <t>2021JJ40269</t>
  </si>
  <si>
    <t>康志娟</t>
  </si>
  <si>
    <t>联合IFN-γ、IL-10检测构建儿童噬血细胞综合征早期诊断模型</t>
  </si>
  <si>
    <t>2021JJ40270</t>
  </si>
  <si>
    <t>李逊</t>
  </si>
  <si>
    <t>miR185/BMP-Smad轴通过Bgn调控CPT成骨的机制研究</t>
  </si>
  <si>
    <t>2021JJ40271</t>
  </si>
  <si>
    <t>刘尧喜</t>
  </si>
  <si>
    <t>低氧预处理人尿源性干细胞外泌体经SIRT1通路减轻肠缺血再灌注损伤的机制研究</t>
  </si>
  <si>
    <t>2021JJ40272</t>
  </si>
  <si>
    <t>刘赞</t>
  </si>
  <si>
    <t>NOX4介导缺氧诱导皮肤纤维化在系统性硬皮病中的作用及其DNA甲基化机制研究</t>
  </si>
  <si>
    <t>2021JJ40273</t>
  </si>
  <si>
    <t>罗鸯鸯</t>
  </si>
  <si>
    <t>脂肪酸代谢介导肺脏ILC2细胞增殖在肺动脉高压血管重构中的作用及机制研究</t>
  </si>
  <si>
    <t>2021JJ40274</t>
  </si>
  <si>
    <t>彭虹艳</t>
  </si>
  <si>
    <t>基于增长混合模型的早产儿生长发育轨迹及影响因素纵向队列研究</t>
  </si>
  <si>
    <t>2021JJ40275</t>
  </si>
  <si>
    <t>向仕婷</t>
  </si>
  <si>
    <t>NMDA受体和P2X7受体相互作用在儿童自身免疫性癫痫发病机制中的研究</t>
  </si>
  <si>
    <t>2021JJ40276</t>
  </si>
  <si>
    <t>杨赛</t>
  </si>
  <si>
    <t>WAS蛋白在急性LCMV病毒感染中对CD4辅助T细胞分化的影响和机制研究</t>
  </si>
  <si>
    <t>2021JJ40277</t>
  </si>
  <si>
    <t>张良</t>
  </si>
  <si>
    <t>外泌体源miRNA在早产儿脑白质损伤早期诊断的分子机制和临床应用研究</t>
  </si>
  <si>
    <t>2021JJ40278</t>
  </si>
  <si>
    <t>张榕</t>
  </si>
  <si>
    <t>基于灰色关联度法的儿童增免膏的谱效关系研究及对儿童反复呼吸道感染的增免作用</t>
  </si>
  <si>
    <t>2021JJ40279</t>
  </si>
  <si>
    <t>周志红</t>
  </si>
  <si>
    <t>脑性瘫痪和类脑瘫综合征儿童运动相关神经递质通路遗传基因研究</t>
  </si>
  <si>
    <t>2021JJ70005</t>
  </si>
  <si>
    <t>刘娟</t>
  </si>
  <si>
    <t>维生素B6介导的Th/Ts细胞稳态调节对自闭症大鼠肠道菌群失调及行为的影响</t>
  </si>
  <si>
    <t>2021JJ70006</t>
  </si>
  <si>
    <t>罗伟</t>
  </si>
  <si>
    <t>儿童地图舌患者口腔微生物改变及免疫炎症的关联机制研究</t>
  </si>
  <si>
    <t>2021JJ70007</t>
  </si>
  <si>
    <t>游弋</t>
  </si>
  <si>
    <t>湖南省人民医院（湖南师范大学附属第一医院）</t>
  </si>
  <si>
    <t>湖南省人民医院（湖南师范大学附属第一医院）小计</t>
  </si>
  <si>
    <t>TRIM泛素连接酶家族调控视网膜神经节细胞再生的研究</t>
  </si>
  <si>
    <t>2021JJ30397</t>
  </si>
  <si>
    <t>曾琦</t>
  </si>
  <si>
    <t>脓毒症新机制：缺氧诱导因子1α上调PAD4和NE表达促进中性粒细胞外诱捕网形成。</t>
  </si>
  <si>
    <t>2021JJ30398</t>
  </si>
  <si>
    <t>陈云荣</t>
  </si>
  <si>
    <t>MicroRNA-1248影响肿瘤代谢重编程在皮肤黑色素瘤中的作用机制研究</t>
  </si>
  <si>
    <t>2021JJ30399</t>
  </si>
  <si>
    <t>冯浩</t>
  </si>
  <si>
    <t>HIF-1α调节细胞自噬在低氧性肺动脉高压中的作用及机制研究</t>
  </si>
  <si>
    <t>2021JJ30400</t>
  </si>
  <si>
    <t>蒋永亮</t>
  </si>
  <si>
    <t>吗替麦考酚酯通过Hippo信号通路导致先天性小耳畸形的机制研究</t>
  </si>
  <si>
    <t>2021JJ30401</t>
  </si>
  <si>
    <t>李高峰</t>
  </si>
  <si>
    <t>HBV编码Hbx诱导CCDC65促进肝癌机制研究</t>
  </si>
  <si>
    <t>2021JJ30402</t>
  </si>
  <si>
    <t>刘展</t>
  </si>
  <si>
    <t>ELK1通过募集HDAC2转录抑制circ_0000629的表达调控膀胱癌的发生发展</t>
  </si>
  <si>
    <t>2021JJ30403</t>
  </si>
  <si>
    <t>王建松</t>
  </si>
  <si>
    <t>miR-3620通过作用于脂肪因子Omentin-1（ITLN1)调控骨代谢的作用研究</t>
  </si>
  <si>
    <t>2021JJ30404</t>
  </si>
  <si>
    <t>杨丽</t>
  </si>
  <si>
    <t>肌肉生长抑制素通过Akt/AMPK信号交互调控mTOR影响呼吸机相关膈肌功能障碍的机制研究</t>
  </si>
  <si>
    <t>2021JJ30405</t>
  </si>
  <si>
    <t>周煦</t>
  </si>
  <si>
    <t>LINC00475调控滑膜成纤维细胞细胞自噬影响类风湿性关节炎发生的机制研究</t>
  </si>
  <si>
    <t>2021JJ30406</t>
  </si>
  <si>
    <t>周益昭</t>
  </si>
  <si>
    <t>甲基莲心碱通过抑制NLRC5保护顺铂所致急性肾损伤的机制</t>
  </si>
  <si>
    <t>2021JJ40290</t>
  </si>
  <si>
    <t>陈豫萨</t>
  </si>
  <si>
    <t>ALDH1A1促进肝内胆管癌侵袭转移的作用机制研究</t>
  </si>
  <si>
    <t>2021JJ40291</t>
  </si>
  <si>
    <t>江金琼</t>
  </si>
  <si>
    <t>miR-31靶向CEACAM1调控系统性红斑狼疮Treg细胞稳态的机制研究</t>
  </si>
  <si>
    <t>2021JJ40292</t>
  </si>
  <si>
    <t>刘艳娟</t>
  </si>
  <si>
    <t>LINC81507下调导致Smad4升高抑制肺腺癌侵袭转移及机制研究</t>
  </si>
  <si>
    <t>2021JJ40293</t>
  </si>
  <si>
    <t>彭微</t>
  </si>
  <si>
    <t>沙库巴曲缬沙坦钠通过缓激肽-PI3K/Akt-NOS-NO信号通路抑制肺动脉平滑肌细胞增殖的机制研究</t>
  </si>
  <si>
    <t>2021JJ40294</t>
  </si>
  <si>
    <t>唐毅</t>
  </si>
  <si>
    <t>一种新型抗儿童肝母细胞瘤的纳米药物制剂的制备及抗瘤效力研究</t>
  </si>
  <si>
    <t>2021JJ40295</t>
  </si>
  <si>
    <t>游亚兰</t>
  </si>
  <si>
    <t>环状RNA CircRNA CDKN2B-AS1编码的多肽调控细胞和组织衰老的机制研究</t>
  </si>
  <si>
    <t>2021JJ40296</t>
  </si>
  <si>
    <t>于爱清</t>
  </si>
  <si>
    <t>TRPC5通道在微小病变性肾病中作用及机制研究</t>
  </si>
  <si>
    <t>2021JJ40297</t>
  </si>
  <si>
    <t>miR-138-5p基于Sirt1通路介导脑缺血再灌注炎症损伤的调节机制</t>
  </si>
  <si>
    <t>2021JJ40298</t>
  </si>
  <si>
    <t>周定洲</t>
  </si>
  <si>
    <t>胰管盆式内引流术治疗慢性胰腺炎过程中的临床疗效观察</t>
  </si>
  <si>
    <t>2021JJ70014</t>
  </si>
  <si>
    <t>蔡翊</t>
  </si>
  <si>
    <t>miR-199a/214 cluster协同Nimotuzumab调控前列腺癌转移的机制研究</t>
  </si>
  <si>
    <t>2021JJ70015</t>
  </si>
  <si>
    <t>胡胜</t>
  </si>
  <si>
    <t>CpG功能化的聚5-羟色胺自聚纳米粒用于骨肿瘤光热免疫增敏研究</t>
  </si>
  <si>
    <t>2021JJ70016</t>
  </si>
  <si>
    <t>黄术</t>
  </si>
  <si>
    <t>视听镜像刺激改善老龄化吞咽的声学分析研究</t>
  </si>
  <si>
    <t>2021JJ70017</t>
  </si>
  <si>
    <t>李华桦</t>
  </si>
  <si>
    <t>LncRNA MEG3在重症急性胰腺炎中的作用及机制研究</t>
  </si>
  <si>
    <t>2021JJ70018</t>
  </si>
  <si>
    <t>李想</t>
  </si>
  <si>
    <t>HMGB1-NLRP3炎症小体-GSDMD细胞焦亡通路在中暑所致血管内皮细胞损伤中的作用</t>
  </si>
  <si>
    <t>2021JJ70019</t>
  </si>
  <si>
    <t>裴艳芳</t>
  </si>
  <si>
    <t>SARC-CalF评分联合骨骼肌超声定量分析在肌少症诊断中的应用研究</t>
  </si>
  <si>
    <t>2021JJ70020</t>
  </si>
  <si>
    <t>危安</t>
  </si>
  <si>
    <t>基于机器学习的脑梗死再灌注治疗后的再闭塞和出血转化的预测模型研究</t>
  </si>
  <si>
    <t>2021JJ70021</t>
  </si>
  <si>
    <t>赵志鸿</t>
  </si>
  <si>
    <t>湖南省妇幼保健院</t>
  </si>
  <si>
    <t>湖南省妇幼保健院小计</t>
  </si>
  <si>
    <t>AKAP2基因变异在原发性遗传性小头畸形中的作用和机制研究</t>
  </si>
  <si>
    <t>2021JJ40280</t>
  </si>
  <si>
    <t>舒荔</t>
  </si>
  <si>
    <t>胎心定量技术评估先心病胎儿心脏形态及功能变化的研究</t>
  </si>
  <si>
    <t>2021JJ70008</t>
  </si>
  <si>
    <t>骆迎春</t>
  </si>
  <si>
    <t>湖南省农村和城镇低保适龄妇女两种不同宫颈癌筛查方案的卫生经济学评价</t>
  </si>
  <si>
    <t>2021JJ70009</t>
  </si>
  <si>
    <t>熊黎黎</t>
  </si>
  <si>
    <t>湖南省疾病预防控制中心</t>
  </si>
  <si>
    <t>湖南省疾病预防控制中心小计</t>
  </si>
  <si>
    <t>湖南省虫媒病毒病监测和新分离病毒与疾病关系的研究</t>
  </si>
  <si>
    <t>2021JJ70010</t>
  </si>
  <si>
    <t>蔡亮</t>
  </si>
  <si>
    <t>评价重组新型冠状病毒疫苗（CHO细胞）在18-59岁健康人群中安全性和免疫原性的临床研究</t>
  </si>
  <si>
    <t>2021JJ70011</t>
  </si>
  <si>
    <t>赵俊仕</t>
  </si>
  <si>
    <t>湖南省结核病防治所</t>
  </si>
  <si>
    <t>湖南省结核病防治所小计</t>
  </si>
  <si>
    <t>湖南省肺结核发病时空分布特征及影响因素研究</t>
  </si>
  <si>
    <t>2021JJ40281</t>
  </si>
  <si>
    <t>黄国军</t>
  </si>
  <si>
    <t>湖南省脑科医院</t>
  </si>
  <si>
    <t>湖南省脑科医院小计</t>
  </si>
  <si>
    <t>基于miR216a/PTEN/Akt信号轴介导的成纤维细胞表型转化研究前列腺基质增殖的机理及中药干预</t>
  </si>
  <si>
    <t>2021JJ30396</t>
  </si>
  <si>
    <t>张熙</t>
  </si>
  <si>
    <t>控制性减压一体化策略在重型颅脑创伤的临床应用研究</t>
  </si>
  <si>
    <t>2021JJ70012</t>
  </si>
  <si>
    <t>李鑫</t>
  </si>
  <si>
    <t>基于代谢组学研究策略探讨伴攻击行为酒精依赖患者血清代谢轮廓及相关生物标记物</t>
  </si>
  <si>
    <t>2021JJ70013</t>
  </si>
  <si>
    <t>周旭辉</t>
  </si>
  <si>
    <t>湖南省职业病防治院</t>
  </si>
  <si>
    <t>湖南省职业病防治院小计</t>
  </si>
  <si>
    <t>参紫灵胶囊干预尘肺模型大鼠肺纤维化作用及其机制研究</t>
  </si>
  <si>
    <t>2021JJ30413</t>
  </si>
  <si>
    <t>邓晓彬</t>
  </si>
  <si>
    <t>高分辨质谱非靶向筛查策略在不明原因中毒检测中的应用</t>
  </si>
  <si>
    <t>2021JJ70022</t>
  </si>
  <si>
    <t>席强</t>
  </si>
  <si>
    <t>湖南省肿瘤医院</t>
  </si>
  <si>
    <t>湖南省肿瘤医院小计</t>
  </si>
  <si>
    <t>BPIFA1通过调控CD14/MyD88轴参与鼻咽癌发生发展的机制研究</t>
  </si>
  <si>
    <t>2021JJ30422</t>
  </si>
  <si>
    <t>陈攀</t>
  </si>
  <si>
    <t>肝细胞癌TACE治疗后缺氧微环境中血清外泌体内miR-23a的差异表达与预后的关系及作用机制</t>
  </si>
  <si>
    <t>2021JJ30423</t>
  </si>
  <si>
    <t>古善智</t>
  </si>
  <si>
    <t>SKA1作用RNA Exosome酶体触发鼻咽癌远处转移的分子机制研究</t>
  </si>
  <si>
    <t>2021JJ30424</t>
  </si>
  <si>
    <t>金和坤</t>
  </si>
  <si>
    <t>Sialyl-Tn/Siglec-15信号通路介导的NK/T细胞淋巴瘤抗肿瘤免疫逃逸的作用和机制研究</t>
  </si>
  <si>
    <t>2021JJ30425</t>
  </si>
  <si>
    <t>李亚军</t>
  </si>
  <si>
    <t>自噬对激素非依赖性前列腺癌单次高剂量放疗敏感性的影响及机制研究</t>
  </si>
  <si>
    <t>2021JJ30426</t>
  </si>
  <si>
    <t>刘峰</t>
  </si>
  <si>
    <t>lncRNA CASC18与舌鳞癌淋巴结转移的关系及其机制研究</t>
  </si>
  <si>
    <t>2021JJ30427</t>
  </si>
  <si>
    <t>龙瀛</t>
  </si>
  <si>
    <t>eIF3a在难治性上皮性卵巢癌的铂耐药中的作用与机制</t>
  </si>
  <si>
    <t>2021JJ30428</t>
  </si>
  <si>
    <t>罗晨辉</t>
  </si>
  <si>
    <t>circARHGAP32结合BRG1上调ACC1介导的脂肪酸合成促进结直肠癌进展的机制研究</t>
  </si>
  <si>
    <t>2021JJ30429</t>
  </si>
  <si>
    <t>聂少麟</t>
  </si>
  <si>
    <t>基于多色免疫荧光及质谱流式探索晚期小细胞肺癌免疫治疗疗效生物标志物研究</t>
  </si>
  <si>
    <t>2021JJ30430</t>
  </si>
  <si>
    <t>邬麟</t>
  </si>
  <si>
    <t>FLOT-1在铂敏感复发卵巢癌中PARPi疗效差异的作用研究</t>
  </si>
  <si>
    <t>2021JJ30431</t>
  </si>
  <si>
    <t>张克强</t>
  </si>
  <si>
    <t>Hepcidin-Ferroportin轴调控铁代谢促进肾功能不全非肌层浸润性膀胱癌复发</t>
  </si>
  <si>
    <t>2021JJ40317</t>
  </si>
  <si>
    <t>曹健</t>
  </si>
  <si>
    <t>RAGE通过自噬调控甲状腺癌细胞NIS表达及其摄碘率的机制研究</t>
  </si>
  <si>
    <t>2021JJ40318</t>
  </si>
  <si>
    <t>柴文文</t>
  </si>
  <si>
    <t>基于精神健康模型的精神支持对晚期癌症患者身心健康的影响及机制研究</t>
  </si>
  <si>
    <t>2021JJ40319</t>
  </si>
  <si>
    <t>成琴琴</t>
  </si>
  <si>
    <t>锚蛋白重复序列调控NF-κB信号通路促进DLBCL的生长及增殖</t>
  </si>
  <si>
    <t>2021JJ40320</t>
  </si>
  <si>
    <t>贺怡子</t>
  </si>
  <si>
    <t>尼拉帕利通过调控DNA 6mA修饰从而改善BRCAwt卵巢癌患者预后的机制研究</t>
  </si>
  <si>
    <t>2021JJ40321</t>
  </si>
  <si>
    <t>mmu-circRNA_011235通过PKC/NF-κB自噬信号通路调控BMECs放射损伤机制研究</t>
  </si>
  <si>
    <t>2021JJ40322</t>
  </si>
  <si>
    <t>李瑛花</t>
  </si>
  <si>
    <t>非经典Wnt信号通路在机械通气所致“肺-脑”损伤中的作用及其机制研究</t>
  </si>
  <si>
    <t>2021JJ40323</t>
  </si>
  <si>
    <t>罗科</t>
  </si>
  <si>
    <t>由LncRNA-TUG1主导的ceRNA调控网促进卵巢癌对顺铂耐药的机制研究</t>
  </si>
  <si>
    <t>2021JJ40324</t>
  </si>
  <si>
    <t>彭杨</t>
  </si>
  <si>
    <t>YES1磷酸化调控非小细胞肺癌抗微管药物敏感性的机制研究</t>
  </si>
  <si>
    <t>2021JJ40325</t>
  </si>
  <si>
    <t>王展</t>
  </si>
  <si>
    <t>去泛素化酶UCHL1通过增强YAP1稳定性促进肺癌转移的机制研究</t>
  </si>
  <si>
    <t>2021JJ40326</t>
  </si>
  <si>
    <t>吴雯琼</t>
  </si>
  <si>
    <t>基于疼痛接纳的生命末期慢性疼痛患者干预策略及机制研究</t>
  </si>
  <si>
    <t>2021JJ40327</t>
  </si>
  <si>
    <t>许湘华</t>
  </si>
  <si>
    <t>脂肪干细胞治疗放射性肌肉损伤的机制研究</t>
  </si>
  <si>
    <t>2021JJ40328</t>
  </si>
  <si>
    <t>彭名菁</t>
  </si>
  <si>
    <t>基于免疫检查点抑制剂的抗肿瘤新药早期临床研究平台建设</t>
  </si>
  <si>
    <t>2021JJ70024</t>
  </si>
  <si>
    <t>陈雪</t>
  </si>
  <si>
    <t>基于keap1-Nrf2-ARE自噬轴探讨姜黄素拮抗多柔比星诱导神经毒性的分子机制</t>
  </si>
  <si>
    <t>2021JJ70025</t>
  </si>
  <si>
    <t>廖德华</t>
  </si>
  <si>
    <t>miRNA-22-3P通过靶向调控CD147表达抑制卵巢癌的恶性生物学行为</t>
  </si>
  <si>
    <t>2021JJ70026</t>
  </si>
  <si>
    <t>屈斌</t>
  </si>
  <si>
    <t>Jagged1/Notch1/NF-κB通路调控 EndoMT在放射性皮炎发病中的机制研究</t>
  </si>
  <si>
    <t>2021JJ70027</t>
  </si>
  <si>
    <t>盛小伍</t>
  </si>
  <si>
    <t>肺癌筛查与早期诊断循环肿瘤DNA甲基化标志物的筛选、验证及预测模型研究</t>
  </si>
  <si>
    <t>2021JJ70028</t>
  </si>
  <si>
    <t>肖海帆</t>
  </si>
  <si>
    <t>基于离散选择实验的肿瘤患者参与临床试验偏好和影响因素研究</t>
  </si>
  <si>
    <t>2021JJ70029</t>
  </si>
  <si>
    <t>肖亚洲</t>
  </si>
  <si>
    <t>LncRNA OIP5-AS1调控ADNP表达介导细胞自噬影响膀胱癌顺铂化疗耐药的作用及机制研究</t>
  </si>
  <si>
    <t>2021JJ70030</t>
  </si>
  <si>
    <t>谢宇</t>
  </si>
  <si>
    <t>基于CTMS系统的临床试验方案违背管理模式研究</t>
  </si>
  <si>
    <t>2021JJ80008</t>
  </si>
  <si>
    <t>唐琪</t>
  </si>
  <si>
    <t>远志皂甙通过NF-κB途径抑制骨肉瘤细胞EMT导致的浸润及转移的机制研究</t>
  </si>
  <si>
    <t>2021JJ80009</t>
  </si>
  <si>
    <t>杨硕</t>
  </si>
  <si>
    <t>湖南中医药大学第二附属医院</t>
  </si>
  <si>
    <t>湖南中医药大学第二附属医院小计</t>
  </si>
  <si>
    <t>美洲大蠊提取液调控linc01133/SLAMF-9影响糖尿病溃疡愈合机制研究</t>
  </si>
  <si>
    <t>2021JJ30516</t>
  </si>
  <si>
    <t>曾娟妮</t>
  </si>
  <si>
    <t>基于PI3K/AKT/mTOR信号通路探讨白术七物颗粒调控ICC治疗气阴两虚型慢传输型便秘的作用机制</t>
  </si>
  <si>
    <t>2021JJ30517</t>
  </si>
  <si>
    <t>林仁敬</t>
  </si>
  <si>
    <t>基于lncRNA-DKK1-Wnt通路研究皂苷IC干预银屑病角质形成细胞增殖的作用机制</t>
  </si>
  <si>
    <t>2021JJ40412</t>
  </si>
  <si>
    <t>罗美俊子</t>
  </si>
  <si>
    <t>枳实通降颗粒调控TRPA1介导肥大细胞-神经轴防治术后炎性肠梗阻及其相关性肺损伤的作用机制研究</t>
  </si>
  <si>
    <t>2021JJ30518</t>
  </si>
  <si>
    <t>莫黎</t>
  </si>
  <si>
    <t>补肾活血方通过Wnt/β-catenin途径调控EnSCs生物学特性，对宫腔粘连影响的研究</t>
  </si>
  <si>
    <t>2021JJ70031</t>
  </si>
  <si>
    <t>谭枚秀</t>
  </si>
  <si>
    <t>参苓白术散通过Linc01615/miR-491-5p互作抑制结直肠癌的机制研究</t>
  </si>
  <si>
    <t>2021JJ40413</t>
  </si>
  <si>
    <t>肖佑</t>
  </si>
  <si>
    <t>基于肠道微生物探讨电针“四关”穴对脑卒中后抑郁大鼠神经炎症的调控机制</t>
  </si>
  <si>
    <t>2021JJ30519</t>
  </si>
  <si>
    <t>叶海敏</t>
  </si>
  <si>
    <t>lncRNANEAT1通过结合COL18A1对毛囊干细胞增殖与分化进程的影响</t>
  </si>
  <si>
    <t>2021JJ40414</t>
  </si>
  <si>
    <t>张予晋</t>
  </si>
  <si>
    <t>基于 β-catenin/Beclin1-Bcl2信号介导胃癌细胞自噬-凋亡研究三物白散抗胃癌机制</t>
  </si>
  <si>
    <t>2021JJ40415</t>
  </si>
  <si>
    <t>邹君君</t>
  </si>
  <si>
    <t>湖南中医药大学第一附属医院</t>
  </si>
  <si>
    <t>湖南中医药大学第一附属医院小计</t>
  </si>
  <si>
    <t>P2X7/Ca/mTOR介导NLRP3-线粒体自噬Crosstalk诱导PSD小胶质细胞极化紊乱机制</t>
  </si>
  <si>
    <t>2021JJ30018</t>
  </si>
  <si>
    <t>刘林</t>
  </si>
  <si>
    <t>“虚、瘀”病机状态下P2Y6受体介导高血压LVH炎症的机制探讨及中药干预</t>
  </si>
  <si>
    <t>2021JJ40416</t>
  </si>
  <si>
    <t>曾勇</t>
  </si>
  <si>
    <t>基于“阳主阴从”理论和MAPK/ERK5诱导线粒体自噬研究温阳振衰颗粒对H9C2受损心肌细胞的的影响</t>
  </si>
  <si>
    <t>2021JJ40417</t>
  </si>
  <si>
    <t>陈青扬</t>
  </si>
  <si>
    <t>基于GSK3通路研究丹黄明目汤对糖尿病大鼠氧化应激的影响</t>
  </si>
  <si>
    <t>2021JJ30520</t>
  </si>
  <si>
    <t>陈向东</t>
  </si>
  <si>
    <t>基于“心病治肝”理论探讨Nrf2/ARE/HO-1调节铁死亡在心肌缺血再灌注损伤中机制及中药干预研究</t>
  </si>
  <si>
    <t>2021JJ40418</t>
  </si>
  <si>
    <t>陈亚</t>
  </si>
  <si>
    <t>基于MLK3信号通路诱导的心肌细胞铁死亡及炎症反应探讨柴胡三参胶囊对心肌缺血再灌注损伤保护作用的机制</t>
  </si>
  <si>
    <t>2021JJ40419</t>
  </si>
  <si>
    <t>冯君</t>
  </si>
  <si>
    <t>基于AR与mTOR信号通路探索前列腺癌发病的生物节律紊乱机制及温肾活血解毒法时辰给药的干预研究</t>
  </si>
  <si>
    <t>2021JJ40420</t>
  </si>
  <si>
    <t>高瑞松</t>
  </si>
  <si>
    <t>从LncRNA H19-p53通路相关线粒体自噬研究脑梗死保护及活血荣络方干预机制</t>
  </si>
  <si>
    <t>2021JJ30521</t>
  </si>
  <si>
    <t>高晓峰</t>
  </si>
  <si>
    <t>基于CDKs/CKI网络调控研究加味西黄丸治疗乳腺增生症的分子机制</t>
  </si>
  <si>
    <t>2021JJ40421</t>
  </si>
  <si>
    <t>葛安琪</t>
  </si>
  <si>
    <t>基于阴阳平衡理论探讨miR-340-5p/p38诱导线粒体凋亡致肾小管损伤的机制及怡肾丸的干预作用</t>
  </si>
  <si>
    <t>2021JJ30522</t>
  </si>
  <si>
    <t>何泽云</t>
  </si>
  <si>
    <t>基于miRNA-exosome在气道“炎症记忆”的作用探讨五虎汤干预咳嗽变异性哮喘“伏痰”结成的分子</t>
  </si>
  <si>
    <t>2021JJ40422</t>
  </si>
  <si>
    <t>胡燕</t>
  </si>
  <si>
    <t>基于“培土生金”理论研究“人参五味子汤合玉屏风散”对哮喘肺脾气虚模型小鼠的粘膜免疫调节机制</t>
  </si>
  <si>
    <t>2021JJ40423</t>
  </si>
  <si>
    <t>兰春</t>
  </si>
  <si>
    <t>基于外泌体miR-181a-3p/UPR/ERAD通路探究安罗替尼的耐药机制及扶正口服液干预研究</t>
  </si>
  <si>
    <t>2021JJ30523</t>
  </si>
  <si>
    <t>刘华</t>
  </si>
  <si>
    <t>基于VEGF-Rho通路介导的伪足动态变化探讨活血荣络方促脑梗死后血管新生的机制研究</t>
  </si>
  <si>
    <t>2021JJ40424</t>
  </si>
  <si>
    <t>刘利娟</t>
  </si>
  <si>
    <t>基于外泌体miRNA-193b调控APP水解代谢 探讨电针改善AD大鼠Aβ蛋白沉积的机制</t>
  </si>
  <si>
    <t>2021JJ30524</t>
  </si>
  <si>
    <t>潘江</t>
  </si>
  <si>
    <t>基于Bax/Bcl-2凋亡通路与细胞自噬探讨丹荔输通汤对输卵管炎模型大鼠的炎症干预机制</t>
  </si>
  <si>
    <t>2021JJ70032</t>
  </si>
  <si>
    <t>乔江</t>
  </si>
  <si>
    <t>基于wnt/NF-κB通路介导胶质细胞间crosstalk研究脑缺血后再灌注炎性损伤机制及中药干预</t>
  </si>
  <si>
    <t>2021JJ40425</t>
  </si>
  <si>
    <t>邵乐</t>
  </si>
  <si>
    <t>基于“ERAD-ERSIA稳态失衡”探究健脾益肾合剂靶向调控Hrd1改善癌症恶病质的作用机制</t>
  </si>
  <si>
    <t>2021JJ30525</t>
  </si>
  <si>
    <t>王理槐</t>
  </si>
  <si>
    <t>鳖龙软肝汤介导ALKBH5促进HIF1A m6A抑制HBV相关肝癌的药理机制研究</t>
  </si>
  <si>
    <t>2021JJ30526</t>
  </si>
  <si>
    <t>伍玉南</t>
  </si>
  <si>
    <t>菊花总黄酮对氧化损伤所致干眼模型泪腺组织的保护作用研究</t>
  </si>
  <si>
    <t>2021JJ30527</t>
  </si>
  <si>
    <t>姚小磊</t>
  </si>
  <si>
    <t>从miR-320-3p调控自噬对VSMC表型转化的影响探讨心痛泰稳定易损斑块的作用机制</t>
  </si>
  <si>
    <t>2021JJ40426</t>
  </si>
  <si>
    <t>易琼</t>
  </si>
  <si>
    <t>从IP3/Ca2+信号通路研究“痰、瘀、风”状态下高血压血管重塑的炎性损伤及中药干预</t>
  </si>
  <si>
    <t>2021JJ30528</t>
  </si>
  <si>
    <t>张稳</t>
  </si>
  <si>
    <t>基于Nurr1调节YAP-INF2-线粒体分裂途径探讨龙琥醒脑颗粒治疗脑缺血-再灌注损伤研究</t>
  </si>
  <si>
    <t>2021JJ30529</t>
  </si>
  <si>
    <t>张占伟</t>
  </si>
  <si>
    <t>基于外泌体miR-181靶向TRPM7通道探讨大肠俞募配穴治疗功能性便秘的肠动力调控机制</t>
  </si>
  <si>
    <t>2021JJ30530</t>
  </si>
  <si>
    <t>钟峰</t>
  </si>
  <si>
    <t>基于miR-223调控TLR4/NLRP3通路介导细胞焦亡探讨溃结宁膏治疗“虚、瘀“UC炎症机制</t>
  </si>
  <si>
    <t>2021JJ30531</t>
  </si>
  <si>
    <t>朱莹</t>
  </si>
  <si>
    <t>基于miR-126-3p调控PIK3R2探讨黄芪甲苷减轻高糖诱导内皮祖细胞氧化应激损伤的机制研究</t>
  </si>
  <si>
    <t>2021JJ70033</t>
  </si>
  <si>
    <t>邹晓玲</t>
  </si>
  <si>
    <t>南华大学附属第二医院小计</t>
  </si>
  <si>
    <t>lncRNA XIST通过调节miR-124-3p-整合素β1轴在梗阻性肾纤维化的机制研究</t>
  </si>
  <si>
    <t>2021JJ30607</t>
  </si>
  <si>
    <t>李勇</t>
  </si>
  <si>
    <t>miR-153-3p通过FOXO1/LPL途径促进动脉粥样硬化及lncRNA-TUG的靶向调控机制</t>
  </si>
  <si>
    <t>2021JJ30608</t>
  </si>
  <si>
    <t>田国平</t>
  </si>
  <si>
    <t>基于Cell-SELEX的磁珠富集技术与LAMP联合构建的梅毒螺旋体核酸检测方法及其临床应用</t>
  </si>
  <si>
    <t>2021JJ30609</t>
  </si>
  <si>
    <t>肖勇健</t>
  </si>
  <si>
    <t>基于AMPK/PGC-1α通路对骨骼肌能量代谢的调节作用研究推拿按法对激痛点的去活化机制</t>
  </si>
  <si>
    <t>2021JJ40482</t>
  </si>
  <si>
    <t>匡小霞</t>
  </si>
  <si>
    <t>布氏锥虫m6A结合蛋白TRRM2与转录因子TFⅡB复合物相互作用调节前体mRNA剪接</t>
  </si>
  <si>
    <t>2021JJ40483</t>
  </si>
  <si>
    <t>刘罗根</t>
  </si>
  <si>
    <t>外泌体CCN1在交通相关PM2.5诱导的气道炎症反应中的作用与机制</t>
  </si>
  <si>
    <t>2021JJ40484</t>
  </si>
  <si>
    <t>刘莎</t>
  </si>
  <si>
    <t>基于ABCA1-ANXA1轴探究GDF15-LINC01133反馈轴对动脉粥样硬化的作用和机制</t>
  </si>
  <si>
    <t>2021JJ40485</t>
  </si>
  <si>
    <t>吴剑锋</t>
  </si>
  <si>
    <t>心脏双孔钾通道TREK-1表达及病理生理意义研究</t>
  </si>
  <si>
    <t>2021JJ40486</t>
  </si>
  <si>
    <t>杨宏发</t>
  </si>
  <si>
    <t>可负载SVF-GEL特异性生物功能膜的研制及其在难愈性创面中的应用</t>
  </si>
  <si>
    <t>2021JJ40487</t>
  </si>
  <si>
    <t>左俊</t>
  </si>
  <si>
    <t>基于循环外泌体myomiRs动员骨髓EPCs靶向归巢探讨益气温通中药促梗死心肌再生的机制</t>
  </si>
  <si>
    <t>2021JJ70035</t>
  </si>
  <si>
    <t>褚春</t>
  </si>
  <si>
    <t>H2S通过JAK2/STAT3/小胶质细胞极化途径抑制新生儿HIE</t>
  </si>
  <si>
    <t>2021JJ70036</t>
  </si>
  <si>
    <t>刘剑锋</t>
  </si>
  <si>
    <t>CLDN6在肝癌组织中的表达及其诱导肝癌细胞自噬的作用</t>
  </si>
  <si>
    <t>2021JJ70037</t>
  </si>
  <si>
    <t>朱理辉</t>
  </si>
  <si>
    <t>中国蜂胶黄酮抗乳腺癌物质基础与构效关系研究</t>
  </si>
  <si>
    <t>2021JJ80015</t>
  </si>
  <si>
    <t>郑自通</t>
  </si>
  <si>
    <t>南华大学附属第一医院小计</t>
  </si>
  <si>
    <t>基于AXL和KDR双靶点的DCC-2036系列衍生物的构建及其在三阴性乳腺癌中的作用和机制研究</t>
  </si>
  <si>
    <t>2021JJ20039</t>
  </si>
  <si>
    <t>申莹莹</t>
  </si>
  <si>
    <t>LncRNA BC200/miR-150-5p/Myb反馈环路调控骨髓异常增生综合征细胞增殖分子机制</t>
  </si>
  <si>
    <t>2021JJ30022</t>
  </si>
  <si>
    <t>张济</t>
  </si>
  <si>
    <t>多模型融合的鼻咽癌放疗关键输入因子不确定性研究</t>
  </si>
  <si>
    <t>2021JJ30610</t>
  </si>
  <si>
    <t>蔡曼波</t>
  </si>
  <si>
    <t>脆弱拟杆菌PSB通过RP11-270M14.5调控Th17/Treg轴分化治疗溃疡性结肠炎的机制研究</t>
  </si>
  <si>
    <t>2021JJ30611</t>
  </si>
  <si>
    <t>曾斌</t>
  </si>
  <si>
    <t>LRRC4通过与SAM68相互作用促进环状RNA Circ_0021726生成抑制胶质瘤的机制研究</t>
  </si>
  <si>
    <t>2021JJ30612</t>
  </si>
  <si>
    <t>冯剑波</t>
  </si>
  <si>
    <t>基于表达PSCA-肽嵌合抗原受体T细胞治疗前列腺癌干细胞的研究</t>
  </si>
  <si>
    <t>2021JJ30613</t>
  </si>
  <si>
    <t>康然</t>
  </si>
  <si>
    <t>PRMT2通过转录因子EB-脂噬途径抗动脉粥样硬化</t>
  </si>
  <si>
    <t>2021JJ30614</t>
  </si>
  <si>
    <t>李跃艳</t>
  </si>
  <si>
    <t>p53/p21信号通路调控软骨细胞焦亡在电针治疗骨关节炎中的作用机制</t>
  </si>
  <si>
    <t>2021JJ30615</t>
  </si>
  <si>
    <t>廖瑛</t>
  </si>
  <si>
    <t>LncRNA MEG3靶向GSK3β调控Wnt/β-catenin信号在电针抗骨质疏松中 的机制研究</t>
  </si>
  <si>
    <t>2021JJ30616</t>
  </si>
  <si>
    <t>廖源</t>
  </si>
  <si>
    <t>重复经颅磁通过SIRT1调控NLRP3炎症小体介导的星形胶质细胞焦亡抑制脑缺血再灌注损伤的机制研究</t>
  </si>
  <si>
    <t>2021JJ30617</t>
  </si>
  <si>
    <t>刘红雅</t>
  </si>
  <si>
    <t>下调miR-142-3p通过CDK4促进奥希替尼获得性耐药的机制研究</t>
  </si>
  <si>
    <t>2021JJ30618</t>
  </si>
  <si>
    <t>莫靓</t>
  </si>
  <si>
    <t>基于α酮戊二酸通路研究脓毒症心肌病的代谢机制</t>
  </si>
  <si>
    <t>2021JJ30619</t>
  </si>
  <si>
    <t>彭正良</t>
  </si>
  <si>
    <t>线粒体自噬在生理性低氧促角膜内皮细胞增殖的作用及其机制探索</t>
  </si>
  <si>
    <t>2021JJ30620</t>
  </si>
  <si>
    <t>谭钢</t>
  </si>
  <si>
    <t>基于多模态影像学的纹理分析研究肌少-骨质疏松症的机制</t>
  </si>
  <si>
    <t>2021JJ30621</t>
  </si>
  <si>
    <t>唐德秋</t>
  </si>
  <si>
    <t>MYCN 靶向 CCND1 增强肿瘤细胞干性促进小细胞肺癌化疗耐药的机制研究</t>
  </si>
  <si>
    <t>2021JJ30622</t>
  </si>
  <si>
    <t>童琴</t>
  </si>
  <si>
    <t>基于小凹的促焦亡策略在抗腺病毒感染中的作用</t>
  </si>
  <si>
    <t>2021JJ30623</t>
  </si>
  <si>
    <t>童文娟</t>
  </si>
  <si>
    <t>线粒体酸-5经AMPK-CREB通路调控小胶质细胞线粒体自噬抑制神经炎症的抗帕金森病作用及机制研究</t>
  </si>
  <si>
    <t>2021JJ30624</t>
  </si>
  <si>
    <t>武衡</t>
  </si>
  <si>
    <t>重复经颅磁刺激促多聚ADP核糖基化激活Iduna抑制细胞焦亡拮抗脑淀粉样血管病</t>
  </si>
  <si>
    <t>2021JJ30625</t>
  </si>
  <si>
    <t>肖子建</t>
  </si>
  <si>
    <t>高糖促子痫前期新机制：上调miR-124-3p靶向PLGF诱发滋养细胞焦亡</t>
  </si>
  <si>
    <t>2021JJ30626</t>
  </si>
  <si>
    <t>杨春芬</t>
  </si>
  <si>
    <t>脂肪间充质干细外泌体通过miR-15a-5p靶向调控肝星状细胞自噬的作用及机制研究</t>
  </si>
  <si>
    <t>2021JJ40488</t>
  </si>
  <si>
    <t>唐卫平</t>
  </si>
  <si>
    <t>我国介入治疗中辐射损伤预警模型构建与过程管理优选策略研究：以冠脉介入为例</t>
  </si>
  <si>
    <t>2021JJ40489</t>
  </si>
  <si>
    <t>刘凤刚</t>
  </si>
  <si>
    <t>巨噬细胞外泌体miR-32抑制VSMC自噬促进糖尿病血管钙化的机制研究</t>
  </si>
  <si>
    <t>2021JJ40490</t>
  </si>
  <si>
    <t>曹劲松</t>
  </si>
  <si>
    <t>血管平滑肌细胞焦亡通过IL-6/STAT3信号通路介导尿毒症血管钙化的研究</t>
  </si>
  <si>
    <t>2021JJ40491</t>
  </si>
  <si>
    <t>何樟秀</t>
  </si>
  <si>
    <t>脐带间充质干细胞外泌体借助核酸适配体靶向转运BGN蛋白改善老年骨质疏松症</t>
  </si>
  <si>
    <t>2021JJ40492</t>
  </si>
  <si>
    <t>胡阴</t>
  </si>
  <si>
    <t>p38 Mapk 信号通路调控滑膜巨噬细胞极化在脉冲电磁场抗骨关节炎中的机制研究</t>
  </si>
  <si>
    <t>2021JJ40493</t>
  </si>
  <si>
    <t>黄夏荣</t>
  </si>
  <si>
    <t>调控APE1抑制心肌DNA氧化损伤：柚皮素抗糖尿病心肌病心肌损伤新机制</t>
  </si>
  <si>
    <t>2021JJ40494</t>
  </si>
  <si>
    <t>姜佳美</t>
  </si>
  <si>
    <t>miR-150-5p靶向VEGFA抑制PI3K/AKT/mTOR信号通路调控自噬在复发性流产中的机制</t>
  </si>
  <si>
    <t>2021JJ40495</t>
  </si>
  <si>
    <t>廖文彦</t>
  </si>
  <si>
    <t>锌α2糖蛋白抑制NF-κB介导的脂肪细胞焦亡改善肥胖相关的胰岛素抵抗</t>
  </si>
  <si>
    <t>2021JJ40496</t>
  </si>
  <si>
    <t>廖哲珍</t>
  </si>
  <si>
    <t>Mcl-1通过Pol-β调控DNA损伤修复降低骨肉瘤细胞化疗敏感性的机制研究</t>
  </si>
  <si>
    <t>2021JJ40497</t>
  </si>
  <si>
    <t>刘岸松</t>
  </si>
  <si>
    <t>透明质酸协同大肠埃希菌鞭毛蛋白激活TLR5促进尿路感染后尿路糖胺聚糖层修复的机制</t>
  </si>
  <si>
    <t>2021JJ40498</t>
  </si>
  <si>
    <t>刘述成</t>
  </si>
  <si>
    <t>气体信号分子SO2通过LATS1/YAP抑制细胞焦亡改善高甲状腺素诱导的心肌重构</t>
  </si>
  <si>
    <t>2021JJ40499</t>
  </si>
  <si>
    <t>聂连桂</t>
  </si>
  <si>
    <t>脉冲电磁场通过激活PPARγ-AMPK/Akt/mTOR介导的软骨细胞线粒体自噬抑制关节软骨退变</t>
  </si>
  <si>
    <t>2021JJ40500</t>
  </si>
  <si>
    <t>孙智路</t>
  </si>
  <si>
    <t>PAK6基因在ABC型弥漫大B细胞淋巴瘤中表达上调和对阿霉素敏感性的作用及其机制研究</t>
  </si>
  <si>
    <t>2021JJ40501</t>
  </si>
  <si>
    <t>王甫珏</t>
  </si>
  <si>
    <t>苦参碱抑制TLR4/NF-κB通路介导的克罗恩病巨噬细胞M1型极化的机制研究</t>
  </si>
  <si>
    <t>2021JJ40502</t>
  </si>
  <si>
    <t>阳静</t>
  </si>
  <si>
    <t>海马proBDNF在青春期社会隔离所致小鼠认知障碍中的作用及机制研究</t>
  </si>
  <si>
    <t>2021JJ40503</t>
  </si>
  <si>
    <t>杨惠</t>
  </si>
  <si>
    <t>Klohto/TRIP8b/HCN级联路径调控老年大鼠癫痫发生的机制研究</t>
  </si>
  <si>
    <t>2021JJ40504</t>
  </si>
  <si>
    <t>叶青</t>
  </si>
  <si>
    <t>硫化氢通过DNAPolγ调控线粒体DNA修复减轻脓毒症大鼠心肌损伤的作用及机制研究</t>
  </si>
  <si>
    <t>2021JJ40505</t>
  </si>
  <si>
    <t>于紫英</t>
  </si>
  <si>
    <t>同型半胱氨酸促足细胞铁死亡的新机制：同型半胱氨酸化TLR4激活β-catenin/NOX4</t>
  </si>
  <si>
    <t>2021JJ40506</t>
  </si>
  <si>
    <t>赵岳</t>
  </si>
  <si>
    <t>HIF-1α介导的成纤维样滑膜细胞焦亡在电针抑制骨关节炎大鼠滑膜炎中的机制研究</t>
  </si>
  <si>
    <t>2021JJ40507</t>
  </si>
  <si>
    <t>钟培瑞</t>
  </si>
  <si>
    <t>E06通过miR-203a-3p/Gli3途径抗动脉粥样硬化</t>
  </si>
  <si>
    <t>2021JJ40508</t>
  </si>
  <si>
    <t>邹瑾</t>
  </si>
  <si>
    <t>髓核细胞外泌体miR-138靶向负调控STAT6诱导巨噬细胞M1型极化促进腰椎间盘退变的机制研究</t>
  </si>
  <si>
    <t>2021JJ40509</t>
  </si>
  <si>
    <t>邹明向</t>
  </si>
  <si>
    <t>MICA分子检测在非小细胞肺癌早期诊断中的应用探究</t>
  </si>
  <si>
    <t>2021JJ70038</t>
  </si>
  <si>
    <t>陈恩</t>
  </si>
  <si>
    <t>肝癌细胞分泌DKK1激活TGF-β极化TAMs促进侵袭转移的研究</t>
  </si>
  <si>
    <t>2021JJ70039</t>
  </si>
  <si>
    <t>陈国栋</t>
  </si>
  <si>
    <t>基于HDAC2介导的乙酰化修饰探讨丰富环境改善子代衰老相关性记忆损害的跨代遗传机制</t>
  </si>
  <si>
    <t>2021JJ70040</t>
  </si>
  <si>
    <t>李学伟</t>
  </si>
  <si>
    <t>去泛素化酶ATXN3调控KEAP1-NRF2介导抗氧化损伤在SCA3的分子机制研究</t>
  </si>
  <si>
    <t>2021JJ70041</t>
  </si>
  <si>
    <t>欧阳曙明</t>
  </si>
  <si>
    <t>SUMO化修饰PKM2介导Warburg效应在胶质瘤发生的机制研究</t>
  </si>
  <si>
    <t>2021JJ70042</t>
  </si>
  <si>
    <t>屈洪涛</t>
  </si>
  <si>
    <t>杏仁核神经肽S通过MCP-1/CCR2信号通路调控神经病理性痛的作用机制研究</t>
  </si>
  <si>
    <t>2021JJ70043</t>
  </si>
  <si>
    <t>杨冯睿</t>
  </si>
  <si>
    <t>南华大学附属南华医院</t>
  </si>
  <si>
    <t>南华大学附属南华医院小计</t>
  </si>
  <si>
    <t>lncRNA-LOC105371049基因在结直肠癌中作用及机制研究</t>
  </si>
  <si>
    <t>2021JJ30627</t>
  </si>
  <si>
    <t>汤国辉</t>
  </si>
  <si>
    <t>MCU依赖性细胞内Ca²+超载诱导肝细胞焦亡促非酒精性脂肪肝</t>
  </si>
  <si>
    <t>2021JJ30628</t>
  </si>
  <si>
    <t>傅念</t>
  </si>
  <si>
    <t>有氧运动改善睡眠剥夺诱导的帕金森样变：依赖内源性硫化氢促进线粒体解耦联机制</t>
  </si>
  <si>
    <t>2021JJ40510</t>
  </si>
  <si>
    <t>蒋莉</t>
  </si>
  <si>
    <t>基于CRISPR/dCas9精准调控胞内多基因靶点干预膀胱癌的技术研究</t>
  </si>
  <si>
    <t>2021JJ40511</t>
  </si>
  <si>
    <t>周群</t>
  </si>
  <si>
    <t>LncRNA XIST/miR-23c轴通过上调MTDH促进恶性胶质瘤增殖与迁移</t>
  </si>
  <si>
    <t>2021JJ70044</t>
  </si>
  <si>
    <t>廖勇仕</t>
  </si>
  <si>
    <t>敲低MIAT通过靶向miR-320a/NLRP3轴在冠心病大鼠心肌微血管内皮细胞炎性损伤的保护作用</t>
  </si>
  <si>
    <t>2021JJ70045</t>
  </si>
  <si>
    <t>刘欢</t>
  </si>
  <si>
    <t>省农业农村厅</t>
  </si>
  <si>
    <t>省农业农村厅小计</t>
  </si>
  <si>
    <t>湖南省蚕桑科学研究所</t>
  </si>
  <si>
    <t>湖南省蚕桑科学研究所小计</t>
  </si>
  <si>
    <t>基于转录组测序对家蚕血液型脓病（BmNPV）相关抗性基因的筛选鉴定与功能分析</t>
  </si>
  <si>
    <t>2021JJ30383</t>
  </si>
  <si>
    <t>艾均文</t>
  </si>
  <si>
    <t>湖南省畜牧兽医研究所</t>
  </si>
  <si>
    <t>湖南省畜牧兽医研究所小计</t>
  </si>
  <si>
    <t>大围子猪脂肪发育非编码RNA的筛选及其表观遗传学机制研究</t>
  </si>
  <si>
    <t>2021JJ30386</t>
  </si>
  <si>
    <t>湖南省棉花科学研究所</t>
  </si>
  <si>
    <t>湖南省棉花科学研究所小计</t>
  </si>
  <si>
    <t>棉花黄萎病菌致病相关基因VdTM1的功能分析</t>
  </si>
  <si>
    <t>2021JJ40285</t>
  </si>
  <si>
    <t>李彩红</t>
  </si>
  <si>
    <t>湖南省微生物研究院</t>
  </si>
  <si>
    <t>湖南省微生物研究院小计</t>
  </si>
  <si>
    <t>稻梨孢拮抗细菌CWJ2中抗真菌活性物质的鉴定及功能分析</t>
  </si>
  <si>
    <t>2021JJ30411</t>
  </si>
  <si>
    <t>付祖姣</t>
  </si>
  <si>
    <t>土著硫酸盐还原菌调节水稻土壤中水稻土壤镉活性及其影响铁-氮循环耦合机机制研究</t>
  </si>
  <si>
    <t>2021JJ30412</t>
  </si>
  <si>
    <t>吴民熙</t>
  </si>
  <si>
    <t>敲除宿主整合因子IHF激活链霉菌L2中沉默抗霉素基因簇</t>
  </si>
  <si>
    <t>2021JJ40306</t>
  </si>
  <si>
    <t>唐滢</t>
  </si>
  <si>
    <t>柠檬酸杆菌钝化水稻根际Cd的机理研究</t>
  </si>
  <si>
    <t>2021JJ40307</t>
  </si>
  <si>
    <t>王玉双</t>
  </si>
  <si>
    <t>省食药监局</t>
  </si>
  <si>
    <t>省食药监局小计</t>
  </si>
  <si>
    <t>湖南省药品检验研究院</t>
  </si>
  <si>
    <t>湖南省药品检验研究院小计</t>
  </si>
  <si>
    <t>磺酸盐类药物中磺酸烷基酯类遗传毒性杂质的检测及风险评估</t>
  </si>
  <si>
    <t>2021JJ80003</t>
  </si>
  <si>
    <t>陈鸿玉</t>
  </si>
  <si>
    <t>补肾填精口服液质量评价研究</t>
  </si>
  <si>
    <t>2021JJ80004</t>
  </si>
  <si>
    <t>孙辉</t>
  </si>
  <si>
    <t>“药食同源”中药莲子中多种真菌毒素残留测定方法研究及安全性评估</t>
  </si>
  <si>
    <t>2021JJ80005</t>
  </si>
  <si>
    <t>占丽琴</t>
  </si>
  <si>
    <t>湖南省药品审评认证与不良反应监测中心</t>
  </si>
  <si>
    <t>湖南省药品审评认证与不良反应监测中心小计</t>
  </si>
  <si>
    <t>基于风险的药品生产智慧监管模式的研究与应用</t>
  </si>
  <si>
    <t>2021JJ80006</t>
  </si>
  <si>
    <t>文计福</t>
  </si>
  <si>
    <t>湖南省医疗器械检验检测所</t>
  </si>
  <si>
    <t>湖南省医疗器械检验检测所小计</t>
  </si>
  <si>
    <t>吸入性混合过敏原特异性IgE检测试剂的研制与应用</t>
  </si>
  <si>
    <t>2021JJ80007</t>
  </si>
  <si>
    <t>廖彬</t>
  </si>
  <si>
    <t>长沙市食品药品检验所</t>
  </si>
  <si>
    <t>长沙市食品药品检验所小计</t>
  </si>
  <si>
    <t>基于湘莲中药理活性生物碱和黄酮类化合物含量的质量评价指标研究</t>
  </si>
  <si>
    <t>2021JJ80018</t>
  </si>
  <si>
    <t>钟菲菲</t>
  </si>
  <si>
    <t>省农科院小计</t>
  </si>
  <si>
    <t>湖南省农业科学院</t>
  </si>
  <si>
    <t>湖南省农业科学院本级小计</t>
  </si>
  <si>
    <t>基于耳部识别的生猪发热自主检测装备关键技术研究</t>
  </si>
  <si>
    <t>2021JJ40287</t>
  </si>
  <si>
    <t>湖南省园艺研究所</t>
  </si>
  <si>
    <t>湖南省园艺研究所小计</t>
  </si>
  <si>
    <t>酸橙刺性状的转录组分析及关键基因挖掘</t>
  </si>
  <si>
    <t>2021JJ40308</t>
  </si>
  <si>
    <t>郭玲霞</t>
  </si>
  <si>
    <t>湖南省农业经济和农业区划研究所</t>
  </si>
  <si>
    <t>湖南省农业经济和农业区划研究所小计</t>
  </si>
  <si>
    <t>人文视角下湖南耕地复种空间格局演变及粮食产能提升研究</t>
  </si>
  <si>
    <t>2021JJ40286</t>
  </si>
  <si>
    <t>谭杰扬</t>
  </si>
  <si>
    <t>湖南省农业生物技术研究所</t>
  </si>
  <si>
    <t>湖南省农业生物技术研究所小计</t>
  </si>
  <si>
    <t>基于新靶标丝氨酸羟甲基转移酶(SHMT)的除草活性分子设计与合成及靶向机制</t>
  </si>
  <si>
    <t>2021JJ20034</t>
  </si>
  <si>
    <t>李祖任</t>
  </si>
  <si>
    <t>选择性剪接对小菜蛾Kir1的调控作用</t>
  </si>
  <si>
    <t>2021JJ40288</t>
  </si>
  <si>
    <t>小菜蛾电压门控钾离子通道基因PxKv2的功能研究</t>
  </si>
  <si>
    <t>2021JJ40289</t>
  </si>
  <si>
    <t>刘哲铭</t>
  </si>
  <si>
    <t>湖南省蔬菜研究所</t>
  </si>
  <si>
    <t>湖南省蔬菜研究所小计</t>
  </si>
  <si>
    <t>南瓜叶片结构突变介导银叶形成的分子机理研究</t>
  </si>
  <si>
    <t>2021JJ30409</t>
  </si>
  <si>
    <t>汪端华</t>
  </si>
  <si>
    <t>冬瓜温敏型黄化突变体基因克隆及功能研究</t>
  </si>
  <si>
    <t>2021JJ30410</t>
  </si>
  <si>
    <t>周火强</t>
  </si>
  <si>
    <t>中国南瓜短蔓基因SI的精细定位及MAS应用</t>
  </si>
  <si>
    <t>2021JJ40300</t>
  </si>
  <si>
    <t>闵子扬</t>
  </si>
  <si>
    <t>夏季剪枝促进辣椒生长发育及缓解高温伤害的机理研究</t>
  </si>
  <si>
    <t>2021JJ40301</t>
  </si>
  <si>
    <t>彭莹</t>
  </si>
  <si>
    <t>嫁接黄瓜愈合生理机制和差异蛋白质研究</t>
  </si>
  <si>
    <t>2021JJ40302</t>
  </si>
  <si>
    <t>殷武平</t>
  </si>
  <si>
    <t>湖南省茶叶研究所</t>
  </si>
  <si>
    <t>湖南省茶叶研究所小计</t>
  </si>
  <si>
    <t>核心转录因子调控茶树氟代谢的机制研究</t>
  </si>
  <si>
    <t>2021JJ30384</t>
  </si>
  <si>
    <t>杨培迪</t>
  </si>
  <si>
    <t>茶树应答茶白星病菌侵染的转录组研究及抗性相关基因挖掘</t>
  </si>
  <si>
    <t>2021JJ30385</t>
  </si>
  <si>
    <t>湖南省水稻研究所</t>
  </si>
  <si>
    <t>湖南省水稻研究所小计</t>
  </si>
  <si>
    <t>水稻耐厌氧萌发QTL定位及其生理基础研究</t>
  </si>
  <si>
    <t>2021JJ40303</t>
  </si>
  <si>
    <t>刘利成</t>
  </si>
  <si>
    <t>水稻SST4基因调控种子耐贮性的分子机理研究</t>
  </si>
  <si>
    <t>2021JJ40304</t>
  </si>
  <si>
    <t>刘烨</t>
  </si>
  <si>
    <t>水稻LA2基因调控稻瘟病抗性的作用机理研究</t>
  </si>
  <si>
    <t>2021JJ40305</t>
  </si>
  <si>
    <t>潘孝武</t>
  </si>
  <si>
    <t>湖南省植物保护研究所</t>
  </si>
  <si>
    <t>湖南省植物保护研究所小计</t>
  </si>
  <si>
    <t>Osryh1正调控水稻耐寒和负调控抗白叶枯病的分子机制</t>
  </si>
  <si>
    <t>2021JJ30414</t>
  </si>
  <si>
    <t>李成刚</t>
  </si>
  <si>
    <t>辣椒斑驳病毒编码的NIa-Pro蛋白抑制寄主RNA依赖的DNA甲基化途径介导的抗性分子机制研究</t>
  </si>
  <si>
    <t>2021JJ30415</t>
  </si>
  <si>
    <t>罗香文</t>
  </si>
  <si>
    <t>湖南杂交水稻研究中心</t>
  </si>
  <si>
    <t>湖南杂交水稻研究中心小计</t>
  </si>
  <si>
    <t>稻瘟病菌bZIP转录因子MoATF2生物学功能与作用机制研究</t>
  </si>
  <si>
    <t>2021JJ30016</t>
  </si>
  <si>
    <t>彭志荣</t>
  </si>
  <si>
    <t>敲除抗坏血酸氧化酶基因OsAAO1水稻耐盐机理研究</t>
  </si>
  <si>
    <t>2021JJ30485</t>
  </si>
  <si>
    <t>刘海</t>
  </si>
  <si>
    <t>水稻小种专化隐性抗稻瘟病基因pi-hr的功能分析</t>
  </si>
  <si>
    <t>2021JJ30486</t>
  </si>
  <si>
    <t>吕启明</t>
  </si>
  <si>
    <t>水稻MutLγ异二聚体育性调控分子机理研究</t>
  </si>
  <si>
    <t>2021JJ30487</t>
  </si>
  <si>
    <t>毛毕刚</t>
  </si>
  <si>
    <t>长江中游地区双季稻品种演进对气候变暖的响应及其机理研究</t>
  </si>
  <si>
    <t>2021JJ40391</t>
  </si>
  <si>
    <t>郭夏宇</t>
  </si>
  <si>
    <t>超级杂交水稻超高产的形态特征特性及产量形成生理机制研究</t>
  </si>
  <si>
    <t>2021JJ40392</t>
  </si>
  <si>
    <t>李建武</t>
  </si>
  <si>
    <t>水稻窄叶突变体nal11的基因克隆及功能研究</t>
  </si>
  <si>
    <t>2021JJ40393</t>
  </si>
  <si>
    <t>姚栋萍</t>
  </si>
  <si>
    <t>湖南省作物研究所</t>
  </si>
  <si>
    <t>湖南省作物研究所小计</t>
  </si>
  <si>
    <t>基于多准则决策模型的甘薯种质资源数据库系统构建</t>
  </si>
  <si>
    <t>2021JJ30432</t>
  </si>
  <si>
    <t>项伟</t>
  </si>
  <si>
    <t>ABA-渗透调节物质共同介导的玉米籽粒物理脱水生理机制及相关应用研究</t>
  </si>
  <si>
    <t>2021JJ40329</t>
  </si>
  <si>
    <t>曹钟洋</t>
  </si>
  <si>
    <t>油菜花期渍水胁迫下主序雌蕊发育关键基因调控表达与定位</t>
  </si>
  <si>
    <t>2021JJ40330</t>
  </si>
  <si>
    <t>郭一鸣</t>
  </si>
  <si>
    <t>湖南省地质院</t>
  </si>
  <si>
    <t>湖南省地质院小计</t>
  </si>
  <si>
    <t>湖南省地质调查院</t>
  </si>
  <si>
    <t>湘西南苗儿山岩体北西部加里东期钨锡多金属矿床成矿机制研究</t>
  </si>
  <si>
    <t>2021JJ30387</t>
  </si>
  <si>
    <t>陈剑锋</t>
  </si>
  <si>
    <t>湖南衡阳-攸茶盆地白垩纪晚期沙漠沉积记录及古气候环境演化</t>
  </si>
  <si>
    <t>2021JJ30388</t>
  </si>
  <si>
    <t>黄乐清</t>
  </si>
  <si>
    <t>湖南省社会科学院</t>
  </si>
  <si>
    <t>湖南省社会科学院小计</t>
  </si>
  <si>
    <t>平台生态系统视角下传统制造业供应结构失衡性与优化路径研究</t>
  </si>
  <si>
    <t>2021JJ30407</t>
  </si>
  <si>
    <t>徐华亮</t>
  </si>
  <si>
    <t>“碳拐点”前期中国碳排放结构嬗变及减排机制优化研究</t>
  </si>
  <si>
    <t>2021JJ30408</t>
  </si>
  <si>
    <t>杨顺顺</t>
  </si>
  <si>
    <t>新一轮土地确权的资源配置效应及作用机制研究</t>
  </si>
  <si>
    <t>2021JJ40299</t>
  </si>
  <si>
    <t>史常亮</t>
  </si>
  <si>
    <t>其他（财政直拨）</t>
  </si>
  <si>
    <t>其他（财政直拨）小计</t>
  </si>
  <si>
    <t>湖南信息学院</t>
  </si>
  <si>
    <t>湖南信息学院小计</t>
  </si>
  <si>
    <t>用于海洋监控无人机微波供电的低衍射伪贝塞尔波束产生机理研究</t>
  </si>
  <si>
    <t>2021JJ30478</t>
  </si>
  <si>
    <t>王一博</t>
  </si>
  <si>
    <t>长沙医学院小计</t>
  </si>
  <si>
    <t>胶原蛋白负载自体脂肪干细胞治疗皮肤烫伤作用机制研究</t>
  </si>
  <si>
    <t>2021JJ40638</t>
  </si>
  <si>
    <t>周小龙</t>
  </si>
  <si>
    <t>LINC-PINT通过DNA-PKcs调节鼻咽癌治疗效果的机制研究</t>
  </si>
  <si>
    <t>2021JJ40639</t>
  </si>
  <si>
    <t>郭臻</t>
  </si>
  <si>
    <t>基于亲和多肽构建荧光纳米传感系统用于肿瘤来源外泌体检测</t>
  </si>
  <si>
    <t>2021JJ40640</t>
  </si>
  <si>
    <t>路娇扬</t>
  </si>
  <si>
    <t>基于全外显子组测序的遗传性视网膜变性致病基因MFSD8的鉴定与功能初步研究</t>
  </si>
  <si>
    <t>2021JJ40641</t>
  </si>
  <si>
    <t>向勤</t>
  </si>
  <si>
    <t>基于CRISPR-Cas9的纳米基因药物治疗慢性粒细胞白血病的研究</t>
  </si>
  <si>
    <t>2021JJ40642</t>
  </si>
  <si>
    <t>许梦畅</t>
  </si>
  <si>
    <t>DYRK1A通过激活Wnt信号通路致宫颈癌发生、发展的机制研究</t>
  </si>
  <si>
    <t>2021JJ40643</t>
  </si>
  <si>
    <t>许庆</t>
  </si>
  <si>
    <t>Sirt5介导的自噬通路调控小胶质细胞极化在脓毒症相关性脑病中作用机制研究</t>
  </si>
  <si>
    <t>2021JJ40644</t>
  </si>
  <si>
    <t>张晨光</t>
  </si>
  <si>
    <t>基于DNA酶基因沉默功能的智能纳米系统用于抗动脉粥样硬化研究</t>
  </si>
  <si>
    <t>2021JJ40645</t>
  </si>
  <si>
    <t>张涵泳</t>
  </si>
  <si>
    <t>国网湖南省电力有限公司</t>
  </si>
  <si>
    <t>国网湖南省电力有限公司小计</t>
  </si>
  <si>
    <t>电力科学研究院</t>
  </si>
  <si>
    <t>管路进口压力瞬变下水轮机功率稳定方法及非线性控制研究</t>
  </si>
  <si>
    <t>2021JJ30054</t>
  </si>
  <si>
    <t>寇攀高</t>
  </si>
  <si>
    <t>基于熔盐蓄热耦合污泥低温热解的传质传热及危害元素转化机理研究</t>
  </si>
  <si>
    <t>2021JJ40008</t>
  </si>
  <si>
    <t>刘帅</t>
  </si>
  <si>
    <t>信息通信分公司</t>
  </si>
  <si>
    <t>基于图神经网络的电力通信网故障诊断方法研究</t>
  </si>
  <si>
    <t>2021JJ30055</t>
  </si>
  <si>
    <t>陈毅波</t>
  </si>
  <si>
    <t>中国农业科学院麻类研究所</t>
  </si>
  <si>
    <t>中国农业科学院麻类研究所小计</t>
  </si>
  <si>
    <t>苎麻BnBGAL1基因在半纤维素合成中的功能分析</t>
  </si>
  <si>
    <t>2021JJ30767</t>
  </si>
  <si>
    <t>黄秋葵黄酮关键基因挖掘及功能分子标记开发</t>
  </si>
  <si>
    <t>2021JJ30768</t>
  </si>
  <si>
    <t>戴志刚</t>
  </si>
  <si>
    <t>BnNAC24基因在苎麻纤维发育中的功能研究</t>
  </si>
  <si>
    <t>2021JJ30769</t>
  </si>
  <si>
    <t>刘婵</t>
  </si>
  <si>
    <t>钟器腐霉YxSL类效应子的表达谱分析及参与致病的基因功能解析</t>
  </si>
  <si>
    <t>2021JJ40648</t>
  </si>
  <si>
    <t>王吐虹</t>
  </si>
  <si>
    <t>基于基因编辑技术的大麻素合成相关基因分子机理研究</t>
  </si>
  <si>
    <t>2021JJ40649</t>
  </si>
  <si>
    <t>张小雨</t>
  </si>
  <si>
    <t>油菜移栽栽植穴成型数值模拟及参数优化研究</t>
  </si>
  <si>
    <t>2021JJ40650</t>
  </si>
  <si>
    <t>向伟</t>
  </si>
  <si>
    <t>饲用苎麻发酵饲料制备及其对肉鹅生长性能影响及机理研究</t>
  </si>
  <si>
    <t>2021JJ50010</t>
  </si>
  <si>
    <t>邱化蛟</t>
  </si>
  <si>
    <t>甜高粱青贮育肥肉牛效果研究</t>
  </si>
  <si>
    <t>2021JJ50028</t>
  </si>
  <si>
    <t>侯振平</t>
  </si>
  <si>
    <t>中国科学院亚热带农业生态研究所</t>
  </si>
  <si>
    <t>中国科学院亚热带农业生态研究所小计</t>
  </si>
  <si>
    <t>水稻第11号染色体的耐冷QTL簇的基因克隆与协同进化分析</t>
  </si>
  <si>
    <t>2021JJ10041</t>
  </si>
  <si>
    <t>毛东海</t>
  </si>
  <si>
    <t>南方喀斯特草地土壤氮转化关键微生物与线虫互作对氮循环过程的影响机制</t>
  </si>
  <si>
    <t>2021JJ10042</t>
  </si>
  <si>
    <t>赵杰</t>
  </si>
  <si>
    <t>“铁-线粒体-肌纤维”轴介导的HMB缓解免疫应激仔猪肌肉生长阻滞的机制研究</t>
  </si>
  <si>
    <t>2021JJ20044</t>
  </si>
  <si>
    <t>段叶辉</t>
  </si>
  <si>
    <t>不同铁源调节仔猪肠黏膜先天性免疫功能、抵抗沙门氏菌感染的差异机制研究</t>
  </si>
  <si>
    <t>2021JJ20045</t>
  </si>
  <si>
    <t>万丹</t>
  </si>
  <si>
    <t>瘤胃微生物媒介界面因子调整瘤胃细菌粘附作用的分子机制</t>
  </si>
  <si>
    <t>2021JJ30763</t>
  </si>
  <si>
    <t>汤少勋</t>
  </si>
  <si>
    <t>湘南地区石漠化恢复树种构树功能性状分异及退化生境适应机制</t>
  </si>
  <si>
    <t>2021JJ30764</t>
  </si>
  <si>
    <t>张浩</t>
  </si>
  <si>
    <t>植物根际效应及其对人工湿地脱氮过程的影响</t>
  </si>
  <si>
    <t>2021JJ30765</t>
  </si>
  <si>
    <t>李希</t>
  </si>
  <si>
    <t>水稻残根甲烷排放的激发效应及其对铁氧化物的响应机制</t>
  </si>
  <si>
    <t>2021JJ30766</t>
  </si>
  <si>
    <t>李宇虹</t>
  </si>
  <si>
    <t>秸秆还田促进湖南红壤水稻土磷活化的微生物机制</t>
  </si>
  <si>
    <t>2021JJ40647</t>
  </si>
  <si>
    <t>魏晓梦</t>
  </si>
  <si>
    <t>市州小计</t>
  </si>
  <si>
    <t>长沙市</t>
  </si>
  <si>
    <t>长沙市小计</t>
  </si>
  <si>
    <t>市本级及辖区</t>
  </si>
  <si>
    <t>市本级及辖区小计</t>
  </si>
  <si>
    <t>长沙矿冶研究院有限责任公司</t>
  </si>
  <si>
    <t>长沙矿冶研究院有限责任公司小计</t>
  </si>
  <si>
    <t>面对复杂工件清理的机器人仿人学习方法研究</t>
  </si>
  <si>
    <t>2021JJ30696</t>
  </si>
  <si>
    <t>侯奔</t>
  </si>
  <si>
    <t>对企业补助</t>
  </si>
  <si>
    <t>水下环保清淤铰刀绞吸流场及扰动特性研究</t>
  </si>
  <si>
    <t>2021JJ40552</t>
  </si>
  <si>
    <t>黎宙</t>
  </si>
  <si>
    <t>湖南航天磁电有限责任公司</t>
  </si>
  <si>
    <t>湖南航天磁电有限责任公司小计</t>
  </si>
  <si>
    <t>基于粉末烧结法的铽镝铁超磁致伸缩棒材工艺与性能关系机理研究</t>
  </si>
  <si>
    <t>2021JJ30227</t>
  </si>
  <si>
    <t>姚锐</t>
  </si>
  <si>
    <t>湖南航天医院</t>
  </si>
  <si>
    <t>湖南航天医院小计</t>
  </si>
  <si>
    <t>研究P53/LncRN NR-038323/miR-324/NFAT5轴在万古霉素肾损伤调控分子机制</t>
  </si>
  <si>
    <t>2021JJ30228</t>
  </si>
  <si>
    <t>陈金文</t>
  </si>
  <si>
    <t>对事业单位经常性补助</t>
  </si>
  <si>
    <t>爱尔眼科医院集团股份有限公司</t>
  </si>
  <si>
    <t>爱尔眼科医院集团股份有限公司小计</t>
  </si>
  <si>
    <t>基于对插型阵列微带电极的微流控芯片构建及应用于高通量检测海洋生物毒素</t>
  </si>
  <si>
    <t>2021JJ30045</t>
  </si>
  <si>
    <t>秦波</t>
  </si>
  <si>
    <t>普罗布考通过p62蛋白调控SP1-Keap1-Nrf2-ARE通路诱导自噬防治糖尿病视网膜病变研究</t>
  </si>
  <si>
    <t>2021JJ30046</t>
  </si>
  <si>
    <t>陈忠平</t>
  </si>
  <si>
    <t>单细胞和空间转录组技术发掘角膜缘干细胞特异性标志物及其对LSCD的治疗验证研究</t>
  </si>
  <si>
    <t>2021JJ30047</t>
  </si>
  <si>
    <t>关健</t>
  </si>
  <si>
    <t>生物力学调控组织工程视网膜神经分化及眼内构建机制研究</t>
  </si>
  <si>
    <t>2021JJ30048</t>
  </si>
  <si>
    <t>李康寯</t>
  </si>
  <si>
    <t>GABABR调控ON pathway介导阿托品近视抑制作用的机制研究</t>
  </si>
  <si>
    <t>2021JJ40001</t>
  </si>
  <si>
    <t>刘洪</t>
  </si>
  <si>
    <t>肌腱蛋白C在湿型老年性黄斑变性黄斑纤维化发展进程中的作用</t>
  </si>
  <si>
    <t>2021JJ40002</t>
  </si>
  <si>
    <t>刘健</t>
  </si>
  <si>
    <t>单疱病毒重组抗原表位串联疫苗的研制</t>
  </si>
  <si>
    <t>2021JJ40003</t>
  </si>
  <si>
    <t>王静</t>
  </si>
  <si>
    <t>间歇性外斜视立体视觉时间整合模型时空维度的变化及影响因素的研究</t>
  </si>
  <si>
    <t>2021JJ40004</t>
  </si>
  <si>
    <t>武浩然</t>
  </si>
  <si>
    <t>长沙市第一医院</t>
  </si>
  <si>
    <t>长沙市第一医院小计</t>
  </si>
  <si>
    <t>Nrg-4通过ErbB4/JNK途径调控ABCA1表达对糖尿病性大血管病变的影响</t>
  </si>
  <si>
    <t>2021JJ30751</t>
  </si>
  <si>
    <t>欧翔</t>
  </si>
  <si>
    <t>姜黄素调控NLRP3/Caspase-1/IL-1β通路抑制HepG2细胞增殖与侵袭的作用机制研究</t>
  </si>
  <si>
    <t>2021JJ40619</t>
  </si>
  <si>
    <t>左清平</t>
  </si>
  <si>
    <t>METTL3 介导FZD8 m6A修饰调控Wnt通路促进肺腺癌耐药的机制研究</t>
  </si>
  <si>
    <t>2021JJ70056</t>
  </si>
  <si>
    <t>刘冀衡</t>
  </si>
  <si>
    <t>创新型导电球囊双腔导管低频脉冲电刺激治疗脑卒中后环咽肌失弛缓症的神经调控机制研究</t>
  </si>
  <si>
    <t>2021JJ70057</t>
  </si>
  <si>
    <t>肖乐</t>
  </si>
  <si>
    <t>脐带间充质干细胞对妊娠期糖尿病的血糖和免疫调节功能研究</t>
  </si>
  <si>
    <t>2021JJ70058</t>
  </si>
  <si>
    <t>杨静</t>
  </si>
  <si>
    <t>基于Ⅰ期管理系统的PV/PD数据量化评价体系及质量风险预警模型的构建与评估</t>
  </si>
  <si>
    <t>2021JJ80017</t>
  </si>
  <si>
    <t>吴蔚</t>
  </si>
  <si>
    <t>长沙民政职业技术学院</t>
  </si>
  <si>
    <t>长沙民政职业技术学院小计</t>
  </si>
  <si>
    <t>“双高计划”背景下湖南高职教育经费投入的现状评量、绩效评价及优化对策研究</t>
  </si>
  <si>
    <t>2021JJ60010</t>
  </si>
  <si>
    <t>卢瑜</t>
  </si>
  <si>
    <t>长沙市第三医院</t>
  </si>
  <si>
    <t>长沙市第三医院小计</t>
  </si>
  <si>
    <t>牛膝总皂苷促进大鼠骨髓间充质干细胞成软骨分化的机制研究及诱导途径优化探讨</t>
  </si>
  <si>
    <t>2021JJ70054</t>
  </si>
  <si>
    <t>艾良</t>
  </si>
  <si>
    <t>lncRNA CASC11通过miR-3646/MFN2抑制高血压模型中VSMC的增殖和迁移</t>
  </si>
  <si>
    <t>2021JJ70055</t>
  </si>
  <si>
    <t>李顺东</t>
  </si>
  <si>
    <t>长沙市第四医院</t>
  </si>
  <si>
    <t>长沙市第四医院小计</t>
  </si>
  <si>
    <t>探索SOCS3介导的高良姜素抵御血管炎症作用及机制研究</t>
  </si>
  <si>
    <t>2021JJ40617</t>
  </si>
  <si>
    <t>旷达彬</t>
  </si>
  <si>
    <t>基于有限元分析和微流控技术的青光眼用药有效性研究</t>
  </si>
  <si>
    <t>2021JJ40618</t>
  </si>
  <si>
    <t>赵亚丽</t>
  </si>
  <si>
    <t>长沙市中心医院</t>
  </si>
  <si>
    <t>长沙市中心医院小计</t>
  </si>
  <si>
    <t>异莲心碱抑制AKT/GSK3α轴诱导宫颈癌细胞周期阻滞和凋亡机制研究</t>
  </si>
  <si>
    <t>2021JJ30753</t>
  </si>
  <si>
    <t>高利臣</t>
  </si>
  <si>
    <t>MTDH-IL11轴介导肿瘤炎性微环境促进鼻咽癌放疗抵抗的分子机制</t>
  </si>
  <si>
    <t>2021JJ30754</t>
  </si>
  <si>
    <t>敬前程</t>
  </si>
  <si>
    <t>LncRNA KCNQ1OT1通过miR-370-3p/MYD88调控脓毒症肺血管内皮损伤机制的研究</t>
  </si>
  <si>
    <t>2021JJ30755</t>
  </si>
  <si>
    <t>梁伟军</t>
  </si>
  <si>
    <t>TRPC3通道介导的Ca2+信号促进腹主动脉瘤发生的机制研究探讨</t>
  </si>
  <si>
    <t>2021JJ30756</t>
  </si>
  <si>
    <t>彭红春</t>
  </si>
  <si>
    <t>重症哮喘新机制：MBD2通过JAK-STAT信号通路上调PAD4表达促进中性粒细胞外诱捕网形成</t>
  </si>
  <si>
    <t>2021JJ40622</t>
  </si>
  <si>
    <t>刘达</t>
  </si>
  <si>
    <t>浮舰蛋白Flotillin-2通过miR-135/CBLB信号轴促使鼻咽癌细胞恶性发展的分子机制研究</t>
  </si>
  <si>
    <t>2021JJ40623</t>
  </si>
  <si>
    <t>刘洁</t>
  </si>
  <si>
    <t>基于铜绿假单胞菌QS探索肺炎克雷伯菌多糖抑制生物被膜形成的机制研究</t>
  </si>
  <si>
    <t>2021JJ40624</t>
  </si>
  <si>
    <t>税剑</t>
  </si>
  <si>
    <t>西兰花提取物莱菔硫烷调控巨噬细胞M1/M2极化减轻造血干细胞移植后肠道aGVHD损伤的分子机制</t>
  </si>
  <si>
    <t>2021JJ40625</t>
  </si>
  <si>
    <t>易婷</t>
  </si>
  <si>
    <t>Circ-KPNA6通过调控FAM120A表达水平促进糖尿病视网膜病变的作用和机制研究</t>
  </si>
  <si>
    <t>2021JJ70063</t>
  </si>
  <si>
    <t>曹慧</t>
  </si>
  <si>
    <t>孕早期维生素D水平、心理因素及不良生活方式对稽留流产的影响</t>
  </si>
  <si>
    <t>2021JJ70064</t>
  </si>
  <si>
    <t>李艳容</t>
  </si>
  <si>
    <t>“互联网+”医联体背景下出院患者延续护理服务模式的构建与实施</t>
  </si>
  <si>
    <t>2021JJ70065</t>
  </si>
  <si>
    <t>席明霞</t>
  </si>
  <si>
    <t>长沙市妇幼保健院</t>
  </si>
  <si>
    <t>长沙市妇幼保健院小计</t>
  </si>
  <si>
    <t>采用nanopore长读长测序对染色体相互易位罕见病例进行断裂点精准定位及致病机制研究</t>
  </si>
  <si>
    <t>2021JJ40620</t>
  </si>
  <si>
    <t>林彭思远</t>
  </si>
  <si>
    <t>TERRA介导端粒调控在子宫内膜异位症内膜异常增殖及抗凋亡过程中的作用研究</t>
  </si>
  <si>
    <t>2021JJ40621</t>
  </si>
  <si>
    <t>刘律君</t>
  </si>
  <si>
    <t>智能远程技术提高妊娠期糖尿病围产期二级预防的研究</t>
  </si>
  <si>
    <t>2021JJ70059</t>
  </si>
  <si>
    <t>陈秋玲</t>
  </si>
  <si>
    <t>孕期Lactobacillus丢失协同病原菌扩张介导孕妇子痫前期发病机制的研究</t>
  </si>
  <si>
    <t>2021JJ70060</t>
  </si>
  <si>
    <t>杨微涛</t>
  </si>
  <si>
    <t>长沙市疾病预防控制中心</t>
  </si>
  <si>
    <t>长沙市疾病预防控制中心小计</t>
  </si>
  <si>
    <t>金属硫蛋白对酸性鞘磷脂酶/神经酰胺通路介导镉暴露所致肾细胞凋亡的保护作用</t>
  </si>
  <si>
    <t>2021JJ30752</t>
  </si>
  <si>
    <t>罗磊</t>
  </si>
  <si>
    <t>长沙市口腔医院</t>
  </si>
  <si>
    <t>长沙市口腔医院小计</t>
  </si>
  <si>
    <t>骨皮质切开术联合AcceleDent装置对双颌前突隐形矫治患者疗效及机制的研究</t>
  </si>
  <si>
    <t>2021JJ70061</t>
  </si>
  <si>
    <t>白明海</t>
  </si>
  <si>
    <t>治疗口腔黏膜下纤维性变的循证医学研究</t>
  </si>
  <si>
    <t>2021JJ70062</t>
  </si>
  <si>
    <t>郭锦材</t>
  </si>
  <si>
    <t>长沙市中医医院（长沙市第八医院)</t>
  </si>
  <si>
    <t>长沙市中医医院（长沙市第八医院)小计</t>
  </si>
  <si>
    <t>基于16S rDNA技术探讨针刺与艾灸调节腹泻型肠易激综合征肠道菌群的差异</t>
  </si>
  <si>
    <t>2021JJ70066</t>
  </si>
  <si>
    <t>佘畅</t>
  </si>
  <si>
    <t>长沙学院</t>
  </si>
  <si>
    <t>长沙学院小计</t>
  </si>
  <si>
    <t>掺氮介孔碳包覆银基铜铁矿结构复合光催化材料的性能增强机制研究</t>
  </si>
  <si>
    <t>2021JJ30027</t>
  </si>
  <si>
    <t>张向超</t>
  </si>
  <si>
    <t>PT-对称非厄米系统奇异点处量子特性研究</t>
  </si>
  <si>
    <t>2021JJ30757</t>
  </si>
  <si>
    <t>郭有能</t>
  </si>
  <si>
    <t>废旧轮胎加筋建筑垃圾软土地基的工作机理研究</t>
  </si>
  <si>
    <t>2021JJ30758</t>
  </si>
  <si>
    <t>蒋建清</t>
  </si>
  <si>
    <t>大间隙磁场耦合驱动的轴流血泵系统参数优化研究</t>
  </si>
  <si>
    <t>2021JJ30759</t>
  </si>
  <si>
    <t>许焰</t>
  </si>
  <si>
    <t>物-边-云架构下的可验证授权安全查询技术研究</t>
  </si>
  <si>
    <t>2021JJ30760</t>
  </si>
  <si>
    <t>尹辉</t>
  </si>
  <si>
    <t>PARP3维护基因组G-四联体稳态抑制胃癌发生的分子机制研究</t>
  </si>
  <si>
    <t>2021JJ30761</t>
  </si>
  <si>
    <t>曾志红</t>
  </si>
  <si>
    <t>三维空间盘绕型声学超材料的自相似分形设计与性能优化研究</t>
  </si>
  <si>
    <t>2021JJ40626</t>
  </si>
  <si>
    <t>满先锋</t>
  </si>
  <si>
    <t>Keap1-Nrf2介导氨氮胁迫下的氧化应激调控草鱼肠道PepT1转运小肽的作用及机制研究</t>
  </si>
  <si>
    <t>2021JJ40627</t>
  </si>
  <si>
    <t>曹申平</t>
  </si>
  <si>
    <t>生物节律在镉诱导鳜鱼肠道脂肪酸转运紊乱中的调控作用及机制研究</t>
  </si>
  <si>
    <t>2021JJ40628</t>
  </si>
  <si>
    <t>潘亚雄</t>
  </si>
  <si>
    <t>miR-214调控鳜鱼骨骼肌肌纤维增生的机理研究</t>
  </si>
  <si>
    <t>2021JJ40629</t>
  </si>
  <si>
    <t>朱鑫</t>
  </si>
  <si>
    <t>湘中优先保护类农田稻米镉超标成因及机理分析</t>
  </si>
  <si>
    <t>2021JJ40630</t>
  </si>
  <si>
    <t>曹雪莹</t>
  </si>
  <si>
    <t>基于北斗B3信号被动雷达高目标识别度遥感成像方法研究</t>
  </si>
  <si>
    <t>2021JJ40631</t>
  </si>
  <si>
    <t>郑昱</t>
  </si>
  <si>
    <t>酸雨入渗下残积膨胀土湿胀各向异性机理及计算模型研究</t>
  </si>
  <si>
    <t>2021JJ40632</t>
  </si>
  <si>
    <t>常锦</t>
  </si>
  <si>
    <t>基于曲波分析的隧道衬砌结构裂缝精确量化识别技术研究</t>
  </si>
  <si>
    <t>2021JJ40633</t>
  </si>
  <si>
    <t>刘浩然</t>
  </si>
  <si>
    <t>基于微缺陷集聚理论的截齿破岩机理及结构设计研究</t>
  </si>
  <si>
    <t>2021JJ40634</t>
  </si>
  <si>
    <t>乔硕</t>
  </si>
  <si>
    <t>基于真实多源数据与Skyline查询的海外市场风险预测与用户精准定位技术研究</t>
  </si>
  <si>
    <t>2021JJ40635</t>
  </si>
  <si>
    <t>曾一夫</t>
  </si>
  <si>
    <t>基于CSI信号的室内识别与隐私保护研究</t>
  </si>
  <si>
    <t>2021JJ40636</t>
  </si>
  <si>
    <t>张炜</t>
  </si>
  <si>
    <t>需求与技术协同驱动的非遗数字化保护与活化机制研究</t>
  </si>
  <si>
    <t>2021JJ40637</t>
  </si>
  <si>
    <t>黄格</t>
  </si>
  <si>
    <t>聚乳酸复合材料结晶性能调控机理及模型研究</t>
  </si>
  <si>
    <t>2021JJ50009</t>
  </si>
  <si>
    <t>曾广胜</t>
  </si>
  <si>
    <t>湖南安邦制药有限公司</t>
  </si>
  <si>
    <t>湖南安邦制药有限公司小计</t>
  </si>
  <si>
    <t>经典名方“沙参麦冬汤”基准物质研究</t>
  </si>
  <si>
    <t>2021JJ80001</t>
  </si>
  <si>
    <t>高尚</t>
  </si>
  <si>
    <t>湖南迪博制药有限公司</t>
  </si>
  <si>
    <t>湖南迪博制药有限公司小计</t>
  </si>
  <si>
    <t>人工牛黄质量标准研究</t>
  </si>
  <si>
    <t>2021JJ80002</t>
  </si>
  <si>
    <t>易小兰</t>
  </si>
  <si>
    <t>湖南东映碳材料科技有限公司</t>
  </si>
  <si>
    <t>湖南东映碳材料科技有限公司小计</t>
  </si>
  <si>
    <t>中间相沥青基碳纤维构筑高导热C/C-ZrC-SiC复合材料及其界面微观结构的演变机制</t>
  </si>
  <si>
    <t>2021JJ40144</t>
  </si>
  <si>
    <t>黄东</t>
  </si>
  <si>
    <t>高导热C/C-SiC复合材料的可控制备及导热机理研究</t>
  </si>
  <si>
    <t>2021JJ40145</t>
  </si>
  <si>
    <t>叶崇</t>
  </si>
  <si>
    <t>湖南光琇高新生命科技有限公司</t>
  </si>
  <si>
    <t>湖南光琇高新生命科技有限公司小计</t>
  </si>
  <si>
    <t>间充质干细胞对多囊卵巢综合征中卵泡颗粒细胞的作用研究</t>
  </si>
  <si>
    <t>2021JJ40184</t>
  </si>
  <si>
    <t>肖娜</t>
  </si>
  <si>
    <t>湖南垒土农业科技发展有限公司</t>
  </si>
  <si>
    <t>湖南垒土农业科技发展有限公司小计</t>
  </si>
  <si>
    <t>热熔纤维有机固化基质固液界面NH4+ 吸附行为研究</t>
  </si>
  <si>
    <t>2021JJ30296</t>
  </si>
  <si>
    <t>戚智勇</t>
  </si>
  <si>
    <t>湖南生物机电职业技术学院</t>
  </si>
  <si>
    <t>湖南生物机电职业技术学院小计</t>
  </si>
  <si>
    <t>牛瘤胃兼性厌氧纤维素分解菌对苎麻青贮纤维素降解的研究</t>
  </si>
  <si>
    <t>2021JJ30382</t>
  </si>
  <si>
    <t>邓荟芬</t>
  </si>
  <si>
    <t>中华鳖卵泡发育基因鉴定及作用机制研究</t>
  </si>
  <si>
    <t>2021JJ60006</t>
  </si>
  <si>
    <t>熊钢</t>
  </si>
  <si>
    <t>湖南新领航检测技术有限公司</t>
  </si>
  <si>
    <t>湖南新领航检测技术有限公司小计</t>
  </si>
  <si>
    <t>盐酸托哌酮片质量标准深化研究</t>
  </si>
  <si>
    <t>2021JJ80010</t>
  </si>
  <si>
    <t>刘钊</t>
  </si>
  <si>
    <t>湖南新绿方药业有限公司</t>
  </si>
  <si>
    <t>湖南新绿方药业有限公司小计</t>
  </si>
  <si>
    <t>药用级枸橼酸精制提纯关键技术优化的研究与应用</t>
  </si>
  <si>
    <t>2021JJ80011</t>
  </si>
  <si>
    <t>刘胜强</t>
  </si>
  <si>
    <t>嘉实（湖南）医药科技有限公司</t>
  </si>
  <si>
    <t>嘉实（湖南）医药科技有限公司小计</t>
  </si>
  <si>
    <t>急抢救用药氟马西尼注射液一致性评价研究</t>
  </si>
  <si>
    <t>2021JJ80014</t>
  </si>
  <si>
    <t>袁金桥</t>
  </si>
  <si>
    <t>绿之韵生物工程集团有限公司</t>
  </si>
  <si>
    <t>绿之韵生物工程集团有限公司小计</t>
  </si>
  <si>
    <t>基于肠道“黏膜免疫-微生物组-Trp代谢”研究黄精多糖对免疫衰老的调节作用及机制</t>
  </si>
  <si>
    <t>2021JJ30562</t>
  </si>
  <si>
    <t>贺炜</t>
  </si>
  <si>
    <t>人和未来生物科技（长沙）有限公司</t>
  </si>
  <si>
    <t>人和未来生物科技（长沙）有限公司小计</t>
  </si>
  <si>
    <t>结直肠癌甲基化与羟甲基化标志物筛选及高灵敏度检测方法开发与应用研究</t>
  </si>
  <si>
    <t>2021JJ40512</t>
  </si>
  <si>
    <t>卢秦</t>
  </si>
  <si>
    <t>三诺生物传感股份有限公司</t>
  </si>
  <si>
    <t>三诺生物传感股份有限公司小计</t>
  </si>
  <si>
    <t>炎症类体外诊断试剂溯源与标准化研究</t>
  </si>
  <si>
    <t>2021JJ80016</t>
  </si>
  <si>
    <t>李宗祥</t>
  </si>
  <si>
    <t>中信湘雅生殖与遗传专科医院有限公司</t>
  </si>
  <si>
    <t>中信湘雅生殖与遗传专科医院有限公司小计</t>
  </si>
  <si>
    <t>LINC00467参与非梗阻性无精子症发生的机制研究</t>
  </si>
  <si>
    <t>2021JJ41091</t>
  </si>
  <si>
    <t>孛昊</t>
  </si>
  <si>
    <t>NKX3-1调控早期胚胎发育的分子机制研究</t>
  </si>
  <si>
    <t>2021JJ41092</t>
  </si>
  <si>
    <t>冷丽智</t>
  </si>
  <si>
    <t>衡阳市</t>
  </si>
  <si>
    <t>衡阳市小计</t>
  </si>
  <si>
    <t>衡阳市农业科学院</t>
  </si>
  <si>
    <t>衡阳市农业科学院小计</t>
  </si>
  <si>
    <t>一种温敏雌性不育恢复系水稻的创制及在杂交制种中的应用</t>
  </si>
  <si>
    <t>2021JJ50011</t>
  </si>
  <si>
    <t>彭亚琼</t>
  </si>
  <si>
    <t>湖南环境生物职业技术学院</t>
  </si>
  <si>
    <t>再殖海马小胶质细胞向M2极化促进突触可塑性改善青春期社会隔离所致小鼠认知障碍</t>
  </si>
  <si>
    <t>2021JJ40185</t>
  </si>
  <si>
    <t>王贞</t>
  </si>
  <si>
    <t>湖南交通工程学院</t>
  </si>
  <si>
    <t>湖南交通工程学院小计</t>
  </si>
  <si>
    <t>车载毫米波雷达非接触生命体征检测技术研究</t>
  </si>
  <si>
    <t>2021JJ30229</t>
  </si>
  <si>
    <t>张汉华</t>
  </si>
  <si>
    <t>基于交管大数据的道路交通事故风险识别与预警研究</t>
  </si>
  <si>
    <t>2021JJ30230</t>
  </si>
  <si>
    <t>李兴兵</t>
  </si>
  <si>
    <t>湖南省高端装备试验与评价的系统工程管理技术研究</t>
  </si>
  <si>
    <t>2021JJ30231</t>
  </si>
  <si>
    <t>刘琦</t>
  </si>
  <si>
    <t>衡阳市中心医院</t>
  </si>
  <si>
    <t>衡阳市中心医院小计</t>
  </si>
  <si>
    <t>肝癌细胞下调MBL2基因逃避NK细胞免疫监视的机制研究</t>
  </si>
  <si>
    <t>2021JJ70004</t>
  </si>
  <si>
    <t>罗琼</t>
  </si>
  <si>
    <t>肠道菌群调节对颅脑损伤致认知功能障碍后效应的临床预防</t>
  </si>
  <si>
    <t>2021JJ30066</t>
  </si>
  <si>
    <t>贺栋梁</t>
  </si>
  <si>
    <t>株洲市</t>
  </si>
  <si>
    <t>株洲市小计</t>
  </si>
  <si>
    <t>湖南铁道职业技术学院</t>
  </si>
  <si>
    <t>基于柔性压电传感器的高速列车车头结构损伤检测方法</t>
  </si>
  <si>
    <t>2021JJ60007</t>
  </si>
  <si>
    <t>蒋帅</t>
  </si>
  <si>
    <t>中国航发湖南动力机械研究所</t>
  </si>
  <si>
    <t>中国航发湖南动力机械研究所小计</t>
  </si>
  <si>
    <t>燃烧室出流结构和热斑对涡轮异型孔气膜冷却换热影响机理的研究</t>
  </si>
  <si>
    <t>2021JJ40646</t>
  </si>
  <si>
    <t>付仲议</t>
  </si>
  <si>
    <t>中车株洲电机有限公司</t>
  </si>
  <si>
    <t>中车株洲电机有限公司小计</t>
  </si>
  <si>
    <t>高速城轨自通风型牵引电机的全工况气动噪声演化规律及流动机理研究</t>
  </si>
  <si>
    <t>2021JJ30762</t>
  </si>
  <si>
    <t>申政</t>
  </si>
  <si>
    <t>株洲市中心医院</t>
  </si>
  <si>
    <t>株洲市中心医院小计</t>
  </si>
  <si>
    <t>信号素及其受体在GnRH缺陷疾病中的致病机制研究</t>
  </si>
  <si>
    <t>2021JJ41093</t>
  </si>
  <si>
    <t>戴文婷</t>
  </si>
  <si>
    <t>E2F2靶向miR-16-5p调控SPTLC1表达影响肾癌侵袭转移的作用研究</t>
  </si>
  <si>
    <t>2021JJ41094</t>
  </si>
  <si>
    <t>瞿根义</t>
  </si>
  <si>
    <t>敲低lncRNA TUG1通过调控miR-129-5p/ ATG7轴抑制凋亡和自噬从而改善心力衰竭</t>
  </si>
  <si>
    <t>2021JJ41095</t>
  </si>
  <si>
    <t>谭莉</t>
  </si>
  <si>
    <t>LINC01224通过miR-711调节Akt/HIF-1α轴从而促进胃癌Warburg效应机制研究</t>
  </si>
  <si>
    <t>2021JJ70076</t>
  </si>
  <si>
    <t>胡洪赛</t>
  </si>
  <si>
    <t>circNRIP1在调节缺氧诱导的肾小管上皮细胞损伤的生物学作用及其分子机制研究</t>
  </si>
  <si>
    <t>2021JJ70077</t>
  </si>
  <si>
    <t>龙云铸</t>
  </si>
  <si>
    <t>湖南汽车工程职业学院（原株洲职业技术学院）</t>
  </si>
  <si>
    <t>湖南汽车工程职业学院（原株洲职业技术学院）小计</t>
  </si>
  <si>
    <t>小场景特定区域高效低成本高精地图制作研究</t>
  </si>
  <si>
    <t>2021JJ60005</t>
  </si>
  <si>
    <t>王颖</t>
  </si>
  <si>
    <t>湘潭市</t>
  </si>
  <si>
    <t>湘潭市小计</t>
  </si>
  <si>
    <t>湖南电气职业技术学院</t>
  </si>
  <si>
    <t>湖南电气职业技术学院小计</t>
  </si>
  <si>
    <t>船舶电力推进用大功率无刷双馈牵引电机关键技术研究</t>
  </si>
  <si>
    <t>2021JJ50018</t>
  </si>
  <si>
    <t>刘万太</t>
  </si>
  <si>
    <t>永磁同步风力发电机退磁转子动力学建模及致振机理研究</t>
  </si>
  <si>
    <t>2021JJ60001</t>
  </si>
  <si>
    <t>周笔锋</t>
  </si>
  <si>
    <t>湖南理工职业技术学院</t>
  </si>
  <si>
    <t>湖南理工职业技术学院小计</t>
  </si>
  <si>
    <t>螺旋锥齿轮冷摆辗复合成形机理及形性协同控制研究</t>
  </si>
  <si>
    <t>2021JJ50020</t>
  </si>
  <si>
    <t>何瑛</t>
  </si>
  <si>
    <t>湖南工业职业技术学院小计</t>
  </si>
  <si>
    <t>基于超声振动和多元改性重构高硅铝合金关键工艺研究</t>
  </si>
  <si>
    <t>2021JJ60002</t>
  </si>
  <si>
    <t>雷吉平</t>
  </si>
  <si>
    <t>职业教育与区域经济的共生关系：内涵、模型及实证研究</t>
  </si>
  <si>
    <t>2021JJ60003</t>
  </si>
  <si>
    <t>李清文</t>
  </si>
  <si>
    <t>汽车车身粘弹性材料的振动声学性能研究</t>
  </si>
  <si>
    <t>2021JJ60004</t>
  </si>
  <si>
    <t>杨阳</t>
  </si>
  <si>
    <t>湘潭市中心医院</t>
  </si>
  <si>
    <t>湘潭市中心医院小计</t>
  </si>
  <si>
    <t>miR-223-3p调控NLRP3/Caspase-1/IL-1β焦通路抑制肝纤维化的作用及机制研究</t>
  </si>
  <si>
    <t>2021JJ40549</t>
  </si>
  <si>
    <t>胡毅翔</t>
  </si>
  <si>
    <t>SARS-CoV-2感染对泌尿男性生殖系统远期影响的前瞻性随访研究</t>
  </si>
  <si>
    <t>2021JJ70049</t>
  </si>
  <si>
    <t>晏锡泉</t>
  </si>
  <si>
    <t>邵阳市</t>
  </si>
  <si>
    <t>邵阳市小计</t>
  </si>
  <si>
    <t>邵阳市中心医院</t>
  </si>
  <si>
    <t>邵阳市中心医院小计</t>
  </si>
  <si>
    <t>hsa-miR-28-3p对肝癌恶性生物学行为的影响及机制研究</t>
  </si>
  <si>
    <t>2021JJ30629</t>
  </si>
  <si>
    <t>刘红梅</t>
  </si>
  <si>
    <t>以CD47为靶点的光学分子探针介导非肌层浸润性膀胱癌诊疗一体化的实验研究</t>
  </si>
  <si>
    <t>2021JJ40513</t>
  </si>
  <si>
    <t>杨勇军</t>
  </si>
  <si>
    <t>基于网络药理学对中药厚朴三物汤改善术后肠梗阻的分子机制研究</t>
  </si>
  <si>
    <t>2021JJ70046</t>
  </si>
  <si>
    <t>贺丙华</t>
  </si>
  <si>
    <t>邵阳学院附属第一医院</t>
  </si>
  <si>
    <t>邵阳学院附属第一医院小计</t>
  </si>
  <si>
    <t>膝骨关节炎来源髌下脂肪垫对软骨代谢的生物化学影响及其机制研究</t>
  </si>
  <si>
    <t>2021JJ40518</t>
  </si>
  <si>
    <t>周佐清</t>
  </si>
  <si>
    <t>m6A修饰调控LUR1表达影响前列腺癌细胞胆固醇合成及恶性进展</t>
  </si>
  <si>
    <t>2021JJ70047</t>
  </si>
  <si>
    <t>罗林</t>
  </si>
  <si>
    <t>岳阳市</t>
  </si>
  <si>
    <t>岳阳市小计</t>
  </si>
  <si>
    <t>岳阳市二人民医院</t>
  </si>
  <si>
    <t>岳阳市二人民医院小计</t>
  </si>
  <si>
    <t>骨髓瘤细胞基因组与三维基因组的关系</t>
  </si>
  <si>
    <t>2021JJ30692</t>
  </si>
  <si>
    <t>吴翠翠</t>
  </si>
  <si>
    <t>IGF2BP2通过m6A修饰介导lncRNA H19调控细胞周期参与胰腺癌发病的机制研究</t>
  </si>
  <si>
    <t>2021JJ70051</t>
  </si>
  <si>
    <t>朱卫东</t>
  </si>
  <si>
    <t>岳阳市妇幼保健院</t>
  </si>
  <si>
    <t>岳阳市妇幼保健院小计</t>
  </si>
  <si>
    <t>TNFa下调PLGF促早发型子痫前期免疫损伤机制研究</t>
  </si>
  <si>
    <t>2021JJ30693</t>
  </si>
  <si>
    <t>吴仕元</t>
  </si>
  <si>
    <t>circNFIC-miR-658-UPK1A轴抑制乳腺癌转移的机制研究</t>
  </si>
  <si>
    <t>2021JJ30694</t>
  </si>
  <si>
    <t>徐高生</t>
  </si>
  <si>
    <t>DNA甲基化转移酶DNMT3b介导HSPB6甲基化修饰促膀胱癌生长及其机制研究</t>
  </si>
  <si>
    <t>2021JJ40550</t>
  </si>
  <si>
    <t>陶婷</t>
  </si>
  <si>
    <t>凋亡释放“维稳”代谢分子抗慢性盆腔炎的物质基础及乌药的干预作用</t>
  </si>
  <si>
    <t>2021JJ40551</t>
  </si>
  <si>
    <t>严婧</t>
  </si>
  <si>
    <t>岳阳市一人民医院</t>
  </si>
  <si>
    <t>岳阳市一人民医院小计</t>
  </si>
  <si>
    <t>多模态MRI成像预测HCC血管新生激活表型的影像病理组学研究</t>
  </si>
  <si>
    <t>2021JJ30695</t>
  </si>
  <si>
    <t>周文明</t>
  </si>
  <si>
    <t>岳阳市中医医院</t>
  </si>
  <si>
    <t>岳阳市中医医院小计</t>
  </si>
  <si>
    <t>放射性鼻窦炎康复潜能的表观遗传调控机制及藿胆鼻渊丸的干预效应研究</t>
  </si>
  <si>
    <t>2021JJ70052</t>
  </si>
  <si>
    <t>周振峰</t>
  </si>
  <si>
    <t>岳阳职业技术学院</t>
  </si>
  <si>
    <t>岳阳职业技术学院小计</t>
  </si>
  <si>
    <t>新能源汽车空调电动压缩机新型涡齿型线设计及其低噪音/振动机理研究</t>
  </si>
  <si>
    <t>2021JJ60008</t>
  </si>
  <si>
    <t>方金湘</t>
  </si>
  <si>
    <t>CircRNA调控宁乡猪肌内脂肪沉积的机理研究</t>
  </si>
  <si>
    <t>2021JJ60009</t>
  </si>
  <si>
    <t>许栋</t>
  </si>
  <si>
    <t>常德市</t>
  </si>
  <si>
    <t>常德市小计</t>
  </si>
  <si>
    <t>常德市第一人民医院</t>
  </si>
  <si>
    <t>常德市第一人民医院小计</t>
  </si>
  <si>
    <t>多模态磁共振联合脑电图对脑外伤后精神障碍患者的脑网络研究</t>
  </si>
  <si>
    <t>2021JJ70001</t>
  </si>
  <si>
    <t>郑涛</t>
  </si>
  <si>
    <t>湘雅常德医院</t>
  </si>
  <si>
    <t>湘雅常德医院小计</t>
  </si>
  <si>
    <t>高原病易感基因检测试剂盒的研发及其应用</t>
  </si>
  <si>
    <t>2021JJ30690</t>
  </si>
  <si>
    <t>罗俊铭</t>
  </si>
  <si>
    <t>常德市第一中医院</t>
  </si>
  <si>
    <t>常德市第一中医院小计</t>
  </si>
  <si>
    <t>PEMF促进黄韧带成纤维细胞外泌体中miR-199a-5p表达抑制巨噬细胞M2极化的研究</t>
  </si>
  <si>
    <t>2021JJ30049</t>
  </si>
  <si>
    <t>卢昌怀</t>
  </si>
  <si>
    <t>张家界市</t>
  </si>
  <si>
    <t>张家界市小计</t>
  </si>
  <si>
    <t>张家界市人民医院</t>
  </si>
  <si>
    <t>UGT1A1基因变异与张家界地区土家族重症新生儿高胆红素血症关联性研究</t>
  </si>
  <si>
    <t>2021JJ70053</t>
  </si>
  <si>
    <t>田昌军</t>
  </si>
  <si>
    <t>益阳市</t>
  </si>
  <si>
    <t>益阳市小计</t>
  </si>
  <si>
    <t>益阳医学高等专科学校</t>
  </si>
  <si>
    <t>β-tubulin/CREB1互作调控miR-212介导ZLM-7抗肿瘤血管生成机制研究</t>
  </si>
  <si>
    <t>2021JJ30691</t>
  </si>
  <si>
    <t>邹自征</t>
  </si>
  <si>
    <t>郴州市</t>
  </si>
  <si>
    <t>郴州市小计</t>
  </si>
  <si>
    <t>郴州市第一人民医院</t>
  </si>
  <si>
    <t>郴州市第一人民医院小计</t>
  </si>
  <si>
    <t>AKR1B10激活FFA/TLR4/NF-κB信号引起鼻咽癌放疗抵抗及其抑制剂用于鼻咽癌放疗的研究</t>
  </si>
  <si>
    <t>2021JJ30050</t>
  </si>
  <si>
    <t>胡政</t>
  </si>
  <si>
    <t>色氨酸/犬尿氨酸途径与HFpEF关系的研究</t>
  </si>
  <si>
    <t>2021JJ30051</t>
  </si>
  <si>
    <t>谢勇</t>
  </si>
  <si>
    <t>逆转座子LINE-1介导内质网应激在辐射所致认知障碍中的作用及机制研究</t>
  </si>
  <si>
    <t>2021JJ30052</t>
  </si>
  <si>
    <t>基于肠道菌群及母乳蛋白定量建立早产儿个体性强化的喂养方法</t>
  </si>
  <si>
    <t>2021JJ40005</t>
  </si>
  <si>
    <t>陈玉琼</t>
  </si>
  <si>
    <t>靶向新型冠状病毒多表位全人源高效治疗性抗体组合开发</t>
  </si>
  <si>
    <t>2021JJ40006</t>
  </si>
  <si>
    <t>胡雅彬</t>
  </si>
  <si>
    <t>电针预处理调控miRNAs介导HIF-1α/VEGF信号系统促血管新生减轻脑缺血再灌注损伤的机制研究</t>
  </si>
  <si>
    <t>2021JJ40007</t>
  </si>
  <si>
    <t>周璐</t>
  </si>
  <si>
    <t>Caspase-1/GSDMD经典细胞焦亡途径在沙眼衣原体生殖道感染中作用及机制</t>
  </si>
  <si>
    <t>2021JJ70002</t>
  </si>
  <si>
    <t>陈虹亮</t>
  </si>
  <si>
    <t>心脏PET/CT和MR负荷心肌灌注显像指导有争议的冠脉血运重建治疗的研究</t>
  </si>
  <si>
    <t>2021JJ70003</t>
  </si>
  <si>
    <t>谢子剑</t>
  </si>
  <si>
    <t>湘南学院附属医院</t>
  </si>
  <si>
    <t>湘南学院附属医院小计</t>
  </si>
  <si>
    <t>瘦素对大鼠肌腱干细胞衰老的影响及机制研究</t>
  </si>
  <si>
    <t>2021JJ40521</t>
  </si>
  <si>
    <t>雷昌斌</t>
  </si>
  <si>
    <t>基于肠道菌群探讨膳食鱼肉和红肉对2型糖尿病患者血糖、血脂的影响及其作用机制</t>
  </si>
  <si>
    <t>2021JJ70048</t>
  </si>
  <si>
    <t>彭晓娟</t>
  </si>
  <si>
    <t>永州市</t>
  </si>
  <si>
    <t>永州市小计</t>
  </si>
  <si>
    <t>永州市中心医院</t>
  </si>
  <si>
    <t>METTL3引发的m6A修饰可通过增强FOXO3 mRNA稳定性而抵抗肺癌细胞自噬介导吉西他滨耐药性</t>
  </si>
  <si>
    <t>2021JJ70050</t>
  </si>
  <si>
    <t>唐剑锋</t>
  </si>
  <si>
    <t>怀化市</t>
  </si>
  <si>
    <t>怀化市小计</t>
  </si>
  <si>
    <t>怀化市第二人民医院</t>
  </si>
  <si>
    <t>怀化市第二人民医院小计</t>
  </si>
  <si>
    <t>ENKUR在子宫内膜癌中的作用和机制研究</t>
  </si>
  <si>
    <t>2021JJ30532</t>
  </si>
  <si>
    <t>舒禄云</t>
  </si>
  <si>
    <t>Circ_0106301促进卵巢癌肿瘤干性作用和分子机制的研究</t>
  </si>
  <si>
    <t>2021JJ30533</t>
  </si>
  <si>
    <t>杨春燕</t>
  </si>
  <si>
    <t>怀化市第一人民医院</t>
  </si>
  <si>
    <t>怀化市第一人民医院小计</t>
  </si>
  <si>
    <t>新型降脂药ETC-1002通过激活SCAP-SREBP2调控PCSK9表达的分子机制研究</t>
  </si>
  <si>
    <t>2021JJ30534</t>
  </si>
  <si>
    <t>仇成凤</t>
  </si>
  <si>
    <t>CDC20在膀胱癌细胞增殖及吡柔比星耐药中的作用及机制研究</t>
  </si>
  <si>
    <t>2021JJ40427</t>
  </si>
  <si>
    <t>高鑫</t>
  </si>
  <si>
    <t>胰高血糖素样肽-1抑制中性粒细胞NETosis在狼疮肾炎中的作用及机制</t>
  </si>
  <si>
    <t>2021JJ40428</t>
  </si>
  <si>
    <t>廖攀</t>
  </si>
  <si>
    <t>娄底市</t>
  </si>
  <si>
    <t>娄底市小计</t>
  </si>
  <si>
    <t>娄底市中心医院</t>
  </si>
  <si>
    <t>精子DNA损伤对IVF/ICSI-ET助孕患者妊娠结局的影响</t>
  </si>
  <si>
    <t>2021JJ70034</t>
  </si>
  <si>
    <t>张先平</t>
  </si>
  <si>
    <t>2021年第四批创新型省份建设专项资金（省自然科学基金）项目经费明细表</t>
    <phoneticPr fontId="12" type="noConversion"/>
  </si>
  <si>
    <t>中南大学本级</t>
    <phoneticPr fontId="12" type="noConversion"/>
  </si>
  <si>
    <t>中南大学</t>
    <phoneticPr fontId="12" type="noConversion"/>
  </si>
  <si>
    <t>中南大学本级</t>
    <phoneticPr fontId="12" type="noConversion"/>
  </si>
  <si>
    <t>中南大学湘雅二医院</t>
    <phoneticPr fontId="12" type="noConversion"/>
  </si>
  <si>
    <t>中南大学湘雅医院</t>
    <phoneticPr fontId="12" type="noConversion"/>
  </si>
  <si>
    <t>长沙理工大学</t>
    <phoneticPr fontId="12" type="noConversion"/>
  </si>
  <si>
    <t>长沙理工大学</t>
    <phoneticPr fontId="12" type="noConversion"/>
  </si>
  <si>
    <t>湖南农业大学</t>
    <phoneticPr fontId="12" type="noConversion"/>
  </si>
  <si>
    <t>湖南农业大学</t>
    <phoneticPr fontId="12" type="noConversion"/>
  </si>
  <si>
    <t>中南林业科技大学</t>
    <phoneticPr fontId="12" type="noConversion"/>
  </si>
  <si>
    <t>中南林业科技大学</t>
    <phoneticPr fontId="12" type="noConversion"/>
  </si>
  <si>
    <t>湖南师范大学</t>
    <phoneticPr fontId="12" type="noConversion"/>
  </si>
  <si>
    <t>湖南师范大学</t>
    <phoneticPr fontId="12" type="noConversion"/>
  </si>
  <si>
    <t>湖南工程学院</t>
    <phoneticPr fontId="12" type="noConversion"/>
  </si>
  <si>
    <t>湖南工程学院</t>
    <phoneticPr fontId="12" type="noConversion"/>
  </si>
  <si>
    <t>湘潭大学</t>
    <phoneticPr fontId="12" type="noConversion"/>
  </si>
  <si>
    <t>衡阳师范学院</t>
    <phoneticPr fontId="12" type="noConversion"/>
  </si>
  <si>
    <t>南华大学附属第二医院</t>
    <phoneticPr fontId="12" type="noConversion"/>
  </si>
  <si>
    <t>南华大学附属第一医院</t>
    <phoneticPr fontId="12" type="noConversion"/>
  </si>
  <si>
    <t>省农科院</t>
    <phoneticPr fontId="12" type="noConversion"/>
  </si>
  <si>
    <t>长沙医学院</t>
    <phoneticPr fontId="12" type="noConversion"/>
  </si>
  <si>
    <t>湖南铁道职业技术学院小计</t>
    <phoneticPr fontId="12" type="noConversion"/>
  </si>
  <si>
    <t>湖南环境生物职业技术学院小计</t>
    <phoneticPr fontId="12" type="noConversion"/>
  </si>
  <si>
    <t>省农科院</t>
  </si>
  <si>
    <t>南华大学附属第二医院</t>
  </si>
  <si>
    <t>南华大学附属第一医院</t>
  </si>
  <si>
    <t>长沙医学院</t>
  </si>
  <si>
    <t>市本级及辖区</t>
    <phoneticPr fontId="12" type="noConversion"/>
  </si>
  <si>
    <t>市本级及辖区</t>
    <phoneticPr fontId="12" type="noConversion"/>
  </si>
  <si>
    <t>湖南城市学院</t>
    <phoneticPr fontId="12" type="noConversion"/>
  </si>
  <si>
    <t>湖南城市学院</t>
    <phoneticPr fontId="12" type="noConversion"/>
  </si>
  <si>
    <t>湖南工业职业技术学院</t>
    <phoneticPr fontId="12" type="noConversion"/>
  </si>
  <si>
    <t>省公安厅</t>
    <phoneticPr fontId="12" type="noConversion"/>
  </si>
  <si>
    <t>湖南省公安厅小计</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</si>
</sst>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11"/>
      <color theme="1"/>
      <name val="宋体"/>
      <family val="3"/>
      <charset val="134"/>
      <scheme val="minor"/>
    </font>
    <font>
      <sz val="9"/>
      <color theme="1"/>
      <name val="宋体"/>
      <family val="3"/>
      <charset val="134"/>
      <scheme val="minor"/>
    </font>
    <font>
      <sz val="11"/>
      <color theme="1"/>
      <name val="仿宋_GB2312"/>
      <family val="3"/>
      <charset val="134"/>
    </font>
    <font>
      <sz val="16"/>
      <color theme="1"/>
      <name val="方正小标宋_GBK"/>
      <family val="4"/>
      <charset val="134"/>
    </font>
    <font>
      <b/>
      <sz val="10"/>
      <name val="黑体"/>
      <family val="3"/>
      <charset val="134"/>
    </font>
    <font>
      <b/>
      <sz val="10"/>
      <color theme="1"/>
      <name val="黑体"/>
      <family val="3"/>
      <charset val="134"/>
    </font>
    <font>
      <b/>
      <sz val="9"/>
      <name val="宋体"/>
      <family val="3"/>
      <charset val="134"/>
    </font>
    <font>
      <b/>
      <sz val="9"/>
      <name val="宋体"/>
      <family val="3"/>
      <charset val="134"/>
      <scheme val="minor"/>
    </font>
    <font>
      <b/>
      <sz val="9"/>
      <color theme="1"/>
      <name val="宋体"/>
      <family val="3"/>
      <charset val="134"/>
      <scheme val="minor"/>
    </font>
    <font>
      <b/>
      <sz val="9"/>
      <name val="Times New Roman"/>
      <family val="1"/>
    </font>
    <font>
      <sz val="9"/>
      <color rgb="FFFF00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style="thin">
        <color auto="1"/>
      </bottom>
      <diagonal/>
    </border>
    <border>
      <left style="thin">
        <color indexed="64"/>
      </left>
      <right style="thin">
        <color auto="1"/>
      </right>
      <top style="thin">
        <color indexed="64"/>
      </top>
      <bottom style="thin">
        <color indexed="64"/>
      </bottom>
      <diagonal/>
    </border>
    <border>
      <left style="thin">
        <color auto="1"/>
      </left>
      <right/>
      <top/>
      <bottom style="thin">
        <color auto="1"/>
      </bottom>
      <diagonal/>
    </border>
    <border>
      <left/>
      <right style="thin">
        <color indexed="64"/>
      </right>
      <top/>
      <bottom style="thin">
        <color auto="1"/>
      </bottom>
      <diagonal/>
    </border>
  </borders>
  <cellStyleXfs count="1">
    <xf numFmtId="0" fontId="0" fillId="0" borderId="0"/>
  </cellStyleXfs>
  <cellXfs count="72">
    <xf numFmtId="0" fontId="0" fillId="0" borderId="0" xfId="0"/>
    <xf numFmtId="0" fontId="0" fillId="0" borderId="0" xfId="0"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1" fillId="2" borderId="0" xfId="0"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0" fillId="0" borderId="0" xfId="0"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ill="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ill="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2714"/>
  <sheetViews>
    <sheetView tabSelected="1" view="pageBreakPreview" zoomScale="130" zoomScaleNormal="100" zoomScaleSheetLayoutView="130" workbookViewId="0">
      <selection activeCell="E5" sqref="E5"/>
    </sheetView>
  </sheetViews>
  <sheetFormatPr defaultColWidth="9" defaultRowHeight="13.5" x14ac:dyDescent="0.15"/>
  <cols>
    <col min="1" max="1" width="6.75" style="5" customWidth="1"/>
    <col min="2" max="2" width="5.625" style="6" customWidth="1"/>
    <col min="3" max="3" width="9.625" style="6" customWidth="1"/>
    <col min="4" max="4" width="35" style="7" customWidth="1"/>
    <col min="5" max="5" width="6.625" style="6" customWidth="1"/>
    <col min="6" max="6" width="4.125" style="6" customWidth="1"/>
    <col min="7" max="7" width="8.375" style="7" customWidth="1"/>
    <col min="8" max="8" width="9.875" style="7" customWidth="1"/>
    <col min="9" max="9" width="5.5" style="6" customWidth="1"/>
    <col min="10" max="10" width="8.25" style="7" customWidth="1"/>
    <col min="11" max="11" width="6.875" style="7" customWidth="1"/>
    <col min="12" max="12" width="7.25" style="6" customWidth="1"/>
    <col min="13" max="13" width="8.375" style="8" customWidth="1"/>
    <col min="14" max="14" width="7" style="7" customWidth="1"/>
    <col min="15" max="15" width="9.125" style="7" customWidth="1"/>
    <col min="16" max="16384" width="9" style="7"/>
  </cols>
  <sheetData>
    <row r="1" spans="1:15" s="1" customFormat="1" x14ac:dyDescent="0.15">
      <c r="A1" s="60" t="s">
        <v>0</v>
      </c>
      <c r="B1" s="60"/>
      <c r="C1" s="60"/>
      <c r="E1" s="16"/>
      <c r="F1" s="16"/>
      <c r="I1" s="16"/>
      <c r="L1" s="16"/>
      <c r="M1" s="20"/>
    </row>
    <row r="2" spans="1:15" s="1" customFormat="1" ht="33" customHeight="1" x14ac:dyDescent="0.15">
      <c r="A2" s="61" t="s">
        <v>7943</v>
      </c>
      <c r="B2" s="61"/>
      <c r="C2" s="61"/>
      <c r="D2" s="61"/>
      <c r="E2" s="61"/>
      <c r="F2" s="61"/>
      <c r="G2" s="61"/>
      <c r="H2" s="61"/>
      <c r="I2" s="61"/>
      <c r="J2" s="61"/>
      <c r="K2" s="61"/>
      <c r="L2" s="61"/>
      <c r="M2" s="61"/>
      <c r="N2" s="61"/>
      <c r="O2" s="61"/>
    </row>
    <row r="3" spans="1:15" s="1" customFormat="1" ht="39.950000000000003" customHeight="1" x14ac:dyDescent="0.15">
      <c r="A3" s="9" t="s">
        <v>1</v>
      </c>
      <c r="B3" s="9" t="s">
        <v>2</v>
      </c>
      <c r="C3" s="10" t="s">
        <v>3</v>
      </c>
      <c r="D3" s="11" t="s">
        <v>4</v>
      </c>
      <c r="E3" s="11" t="s">
        <v>5</v>
      </c>
      <c r="F3" s="11" t="s">
        <v>6</v>
      </c>
      <c r="G3" s="17" t="s">
        <v>7</v>
      </c>
      <c r="H3" s="17" t="s">
        <v>8</v>
      </c>
      <c r="I3" s="17" t="s">
        <v>9</v>
      </c>
      <c r="J3" s="11" t="s">
        <v>10</v>
      </c>
      <c r="K3" s="11" t="s">
        <v>11</v>
      </c>
      <c r="L3" s="11" t="s">
        <v>12</v>
      </c>
      <c r="M3" s="11" t="s">
        <v>13</v>
      </c>
      <c r="N3" s="11" t="s">
        <v>14</v>
      </c>
      <c r="O3" s="11" t="s">
        <v>15</v>
      </c>
    </row>
    <row r="4" spans="1:15" s="1" customFormat="1" ht="24.95" customHeight="1" x14ac:dyDescent="0.15">
      <c r="A4" s="62" t="s">
        <v>16</v>
      </c>
      <c r="B4" s="63"/>
      <c r="C4" s="63"/>
      <c r="D4" s="64"/>
      <c r="E4" s="13">
        <f>SUM(E5,E2503)</f>
        <v>17455</v>
      </c>
      <c r="F4" s="13"/>
      <c r="G4" s="13"/>
      <c r="H4" s="13"/>
      <c r="I4" s="13"/>
      <c r="J4" s="13"/>
      <c r="K4" s="13"/>
      <c r="L4" s="13"/>
      <c r="M4" s="21"/>
      <c r="N4" s="22"/>
      <c r="O4" s="22"/>
    </row>
    <row r="5" spans="1:15" s="1" customFormat="1" ht="24.95" customHeight="1" x14ac:dyDescent="0.15">
      <c r="A5" s="62" t="s">
        <v>17</v>
      </c>
      <c r="B5" s="63"/>
      <c r="C5" s="63"/>
      <c r="D5" s="64"/>
      <c r="E5" s="13">
        <f>SUM(E6,E2095,E2206,E2412,E2433,E2424,E2472,E2475,E2479,E2093)</f>
        <v>16725</v>
      </c>
      <c r="F5" s="13"/>
      <c r="G5" s="13"/>
      <c r="H5" s="13"/>
      <c r="I5" s="13"/>
      <c r="J5" s="13"/>
      <c r="K5" s="13"/>
      <c r="L5" s="19"/>
      <c r="M5" s="21"/>
      <c r="N5" s="22"/>
      <c r="O5" s="22"/>
    </row>
    <row r="6" spans="1:15" s="1" customFormat="1" ht="24.95" customHeight="1" x14ac:dyDescent="0.15">
      <c r="A6" s="36" t="s">
        <v>18</v>
      </c>
      <c r="B6" s="65" t="s">
        <v>19</v>
      </c>
      <c r="C6" s="65"/>
      <c r="D6" s="65"/>
      <c r="E6" s="13">
        <f>SUM(E7,E814,E1050,E1145,E1271,E1383,E1454,E1504,E1593,E1685,E1729,E1754,E1775,E1859,E1876,E1894,E1906,E1927,E1937,E1949,E1969,E1981,E1997,E2019,E2038,E2062,E2070,E2081,E2083,E2085,E2087,E2089)</f>
        <v>14070</v>
      </c>
      <c r="F6" s="13"/>
      <c r="G6" s="13"/>
      <c r="H6" s="13"/>
      <c r="I6" s="13"/>
      <c r="J6" s="13"/>
      <c r="K6" s="13"/>
      <c r="L6" s="13"/>
      <c r="M6" s="21"/>
      <c r="N6" s="22"/>
      <c r="O6" s="22"/>
    </row>
    <row r="7" spans="1:15" s="2" customFormat="1" ht="24.95" customHeight="1" x14ac:dyDescent="0.15">
      <c r="A7" s="37"/>
      <c r="B7" s="48" t="s">
        <v>20</v>
      </c>
      <c r="C7" s="59" t="s">
        <v>21</v>
      </c>
      <c r="D7" s="59"/>
      <c r="E7" s="12">
        <f>SUM(E8,E307,E309,E476,E585,E801)</f>
        <v>5730</v>
      </c>
      <c r="F7" s="12"/>
      <c r="G7" s="18"/>
      <c r="H7" s="18"/>
      <c r="I7" s="12"/>
      <c r="J7" s="18"/>
      <c r="K7" s="18"/>
      <c r="L7" s="12"/>
      <c r="M7" s="23"/>
      <c r="N7" s="24"/>
      <c r="O7" s="24"/>
    </row>
    <row r="8" spans="1:15" s="2" customFormat="1" ht="24.95" customHeight="1" x14ac:dyDescent="0.15">
      <c r="A8" s="37"/>
      <c r="B8" s="49"/>
      <c r="C8" s="48" t="s">
        <v>7944</v>
      </c>
      <c r="D8" s="12" t="s">
        <v>22</v>
      </c>
      <c r="E8" s="12">
        <f>SUM(E9:E306)</f>
        <v>2740</v>
      </c>
      <c r="F8" s="12"/>
      <c r="G8" s="18"/>
      <c r="H8" s="18"/>
      <c r="I8" s="12"/>
      <c r="J8" s="18"/>
      <c r="K8" s="18"/>
      <c r="L8" s="12"/>
      <c r="M8" s="23"/>
      <c r="N8" s="24"/>
      <c r="O8" s="24"/>
    </row>
    <row r="9" spans="1:15" s="1" customFormat="1" ht="29.1" customHeight="1" x14ac:dyDescent="0.15">
      <c r="A9" s="37"/>
      <c r="B9" s="49"/>
      <c r="C9" s="49"/>
      <c r="D9" s="15" t="s">
        <v>23</v>
      </c>
      <c r="E9" s="14">
        <v>50</v>
      </c>
      <c r="F9" s="14">
        <v>1</v>
      </c>
      <c r="G9" s="15" t="s">
        <v>24</v>
      </c>
      <c r="H9" s="15" t="s">
        <v>25</v>
      </c>
      <c r="I9" s="14" t="s">
        <v>26</v>
      </c>
      <c r="J9" s="15">
        <v>2060203</v>
      </c>
      <c r="K9" s="14" t="s">
        <v>27</v>
      </c>
      <c r="L9" s="14">
        <v>50502</v>
      </c>
      <c r="M9" s="14" t="s">
        <v>28</v>
      </c>
      <c r="N9" s="14">
        <v>30299</v>
      </c>
      <c r="O9" s="15" t="s">
        <v>29</v>
      </c>
    </row>
    <row r="10" spans="1:15" s="1" customFormat="1" ht="24" customHeight="1" x14ac:dyDescent="0.15">
      <c r="A10" s="37"/>
      <c r="B10" s="49"/>
      <c r="C10" s="49"/>
      <c r="D10" s="15" t="s">
        <v>30</v>
      </c>
      <c r="E10" s="14">
        <v>50</v>
      </c>
      <c r="F10" s="14">
        <v>1</v>
      </c>
      <c r="G10" s="15" t="s">
        <v>24</v>
      </c>
      <c r="H10" s="15" t="s">
        <v>31</v>
      </c>
      <c r="I10" s="14" t="s">
        <v>32</v>
      </c>
      <c r="J10" s="15">
        <v>2060203</v>
      </c>
      <c r="K10" s="14" t="s">
        <v>27</v>
      </c>
      <c r="L10" s="14">
        <v>50502</v>
      </c>
      <c r="M10" s="14" t="s">
        <v>28</v>
      </c>
      <c r="N10" s="14">
        <v>30299</v>
      </c>
      <c r="O10" s="15" t="s">
        <v>29</v>
      </c>
    </row>
    <row r="11" spans="1:15" s="1" customFormat="1" ht="29.1" customHeight="1" x14ac:dyDescent="0.15">
      <c r="A11" s="37"/>
      <c r="B11" s="49"/>
      <c r="C11" s="49"/>
      <c r="D11" s="15" t="s">
        <v>33</v>
      </c>
      <c r="E11" s="14">
        <v>50</v>
      </c>
      <c r="F11" s="14">
        <v>1</v>
      </c>
      <c r="G11" s="15" t="s">
        <v>24</v>
      </c>
      <c r="H11" s="15" t="s">
        <v>34</v>
      </c>
      <c r="I11" s="14" t="s">
        <v>35</v>
      </c>
      <c r="J11" s="15">
        <v>2060203</v>
      </c>
      <c r="K11" s="14" t="s">
        <v>27</v>
      </c>
      <c r="L11" s="14">
        <v>50502</v>
      </c>
      <c r="M11" s="14" t="s">
        <v>28</v>
      </c>
      <c r="N11" s="14">
        <v>30299</v>
      </c>
      <c r="O11" s="15" t="s">
        <v>29</v>
      </c>
    </row>
    <row r="12" spans="1:15" s="1" customFormat="1" ht="29.1" customHeight="1" x14ac:dyDescent="0.15">
      <c r="A12" s="37"/>
      <c r="B12" s="49"/>
      <c r="C12" s="49"/>
      <c r="D12" s="15" t="s">
        <v>36</v>
      </c>
      <c r="E12" s="14">
        <v>50</v>
      </c>
      <c r="F12" s="14">
        <v>1</v>
      </c>
      <c r="G12" s="15" t="s">
        <v>24</v>
      </c>
      <c r="H12" s="15" t="s">
        <v>37</v>
      </c>
      <c r="I12" s="14" t="s">
        <v>38</v>
      </c>
      <c r="J12" s="15">
        <v>2060203</v>
      </c>
      <c r="K12" s="14" t="s">
        <v>27</v>
      </c>
      <c r="L12" s="14">
        <v>50502</v>
      </c>
      <c r="M12" s="14" t="s">
        <v>28</v>
      </c>
      <c r="N12" s="14">
        <v>30299</v>
      </c>
      <c r="O12" s="15" t="s">
        <v>29</v>
      </c>
    </row>
    <row r="13" spans="1:15" s="1" customFormat="1" ht="29.1" customHeight="1" x14ac:dyDescent="0.15">
      <c r="A13" s="37"/>
      <c r="B13" s="49"/>
      <c r="C13" s="49"/>
      <c r="D13" s="15" t="s">
        <v>39</v>
      </c>
      <c r="E13" s="14">
        <v>50</v>
      </c>
      <c r="F13" s="14">
        <v>1</v>
      </c>
      <c r="G13" s="15" t="s">
        <v>24</v>
      </c>
      <c r="H13" s="15" t="s">
        <v>40</v>
      </c>
      <c r="I13" s="14" t="s">
        <v>41</v>
      </c>
      <c r="J13" s="15">
        <v>2060203</v>
      </c>
      <c r="K13" s="14" t="s">
        <v>27</v>
      </c>
      <c r="L13" s="14">
        <v>50502</v>
      </c>
      <c r="M13" s="14" t="s">
        <v>28</v>
      </c>
      <c r="N13" s="14">
        <v>30299</v>
      </c>
      <c r="O13" s="15" t="s">
        <v>29</v>
      </c>
    </row>
    <row r="14" spans="1:15" s="1" customFormat="1" ht="29.1" customHeight="1" x14ac:dyDescent="0.15">
      <c r="A14" s="37"/>
      <c r="B14" s="49"/>
      <c r="C14" s="49"/>
      <c r="D14" s="15" t="s">
        <v>42</v>
      </c>
      <c r="E14" s="14">
        <v>50</v>
      </c>
      <c r="F14" s="14">
        <v>1</v>
      </c>
      <c r="G14" s="15" t="s">
        <v>24</v>
      </c>
      <c r="H14" s="15" t="s">
        <v>43</v>
      </c>
      <c r="I14" s="14" t="s">
        <v>44</v>
      </c>
      <c r="J14" s="15">
        <v>2060203</v>
      </c>
      <c r="K14" s="14" t="s">
        <v>27</v>
      </c>
      <c r="L14" s="14">
        <v>50502</v>
      </c>
      <c r="M14" s="14" t="s">
        <v>28</v>
      </c>
      <c r="N14" s="14">
        <v>30299</v>
      </c>
      <c r="O14" s="15" t="s">
        <v>29</v>
      </c>
    </row>
    <row r="15" spans="1:15" s="1" customFormat="1" ht="29.1" customHeight="1" x14ac:dyDescent="0.15">
      <c r="A15" s="37"/>
      <c r="B15" s="49"/>
      <c r="C15" s="49"/>
      <c r="D15" s="15" t="s">
        <v>45</v>
      </c>
      <c r="E15" s="14">
        <v>50</v>
      </c>
      <c r="F15" s="14">
        <v>1</v>
      </c>
      <c r="G15" s="15" t="s">
        <v>24</v>
      </c>
      <c r="H15" s="15" t="s">
        <v>46</v>
      </c>
      <c r="I15" s="14" t="s">
        <v>47</v>
      </c>
      <c r="J15" s="15">
        <v>2060203</v>
      </c>
      <c r="K15" s="14" t="s">
        <v>27</v>
      </c>
      <c r="L15" s="14">
        <v>50502</v>
      </c>
      <c r="M15" s="14" t="s">
        <v>28</v>
      </c>
      <c r="N15" s="14">
        <v>30299</v>
      </c>
      <c r="O15" s="15" t="s">
        <v>29</v>
      </c>
    </row>
    <row r="16" spans="1:15" s="1" customFormat="1" ht="29.1" customHeight="1" x14ac:dyDescent="0.15">
      <c r="A16" s="37"/>
      <c r="B16" s="49"/>
      <c r="C16" s="49"/>
      <c r="D16" s="15" t="s">
        <v>48</v>
      </c>
      <c r="E16" s="14">
        <v>50</v>
      </c>
      <c r="F16" s="14">
        <v>1</v>
      </c>
      <c r="G16" s="15" t="s">
        <v>24</v>
      </c>
      <c r="H16" s="15" t="s">
        <v>49</v>
      </c>
      <c r="I16" s="14" t="s">
        <v>50</v>
      </c>
      <c r="J16" s="15">
        <v>2060203</v>
      </c>
      <c r="K16" s="14" t="s">
        <v>27</v>
      </c>
      <c r="L16" s="14">
        <v>50502</v>
      </c>
      <c r="M16" s="14" t="s">
        <v>28</v>
      </c>
      <c r="N16" s="14">
        <v>30299</v>
      </c>
      <c r="O16" s="15" t="s">
        <v>29</v>
      </c>
    </row>
    <row r="17" spans="1:15" s="1" customFormat="1" ht="29.1" customHeight="1" x14ac:dyDescent="0.15">
      <c r="A17" s="37"/>
      <c r="B17" s="49"/>
      <c r="C17" s="49"/>
      <c r="D17" s="15" t="s">
        <v>51</v>
      </c>
      <c r="E17" s="14">
        <v>50</v>
      </c>
      <c r="F17" s="14">
        <v>1</v>
      </c>
      <c r="G17" s="15" t="s">
        <v>24</v>
      </c>
      <c r="H17" s="15" t="s">
        <v>52</v>
      </c>
      <c r="I17" s="14" t="s">
        <v>53</v>
      </c>
      <c r="J17" s="15">
        <v>2060203</v>
      </c>
      <c r="K17" s="14" t="s">
        <v>27</v>
      </c>
      <c r="L17" s="14">
        <v>50502</v>
      </c>
      <c r="M17" s="14" t="s">
        <v>28</v>
      </c>
      <c r="N17" s="14">
        <v>30299</v>
      </c>
      <c r="O17" s="15" t="s">
        <v>29</v>
      </c>
    </row>
    <row r="18" spans="1:15" s="1" customFormat="1" ht="29.1" customHeight="1" x14ac:dyDescent="0.15">
      <c r="A18" s="37"/>
      <c r="B18" s="49"/>
      <c r="C18" s="49"/>
      <c r="D18" s="15" t="s">
        <v>54</v>
      </c>
      <c r="E18" s="14">
        <v>50</v>
      </c>
      <c r="F18" s="14">
        <v>1</v>
      </c>
      <c r="G18" s="15" t="s">
        <v>24</v>
      </c>
      <c r="H18" s="15" t="s">
        <v>55</v>
      </c>
      <c r="I18" s="14" t="s">
        <v>56</v>
      </c>
      <c r="J18" s="15">
        <v>2060203</v>
      </c>
      <c r="K18" s="14" t="s">
        <v>27</v>
      </c>
      <c r="L18" s="14">
        <v>50502</v>
      </c>
      <c r="M18" s="14" t="s">
        <v>28</v>
      </c>
      <c r="N18" s="14">
        <v>30299</v>
      </c>
      <c r="O18" s="15" t="s">
        <v>29</v>
      </c>
    </row>
    <row r="19" spans="1:15" s="1" customFormat="1" ht="29.1" customHeight="1" x14ac:dyDescent="0.15">
      <c r="A19" s="37"/>
      <c r="B19" s="49"/>
      <c r="C19" s="49"/>
      <c r="D19" s="15" t="s">
        <v>57</v>
      </c>
      <c r="E19" s="14">
        <v>50</v>
      </c>
      <c r="F19" s="14">
        <v>1</v>
      </c>
      <c r="G19" s="15" t="s">
        <v>24</v>
      </c>
      <c r="H19" s="15" t="s">
        <v>58</v>
      </c>
      <c r="I19" s="14" t="s">
        <v>59</v>
      </c>
      <c r="J19" s="15">
        <v>2060203</v>
      </c>
      <c r="K19" s="14" t="s">
        <v>27</v>
      </c>
      <c r="L19" s="14">
        <v>50502</v>
      </c>
      <c r="M19" s="14" t="s">
        <v>28</v>
      </c>
      <c r="N19" s="14">
        <v>30299</v>
      </c>
      <c r="O19" s="15" t="s">
        <v>29</v>
      </c>
    </row>
    <row r="20" spans="1:15" s="1" customFormat="1" ht="29.1" customHeight="1" x14ac:dyDescent="0.15">
      <c r="A20" s="37"/>
      <c r="B20" s="49"/>
      <c r="C20" s="49"/>
      <c r="D20" s="15" t="s">
        <v>60</v>
      </c>
      <c r="E20" s="14">
        <v>50</v>
      </c>
      <c r="F20" s="14">
        <v>1</v>
      </c>
      <c r="G20" s="15" t="s">
        <v>24</v>
      </c>
      <c r="H20" s="15" t="s">
        <v>61</v>
      </c>
      <c r="I20" s="14" t="s">
        <v>62</v>
      </c>
      <c r="J20" s="15">
        <v>2060203</v>
      </c>
      <c r="K20" s="14" t="s">
        <v>27</v>
      </c>
      <c r="L20" s="14">
        <v>50502</v>
      </c>
      <c r="M20" s="14" t="s">
        <v>28</v>
      </c>
      <c r="N20" s="14">
        <v>30299</v>
      </c>
      <c r="O20" s="15" t="s">
        <v>29</v>
      </c>
    </row>
    <row r="21" spans="1:15" s="1" customFormat="1" ht="29.1" customHeight="1" x14ac:dyDescent="0.15">
      <c r="A21" s="37"/>
      <c r="B21" s="49"/>
      <c r="C21" s="49"/>
      <c r="D21" s="15" t="s">
        <v>63</v>
      </c>
      <c r="E21" s="14">
        <v>50</v>
      </c>
      <c r="F21" s="14">
        <v>1</v>
      </c>
      <c r="G21" s="15" t="s">
        <v>24</v>
      </c>
      <c r="H21" s="15" t="s">
        <v>64</v>
      </c>
      <c r="I21" s="14" t="s">
        <v>65</v>
      </c>
      <c r="J21" s="15">
        <v>2060203</v>
      </c>
      <c r="K21" s="14" t="s">
        <v>27</v>
      </c>
      <c r="L21" s="14">
        <v>50502</v>
      </c>
      <c r="M21" s="14" t="s">
        <v>28</v>
      </c>
      <c r="N21" s="14">
        <v>30299</v>
      </c>
      <c r="O21" s="15" t="s">
        <v>29</v>
      </c>
    </row>
    <row r="22" spans="1:15" s="1" customFormat="1" ht="29.1" customHeight="1" x14ac:dyDescent="0.15">
      <c r="A22" s="37"/>
      <c r="B22" s="49"/>
      <c r="C22" s="49"/>
      <c r="D22" s="15" t="s">
        <v>66</v>
      </c>
      <c r="E22" s="14">
        <v>50</v>
      </c>
      <c r="F22" s="14">
        <v>1</v>
      </c>
      <c r="G22" s="15" t="s">
        <v>24</v>
      </c>
      <c r="H22" s="15" t="s">
        <v>67</v>
      </c>
      <c r="I22" s="14" t="s">
        <v>68</v>
      </c>
      <c r="J22" s="15">
        <v>2060203</v>
      </c>
      <c r="K22" s="14" t="s">
        <v>27</v>
      </c>
      <c r="L22" s="14">
        <v>50502</v>
      </c>
      <c r="M22" s="14" t="s">
        <v>28</v>
      </c>
      <c r="N22" s="14">
        <v>30299</v>
      </c>
      <c r="O22" s="15" t="s">
        <v>29</v>
      </c>
    </row>
    <row r="23" spans="1:15" s="1" customFormat="1" ht="29.1" customHeight="1" x14ac:dyDescent="0.15">
      <c r="A23" s="37"/>
      <c r="B23" s="49"/>
      <c r="C23" s="49"/>
      <c r="D23" s="15" t="s">
        <v>69</v>
      </c>
      <c r="E23" s="14">
        <v>50</v>
      </c>
      <c r="F23" s="14">
        <v>1</v>
      </c>
      <c r="G23" s="15" t="s">
        <v>24</v>
      </c>
      <c r="H23" s="15" t="s">
        <v>70</v>
      </c>
      <c r="I23" s="14" t="s">
        <v>71</v>
      </c>
      <c r="J23" s="15">
        <v>2060203</v>
      </c>
      <c r="K23" s="14" t="s">
        <v>27</v>
      </c>
      <c r="L23" s="14">
        <v>50502</v>
      </c>
      <c r="M23" s="14" t="s">
        <v>28</v>
      </c>
      <c r="N23" s="14">
        <v>30299</v>
      </c>
      <c r="O23" s="15" t="s">
        <v>29</v>
      </c>
    </row>
    <row r="24" spans="1:15" s="1" customFormat="1" ht="29.1" customHeight="1" x14ac:dyDescent="0.15">
      <c r="A24" s="37"/>
      <c r="B24" s="49"/>
      <c r="C24" s="49"/>
      <c r="D24" s="15" t="s">
        <v>72</v>
      </c>
      <c r="E24" s="14">
        <v>50</v>
      </c>
      <c r="F24" s="14">
        <v>1</v>
      </c>
      <c r="G24" s="15" t="s">
        <v>24</v>
      </c>
      <c r="H24" s="15" t="s">
        <v>73</v>
      </c>
      <c r="I24" s="14" t="s">
        <v>74</v>
      </c>
      <c r="J24" s="15">
        <v>2060203</v>
      </c>
      <c r="K24" s="14" t="s">
        <v>27</v>
      </c>
      <c r="L24" s="14">
        <v>50502</v>
      </c>
      <c r="M24" s="14" t="s">
        <v>28</v>
      </c>
      <c r="N24" s="14">
        <v>30299</v>
      </c>
      <c r="O24" s="15" t="s">
        <v>29</v>
      </c>
    </row>
    <row r="25" spans="1:15" s="1" customFormat="1" ht="29.1" customHeight="1" x14ac:dyDescent="0.15">
      <c r="A25" s="37"/>
      <c r="B25" s="49"/>
      <c r="C25" s="49"/>
      <c r="D25" s="15" t="s">
        <v>75</v>
      </c>
      <c r="E25" s="14">
        <v>50</v>
      </c>
      <c r="F25" s="14">
        <v>1</v>
      </c>
      <c r="G25" s="15" t="s">
        <v>24</v>
      </c>
      <c r="H25" s="15" t="s">
        <v>76</v>
      </c>
      <c r="I25" s="14" t="s">
        <v>77</v>
      </c>
      <c r="J25" s="15">
        <v>2060203</v>
      </c>
      <c r="K25" s="14" t="s">
        <v>27</v>
      </c>
      <c r="L25" s="14">
        <v>50502</v>
      </c>
      <c r="M25" s="14" t="s">
        <v>28</v>
      </c>
      <c r="N25" s="14">
        <v>30299</v>
      </c>
      <c r="O25" s="15" t="s">
        <v>29</v>
      </c>
    </row>
    <row r="26" spans="1:15" s="1" customFormat="1" ht="29.1" customHeight="1" x14ac:dyDescent="0.15">
      <c r="A26" s="37"/>
      <c r="B26" s="49"/>
      <c r="C26" s="49"/>
      <c r="D26" s="15" t="s">
        <v>78</v>
      </c>
      <c r="E26" s="14">
        <v>50</v>
      </c>
      <c r="F26" s="14">
        <v>1</v>
      </c>
      <c r="G26" s="15" t="s">
        <v>24</v>
      </c>
      <c r="H26" s="15" t="s">
        <v>79</v>
      </c>
      <c r="I26" s="14" t="s">
        <v>80</v>
      </c>
      <c r="J26" s="15">
        <v>2060203</v>
      </c>
      <c r="K26" s="14" t="s">
        <v>27</v>
      </c>
      <c r="L26" s="14">
        <v>50502</v>
      </c>
      <c r="M26" s="14" t="s">
        <v>28</v>
      </c>
      <c r="N26" s="14">
        <v>30299</v>
      </c>
      <c r="O26" s="15" t="s">
        <v>29</v>
      </c>
    </row>
    <row r="27" spans="1:15" s="1" customFormat="1" ht="29.1" customHeight="1" x14ac:dyDescent="0.15">
      <c r="A27" s="37"/>
      <c r="B27" s="49"/>
      <c r="C27" s="49"/>
      <c r="D27" s="15" t="s">
        <v>81</v>
      </c>
      <c r="E27" s="14">
        <v>20</v>
      </c>
      <c r="F27" s="14">
        <v>1</v>
      </c>
      <c r="G27" s="15" t="s">
        <v>24</v>
      </c>
      <c r="H27" s="15" t="s">
        <v>82</v>
      </c>
      <c r="I27" s="14" t="s">
        <v>83</v>
      </c>
      <c r="J27" s="15">
        <v>2060203</v>
      </c>
      <c r="K27" s="14" t="s">
        <v>27</v>
      </c>
      <c r="L27" s="14">
        <v>50502</v>
      </c>
      <c r="M27" s="14" t="s">
        <v>28</v>
      </c>
      <c r="N27" s="14">
        <v>30299</v>
      </c>
      <c r="O27" s="15" t="s">
        <v>29</v>
      </c>
    </row>
    <row r="28" spans="1:15" s="1" customFormat="1" ht="29.1" customHeight="1" x14ac:dyDescent="0.15">
      <c r="A28" s="37"/>
      <c r="B28" s="49"/>
      <c r="C28" s="49"/>
      <c r="D28" s="15" t="s">
        <v>84</v>
      </c>
      <c r="E28" s="14">
        <v>20</v>
      </c>
      <c r="F28" s="14">
        <v>1</v>
      </c>
      <c r="G28" s="15" t="s">
        <v>24</v>
      </c>
      <c r="H28" s="15" t="s">
        <v>85</v>
      </c>
      <c r="I28" s="14" t="s">
        <v>86</v>
      </c>
      <c r="J28" s="15">
        <v>2060203</v>
      </c>
      <c r="K28" s="14" t="s">
        <v>27</v>
      </c>
      <c r="L28" s="14">
        <v>50502</v>
      </c>
      <c r="M28" s="14" t="s">
        <v>28</v>
      </c>
      <c r="N28" s="14">
        <v>30299</v>
      </c>
      <c r="O28" s="15" t="s">
        <v>29</v>
      </c>
    </row>
    <row r="29" spans="1:15" s="1" customFormat="1" ht="29.1" customHeight="1" x14ac:dyDescent="0.15">
      <c r="A29" s="37"/>
      <c r="B29" s="49"/>
      <c r="C29" s="49"/>
      <c r="D29" s="15" t="s">
        <v>87</v>
      </c>
      <c r="E29" s="14">
        <v>20</v>
      </c>
      <c r="F29" s="14">
        <v>1</v>
      </c>
      <c r="G29" s="15" t="s">
        <v>24</v>
      </c>
      <c r="H29" s="15" t="s">
        <v>88</v>
      </c>
      <c r="I29" s="14" t="s">
        <v>89</v>
      </c>
      <c r="J29" s="15">
        <v>2060203</v>
      </c>
      <c r="K29" s="14" t="s">
        <v>27</v>
      </c>
      <c r="L29" s="14">
        <v>50502</v>
      </c>
      <c r="M29" s="14" t="s">
        <v>28</v>
      </c>
      <c r="N29" s="14">
        <v>30299</v>
      </c>
      <c r="O29" s="15" t="s">
        <v>29</v>
      </c>
    </row>
    <row r="30" spans="1:15" s="1" customFormat="1" ht="29.1" customHeight="1" x14ac:dyDescent="0.15">
      <c r="A30" s="37"/>
      <c r="B30" s="49"/>
      <c r="C30" s="49"/>
      <c r="D30" s="15" t="s">
        <v>90</v>
      </c>
      <c r="E30" s="14">
        <v>20</v>
      </c>
      <c r="F30" s="14">
        <v>1</v>
      </c>
      <c r="G30" s="15" t="s">
        <v>24</v>
      </c>
      <c r="H30" s="15" t="s">
        <v>91</v>
      </c>
      <c r="I30" s="14" t="s">
        <v>92</v>
      </c>
      <c r="J30" s="15">
        <v>2060203</v>
      </c>
      <c r="K30" s="14" t="s">
        <v>27</v>
      </c>
      <c r="L30" s="14">
        <v>50502</v>
      </c>
      <c r="M30" s="14" t="s">
        <v>28</v>
      </c>
      <c r="N30" s="14">
        <v>30299</v>
      </c>
      <c r="O30" s="15" t="s">
        <v>29</v>
      </c>
    </row>
    <row r="31" spans="1:15" s="1" customFormat="1" ht="29.1" customHeight="1" x14ac:dyDescent="0.15">
      <c r="A31" s="37"/>
      <c r="B31" s="49"/>
      <c r="C31" s="49"/>
      <c r="D31" s="15" t="s">
        <v>93</v>
      </c>
      <c r="E31" s="14">
        <v>20</v>
      </c>
      <c r="F31" s="14">
        <v>1</v>
      </c>
      <c r="G31" s="15" t="s">
        <v>24</v>
      </c>
      <c r="H31" s="15" t="s">
        <v>94</v>
      </c>
      <c r="I31" s="14" t="s">
        <v>95</v>
      </c>
      <c r="J31" s="15">
        <v>2060203</v>
      </c>
      <c r="K31" s="14" t="s">
        <v>27</v>
      </c>
      <c r="L31" s="14">
        <v>50502</v>
      </c>
      <c r="M31" s="14" t="s">
        <v>28</v>
      </c>
      <c r="N31" s="14">
        <v>30299</v>
      </c>
      <c r="O31" s="15" t="s">
        <v>29</v>
      </c>
    </row>
    <row r="32" spans="1:15" s="1" customFormat="1" ht="29.1" customHeight="1" x14ac:dyDescent="0.15">
      <c r="A32" s="37"/>
      <c r="B32" s="49"/>
      <c r="C32" s="49"/>
      <c r="D32" s="15" t="s">
        <v>96</v>
      </c>
      <c r="E32" s="14">
        <v>20</v>
      </c>
      <c r="F32" s="14">
        <v>1</v>
      </c>
      <c r="G32" s="15" t="s">
        <v>24</v>
      </c>
      <c r="H32" s="15" t="s">
        <v>97</v>
      </c>
      <c r="I32" s="14" t="s">
        <v>98</v>
      </c>
      <c r="J32" s="15">
        <v>2060203</v>
      </c>
      <c r="K32" s="14" t="s">
        <v>27</v>
      </c>
      <c r="L32" s="14">
        <v>50502</v>
      </c>
      <c r="M32" s="14" t="s">
        <v>28</v>
      </c>
      <c r="N32" s="14">
        <v>30299</v>
      </c>
      <c r="O32" s="15" t="s">
        <v>29</v>
      </c>
    </row>
    <row r="33" spans="1:15" s="1" customFormat="1" ht="29.1" customHeight="1" x14ac:dyDescent="0.15">
      <c r="A33" s="37"/>
      <c r="B33" s="49"/>
      <c r="C33" s="49"/>
      <c r="D33" s="15" t="s">
        <v>99</v>
      </c>
      <c r="E33" s="14">
        <v>20</v>
      </c>
      <c r="F33" s="14">
        <v>1</v>
      </c>
      <c r="G33" s="15" t="s">
        <v>24</v>
      </c>
      <c r="H33" s="15" t="s">
        <v>100</v>
      </c>
      <c r="I33" s="14" t="s">
        <v>101</v>
      </c>
      <c r="J33" s="15">
        <v>2060203</v>
      </c>
      <c r="K33" s="14" t="s">
        <v>27</v>
      </c>
      <c r="L33" s="14">
        <v>50502</v>
      </c>
      <c r="M33" s="14" t="s">
        <v>28</v>
      </c>
      <c r="N33" s="14">
        <v>30299</v>
      </c>
      <c r="O33" s="15" t="s">
        <v>29</v>
      </c>
    </row>
    <row r="34" spans="1:15" s="1" customFormat="1" ht="29.1" customHeight="1" x14ac:dyDescent="0.15">
      <c r="A34" s="37"/>
      <c r="B34" s="49"/>
      <c r="C34" s="49"/>
      <c r="D34" s="15" t="s">
        <v>102</v>
      </c>
      <c r="E34" s="14">
        <v>20</v>
      </c>
      <c r="F34" s="14">
        <v>1</v>
      </c>
      <c r="G34" s="15" t="s">
        <v>24</v>
      </c>
      <c r="H34" s="15" t="s">
        <v>103</v>
      </c>
      <c r="I34" s="14" t="s">
        <v>104</v>
      </c>
      <c r="J34" s="15">
        <v>2060203</v>
      </c>
      <c r="K34" s="14" t="s">
        <v>27</v>
      </c>
      <c r="L34" s="14">
        <v>50502</v>
      </c>
      <c r="M34" s="14" t="s">
        <v>28</v>
      </c>
      <c r="N34" s="14">
        <v>30299</v>
      </c>
      <c r="O34" s="15" t="s">
        <v>29</v>
      </c>
    </row>
    <row r="35" spans="1:15" s="1" customFormat="1" ht="29.1" customHeight="1" x14ac:dyDescent="0.15">
      <c r="A35" s="37"/>
      <c r="B35" s="49"/>
      <c r="C35" s="49"/>
      <c r="D35" s="15" t="s">
        <v>105</v>
      </c>
      <c r="E35" s="14">
        <v>20</v>
      </c>
      <c r="F35" s="14">
        <v>1</v>
      </c>
      <c r="G35" s="15" t="s">
        <v>24</v>
      </c>
      <c r="H35" s="15" t="s">
        <v>106</v>
      </c>
      <c r="I35" s="14" t="s">
        <v>107</v>
      </c>
      <c r="J35" s="15">
        <v>2060203</v>
      </c>
      <c r="K35" s="14" t="s">
        <v>27</v>
      </c>
      <c r="L35" s="14">
        <v>50502</v>
      </c>
      <c r="M35" s="14" t="s">
        <v>28</v>
      </c>
      <c r="N35" s="14">
        <v>30299</v>
      </c>
      <c r="O35" s="15" t="s">
        <v>29</v>
      </c>
    </row>
    <row r="36" spans="1:15" s="1" customFormat="1" ht="29.1" customHeight="1" x14ac:dyDescent="0.15">
      <c r="A36" s="37"/>
      <c r="B36" s="49"/>
      <c r="C36" s="49"/>
      <c r="D36" s="15" t="s">
        <v>108</v>
      </c>
      <c r="E36" s="14">
        <v>20</v>
      </c>
      <c r="F36" s="14">
        <v>1</v>
      </c>
      <c r="G36" s="15" t="s">
        <v>24</v>
      </c>
      <c r="H36" s="15" t="s">
        <v>109</v>
      </c>
      <c r="I36" s="14" t="s">
        <v>110</v>
      </c>
      <c r="J36" s="15">
        <v>2060203</v>
      </c>
      <c r="K36" s="14" t="s">
        <v>27</v>
      </c>
      <c r="L36" s="14">
        <v>50502</v>
      </c>
      <c r="M36" s="14" t="s">
        <v>28</v>
      </c>
      <c r="N36" s="14">
        <v>30299</v>
      </c>
      <c r="O36" s="15" t="s">
        <v>29</v>
      </c>
    </row>
    <row r="37" spans="1:15" s="1" customFormat="1" ht="29.1" customHeight="1" x14ac:dyDescent="0.15">
      <c r="A37" s="37"/>
      <c r="B37" s="49"/>
      <c r="C37" s="49"/>
      <c r="D37" s="15" t="s">
        <v>111</v>
      </c>
      <c r="E37" s="14">
        <v>20</v>
      </c>
      <c r="F37" s="14">
        <v>1</v>
      </c>
      <c r="G37" s="15" t="s">
        <v>24</v>
      </c>
      <c r="H37" s="15" t="s">
        <v>112</v>
      </c>
      <c r="I37" s="14" t="s">
        <v>113</v>
      </c>
      <c r="J37" s="15">
        <v>2060203</v>
      </c>
      <c r="K37" s="14" t="s">
        <v>27</v>
      </c>
      <c r="L37" s="14">
        <v>50502</v>
      </c>
      <c r="M37" s="14" t="s">
        <v>28</v>
      </c>
      <c r="N37" s="14">
        <v>30299</v>
      </c>
      <c r="O37" s="15" t="s">
        <v>29</v>
      </c>
    </row>
    <row r="38" spans="1:15" s="1" customFormat="1" ht="29.1" customHeight="1" x14ac:dyDescent="0.15">
      <c r="A38" s="38"/>
      <c r="B38" s="50"/>
      <c r="C38" s="50"/>
      <c r="D38" s="15" t="s">
        <v>114</v>
      </c>
      <c r="E38" s="14">
        <v>20</v>
      </c>
      <c r="F38" s="14">
        <v>1</v>
      </c>
      <c r="G38" s="15" t="s">
        <v>24</v>
      </c>
      <c r="H38" s="15" t="s">
        <v>115</v>
      </c>
      <c r="I38" s="14" t="s">
        <v>116</v>
      </c>
      <c r="J38" s="15">
        <v>2060203</v>
      </c>
      <c r="K38" s="14" t="s">
        <v>27</v>
      </c>
      <c r="L38" s="14">
        <v>50502</v>
      </c>
      <c r="M38" s="14" t="s">
        <v>28</v>
      </c>
      <c r="N38" s="14">
        <v>30299</v>
      </c>
      <c r="O38" s="15" t="s">
        <v>29</v>
      </c>
    </row>
    <row r="39" spans="1:15" s="1" customFormat="1" ht="29.1" customHeight="1" x14ac:dyDescent="0.15">
      <c r="A39" s="36" t="s">
        <v>18</v>
      </c>
      <c r="B39" s="48" t="s">
        <v>20</v>
      </c>
      <c r="C39" s="48" t="s">
        <v>7946</v>
      </c>
      <c r="D39" s="15" t="s">
        <v>117</v>
      </c>
      <c r="E39" s="14">
        <v>20</v>
      </c>
      <c r="F39" s="14">
        <v>1</v>
      </c>
      <c r="G39" s="15" t="s">
        <v>24</v>
      </c>
      <c r="H39" s="15" t="s">
        <v>118</v>
      </c>
      <c r="I39" s="14" t="s">
        <v>119</v>
      </c>
      <c r="J39" s="15">
        <v>2060203</v>
      </c>
      <c r="K39" s="14" t="s">
        <v>27</v>
      </c>
      <c r="L39" s="14">
        <v>50502</v>
      </c>
      <c r="M39" s="14" t="s">
        <v>28</v>
      </c>
      <c r="N39" s="14">
        <v>30299</v>
      </c>
      <c r="O39" s="15" t="s">
        <v>29</v>
      </c>
    </row>
    <row r="40" spans="1:15" s="1" customFormat="1" ht="29.1" customHeight="1" x14ac:dyDescent="0.15">
      <c r="A40" s="37"/>
      <c r="B40" s="49"/>
      <c r="C40" s="49"/>
      <c r="D40" s="15" t="s">
        <v>120</v>
      </c>
      <c r="E40" s="14">
        <v>20</v>
      </c>
      <c r="F40" s="14">
        <v>1</v>
      </c>
      <c r="G40" s="15" t="s">
        <v>24</v>
      </c>
      <c r="H40" s="15" t="s">
        <v>121</v>
      </c>
      <c r="I40" s="14" t="s">
        <v>122</v>
      </c>
      <c r="J40" s="15">
        <v>2060203</v>
      </c>
      <c r="K40" s="14" t="s">
        <v>27</v>
      </c>
      <c r="L40" s="14">
        <v>50502</v>
      </c>
      <c r="M40" s="14" t="s">
        <v>28</v>
      </c>
      <c r="N40" s="14">
        <v>30299</v>
      </c>
      <c r="O40" s="15" t="s">
        <v>29</v>
      </c>
    </row>
    <row r="41" spans="1:15" s="1" customFormat="1" ht="29.1" customHeight="1" x14ac:dyDescent="0.15">
      <c r="A41" s="37"/>
      <c r="B41" s="49"/>
      <c r="C41" s="49"/>
      <c r="D41" s="15" t="s">
        <v>123</v>
      </c>
      <c r="E41" s="14">
        <v>20</v>
      </c>
      <c r="F41" s="14">
        <v>1</v>
      </c>
      <c r="G41" s="15" t="s">
        <v>24</v>
      </c>
      <c r="H41" s="15" t="s">
        <v>124</v>
      </c>
      <c r="I41" s="14" t="s">
        <v>125</v>
      </c>
      <c r="J41" s="15">
        <v>2060203</v>
      </c>
      <c r="K41" s="14" t="s">
        <v>27</v>
      </c>
      <c r="L41" s="14">
        <v>50502</v>
      </c>
      <c r="M41" s="14" t="s">
        <v>28</v>
      </c>
      <c r="N41" s="14">
        <v>30299</v>
      </c>
      <c r="O41" s="15" t="s">
        <v>29</v>
      </c>
    </row>
    <row r="42" spans="1:15" s="1" customFormat="1" ht="29.1" customHeight="1" x14ac:dyDescent="0.15">
      <c r="A42" s="37"/>
      <c r="B42" s="49"/>
      <c r="C42" s="49"/>
      <c r="D42" s="15" t="s">
        <v>126</v>
      </c>
      <c r="E42" s="14">
        <v>20</v>
      </c>
      <c r="F42" s="14">
        <v>1</v>
      </c>
      <c r="G42" s="15" t="s">
        <v>24</v>
      </c>
      <c r="H42" s="15" t="s">
        <v>127</v>
      </c>
      <c r="I42" s="14" t="s">
        <v>128</v>
      </c>
      <c r="J42" s="15">
        <v>2060203</v>
      </c>
      <c r="K42" s="14" t="s">
        <v>27</v>
      </c>
      <c r="L42" s="14">
        <v>50502</v>
      </c>
      <c r="M42" s="14" t="s">
        <v>28</v>
      </c>
      <c r="N42" s="14">
        <v>30299</v>
      </c>
      <c r="O42" s="15" t="s">
        <v>29</v>
      </c>
    </row>
    <row r="43" spans="1:15" s="1" customFormat="1" ht="29.1" customHeight="1" x14ac:dyDescent="0.15">
      <c r="A43" s="37"/>
      <c r="B43" s="49"/>
      <c r="C43" s="49"/>
      <c r="D43" s="15" t="s">
        <v>129</v>
      </c>
      <c r="E43" s="14">
        <v>20</v>
      </c>
      <c r="F43" s="14">
        <v>1</v>
      </c>
      <c r="G43" s="15" t="s">
        <v>24</v>
      </c>
      <c r="H43" s="15" t="s">
        <v>130</v>
      </c>
      <c r="I43" s="14" t="s">
        <v>131</v>
      </c>
      <c r="J43" s="15">
        <v>2060203</v>
      </c>
      <c r="K43" s="14" t="s">
        <v>27</v>
      </c>
      <c r="L43" s="14">
        <v>50502</v>
      </c>
      <c r="M43" s="14" t="s">
        <v>28</v>
      </c>
      <c r="N43" s="14">
        <v>30299</v>
      </c>
      <c r="O43" s="15" t="s">
        <v>29</v>
      </c>
    </row>
    <row r="44" spans="1:15" s="1" customFormat="1" ht="29.1" customHeight="1" x14ac:dyDescent="0.15">
      <c r="A44" s="37"/>
      <c r="B44" s="49"/>
      <c r="C44" s="49"/>
      <c r="D44" s="15" t="s">
        <v>132</v>
      </c>
      <c r="E44" s="14">
        <v>20</v>
      </c>
      <c r="F44" s="14">
        <v>1</v>
      </c>
      <c r="G44" s="15" t="s">
        <v>24</v>
      </c>
      <c r="H44" s="15" t="s">
        <v>133</v>
      </c>
      <c r="I44" s="14" t="s">
        <v>134</v>
      </c>
      <c r="J44" s="15">
        <v>2060203</v>
      </c>
      <c r="K44" s="14" t="s">
        <v>27</v>
      </c>
      <c r="L44" s="14">
        <v>50502</v>
      </c>
      <c r="M44" s="14" t="s">
        <v>28</v>
      </c>
      <c r="N44" s="14">
        <v>30299</v>
      </c>
      <c r="O44" s="15" t="s">
        <v>29</v>
      </c>
    </row>
    <row r="45" spans="1:15" s="1" customFormat="1" ht="29.1" customHeight="1" x14ac:dyDescent="0.15">
      <c r="A45" s="37"/>
      <c r="B45" s="49"/>
      <c r="C45" s="49"/>
      <c r="D45" s="15" t="s">
        <v>135</v>
      </c>
      <c r="E45" s="14">
        <v>20</v>
      </c>
      <c r="F45" s="14">
        <v>1</v>
      </c>
      <c r="G45" s="15" t="s">
        <v>24</v>
      </c>
      <c r="H45" s="15" t="s">
        <v>136</v>
      </c>
      <c r="I45" s="14" t="s">
        <v>137</v>
      </c>
      <c r="J45" s="15">
        <v>2060203</v>
      </c>
      <c r="K45" s="14" t="s">
        <v>27</v>
      </c>
      <c r="L45" s="14">
        <v>50502</v>
      </c>
      <c r="M45" s="14" t="s">
        <v>28</v>
      </c>
      <c r="N45" s="14">
        <v>30299</v>
      </c>
      <c r="O45" s="15" t="s">
        <v>29</v>
      </c>
    </row>
    <row r="46" spans="1:15" s="1" customFormat="1" ht="29.1" customHeight="1" x14ac:dyDescent="0.15">
      <c r="A46" s="37"/>
      <c r="B46" s="49"/>
      <c r="C46" s="49"/>
      <c r="D46" s="15" t="s">
        <v>138</v>
      </c>
      <c r="E46" s="14">
        <v>20</v>
      </c>
      <c r="F46" s="14">
        <v>1</v>
      </c>
      <c r="G46" s="15" t="s">
        <v>24</v>
      </c>
      <c r="H46" s="15" t="s">
        <v>139</v>
      </c>
      <c r="I46" s="14" t="s">
        <v>140</v>
      </c>
      <c r="J46" s="15">
        <v>2060203</v>
      </c>
      <c r="K46" s="14" t="s">
        <v>27</v>
      </c>
      <c r="L46" s="14">
        <v>50502</v>
      </c>
      <c r="M46" s="14" t="s">
        <v>28</v>
      </c>
      <c r="N46" s="14">
        <v>30299</v>
      </c>
      <c r="O46" s="15" t="s">
        <v>29</v>
      </c>
    </row>
    <row r="47" spans="1:15" s="1" customFormat="1" ht="29.1" customHeight="1" x14ac:dyDescent="0.15">
      <c r="A47" s="37"/>
      <c r="B47" s="49"/>
      <c r="C47" s="49"/>
      <c r="D47" s="15" t="s">
        <v>141</v>
      </c>
      <c r="E47" s="14">
        <v>20</v>
      </c>
      <c r="F47" s="14">
        <v>1</v>
      </c>
      <c r="G47" s="15" t="s">
        <v>24</v>
      </c>
      <c r="H47" s="15" t="s">
        <v>142</v>
      </c>
      <c r="I47" s="14" t="s">
        <v>143</v>
      </c>
      <c r="J47" s="15">
        <v>2060203</v>
      </c>
      <c r="K47" s="14" t="s">
        <v>27</v>
      </c>
      <c r="L47" s="14">
        <v>50502</v>
      </c>
      <c r="M47" s="14" t="s">
        <v>28</v>
      </c>
      <c r="N47" s="14">
        <v>30299</v>
      </c>
      <c r="O47" s="15" t="s">
        <v>29</v>
      </c>
    </row>
    <row r="48" spans="1:15" s="1" customFormat="1" ht="29.1" customHeight="1" x14ac:dyDescent="0.15">
      <c r="A48" s="37"/>
      <c r="B48" s="49"/>
      <c r="C48" s="49"/>
      <c r="D48" s="15" t="s">
        <v>144</v>
      </c>
      <c r="E48" s="14">
        <v>20</v>
      </c>
      <c r="F48" s="14">
        <v>1</v>
      </c>
      <c r="G48" s="15" t="s">
        <v>24</v>
      </c>
      <c r="H48" s="15" t="s">
        <v>145</v>
      </c>
      <c r="I48" s="14" t="s">
        <v>146</v>
      </c>
      <c r="J48" s="15">
        <v>2060203</v>
      </c>
      <c r="K48" s="14" t="s">
        <v>27</v>
      </c>
      <c r="L48" s="14">
        <v>50502</v>
      </c>
      <c r="M48" s="14" t="s">
        <v>28</v>
      </c>
      <c r="N48" s="14">
        <v>30299</v>
      </c>
      <c r="O48" s="15" t="s">
        <v>29</v>
      </c>
    </row>
    <row r="49" spans="1:15" s="1" customFormat="1" ht="29.1" customHeight="1" x14ac:dyDescent="0.15">
      <c r="A49" s="37"/>
      <c r="B49" s="49"/>
      <c r="C49" s="49"/>
      <c r="D49" s="15" t="s">
        <v>147</v>
      </c>
      <c r="E49" s="14">
        <v>20</v>
      </c>
      <c r="F49" s="14">
        <v>1</v>
      </c>
      <c r="G49" s="15" t="s">
        <v>24</v>
      </c>
      <c r="H49" s="15" t="s">
        <v>148</v>
      </c>
      <c r="I49" s="14" t="s">
        <v>149</v>
      </c>
      <c r="J49" s="15">
        <v>2060203</v>
      </c>
      <c r="K49" s="14" t="s">
        <v>27</v>
      </c>
      <c r="L49" s="14">
        <v>50502</v>
      </c>
      <c r="M49" s="14" t="s">
        <v>28</v>
      </c>
      <c r="N49" s="14">
        <v>30299</v>
      </c>
      <c r="O49" s="15" t="s">
        <v>29</v>
      </c>
    </row>
    <row r="50" spans="1:15" s="1" customFormat="1" ht="29.1" customHeight="1" x14ac:dyDescent="0.15">
      <c r="A50" s="37"/>
      <c r="B50" s="49"/>
      <c r="C50" s="49"/>
      <c r="D50" s="15" t="s">
        <v>150</v>
      </c>
      <c r="E50" s="14">
        <v>20</v>
      </c>
      <c r="F50" s="14">
        <v>1</v>
      </c>
      <c r="G50" s="15" t="s">
        <v>24</v>
      </c>
      <c r="H50" s="15" t="s">
        <v>151</v>
      </c>
      <c r="I50" s="14" t="s">
        <v>152</v>
      </c>
      <c r="J50" s="15">
        <v>2060203</v>
      </c>
      <c r="K50" s="14" t="s">
        <v>27</v>
      </c>
      <c r="L50" s="14">
        <v>50502</v>
      </c>
      <c r="M50" s="14" t="s">
        <v>28</v>
      </c>
      <c r="N50" s="14">
        <v>30299</v>
      </c>
      <c r="O50" s="15" t="s">
        <v>29</v>
      </c>
    </row>
    <row r="51" spans="1:15" s="1" customFormat="1" ht="29.1" customHeight="1" x14ac:dyDescent="0.15">
      <c r="A51" s="37"/>
      <c r="B51" s="49"/>
      <c r="C51" s="49"/>
      <c r="D51" s="15" t="s">
        <v>153</v>
      </c>
      <c r="E51" s="14">
        <v>20</v>
      </c>
      <c r="F51" s="14">
        <v>1</v>
      </c>
      <c r="G51" s="15" t="s">
        <v>24</v>
      </c>
      <c r="H51" s="15" t="s">
        <v>154</v>
      </c>
      <c r="I51" s="14" t="s">
        <v>155</v>
      </c>
      <c r="J51" s="15">
        <v>2060203</v>
      </c>
      <c r="K51" s="14" t="s">
        <v>27</v>
      </c>
      <c r="L51" s="14">
        <v>50502</v>
      </c>
      <c r="M51" s="14" t="s">
        <v>28</v>
      </c>
      <c r="N51" s="14">
        <v>30299</v>
      </c>
      <c r="O51" s="15" t="s">
        <v>29</v>
      </c>
    </row>
    <row r="52" spans="1:15" s="1" customFormat="1" ht="29.1" customHeight="1" x14ac:dyDescent="0.15">
      <c r="A52" s="37"/>
      <c r="B52" s="49"/>
      <c r="C52" s="49"/>
      <c r="D52" s="15" t="s">
        <v>156</v>
      </c>
      <c r="E52" s="14">
        <v>20</v>
      </c>
      <c r="F52" s="14">
        <v>1</v>
      </c>
      <c r="G52" s="15" t="s">
        <v>24</v>
      </c>
      <c r="H52" s="15" t="s">
        <v>157</v>
      </c>
      <c r="I52" s="14" t="s">
        <v>158</v>
      </c>
      <c r="J52" s="15">
        <v>2060203</v>
      </c>
      <c r="K52" s="14" t="s">
        <v>27</v>
      </c>
      <c r="L52" s="14">
        <v>50502</v>
      </c>
      <c r="M52" s="14" t="s">
        <v>28</v>
      </c>
      <c r="N52" s="14">
        <v>30299</v>
      </c>
      <c r="O52" s="15" t="s">
        <v>29</v>
      </c>
    </row>
    <row r="53" spans="1:15" s="1" customFormat="1" ht="29.1" customHeight="1" x14ac:dyDescent="0.15">
      <c r="A53" s="37"/>
      <c r="B53" s="49"/>
      <c r="C53" s="49"/>
      <c r="D53" s="15" t="s">
        <v>159</v>
      </c>
      <c r="E53" s="14">
        <v>20</v>
      </c>
      <c r="F53" s="14">
        <v>1</v>
      </c>
      <c r="G53" s="15" t="s">
        <v>24</v>
      </c>
      <c r="H53" s="15" t="s">
        <v>160</v>
      </c>
      <c r="I53" s="14" t="s">
        <v>161</v>
      </c>
      <c r="J53" s="15">
        <v>2060203</v>
      </c>
      <c r="K53" s="14" t="s">
        <v>27</v>
      </c>
      <c r="L53" s="14">
        <v>50502</v>
      </c>
      <c r="M53" s="14" t="s">
        <v>28</v>
      </c>
      <c r="N53" s="14">
        <v>30299</v>
      </c>
      <c r="O53" s="15" t="s">
        <v>29</v>
      </c>
    </row>
    <row r="54" spans="1:15" s="1" customFormat="1" ht="29.1" customHeight="1" x14ac:dyDescent="0.15">
      <c r="A54" s="37"/>
      <c r="B54" s="49"/>
      <c r="C54" s="49"/>
      <c r="D54" s="15" t="s">
        <v>162</v>
      </c>
      <c r="E54" s="14">
        <v>20</v>
      </c>
      <c r="F54" s="14">
        <v>1</v>
      </c>
      <c r="G54" s="15" t="s">
        <v>24</v>
      </c>
      <c r="H54" s="15" t="s">
        <v>163</v>
      </c>
      <c r="I54" s="14" t="s">
        <v>164</v>
      </c>
      <c r="J54" s="15">
        <v>2060203</v>
      </c>
      <c r="K54" s="14" t="s">
        <v>27</v>
      </c>
      <c r="L54" s="14">
        <v>50502</v>
      </c>
      <c r="M54" s="14" t="s">
        <v>28</v>
      </c>
      <c r="N54" s="14">
        <v>30299</v>
      </c>
      <c r="O54" s="15" t="s">
        <v>29</v>
      </c>
    </row>
    <row r="55" spans="1:15" s="1" customFormat="1" ht="29.1" customHeight="1" x14ac:dyDescent="0.15">
      <c r="A55" s="37"/>
      <c r="B55" s="49"/>
      <c r="C55" s="49"/>
      <c r="D55" s="15" t="s">
        <v>165</v>
      </c>
      <c r="E55" s="14">
        <v>10</v>
      </c>
      <c r="F55" s="14">
        <v>1</v>
      </c>
      <c r="G55" s="15" t="s">
        <v>24</v>
      </c>
      <c r="H55" s="15" t="s">
        <v>166</v>
      </c>
      <c r="I55" s="14" t="s">
        <v>167</v>
      </c>
      <c r="J55" s="15">
        <v>2060203</v>
      </c>
      <c r="K55" s="14" t="s">
        <v>27</v>
      </c>
      <c r="L55" s="14">
        <v>50502</v>
      </c>
      <c r="M55" s="14" t="s">
        <v>28</v>
      </c>
      <c r="N55" s="14">
        <v>30299</v>
      </c>
      <c r="O55" s="15" t="s">
        <v>29</v>
      </c>
    </row>
    <row r="56" spans="1:15" s="1" customFormat="1" ht="29.1" customHeight="1" x14ac:dyDescent="0.15">
      <c r="A56" s="37"/>
      <c r="B56" s="49"/>
      <c r="C56" s="49"/>
      <c r="D56" s="15" t="s">
        <v>168</v>
      </c>
      <c r="E56" s="14">
        <v>10</v>
      </c>
      <c r="F56" s="14">
        <v>1</v>
      </c>
      <c r="G56" s="15" t="s">
        <v>24</v>
      </c>
      <c r="H56" s="15" t="s">
        <v>169</v>
      </c>
      <c r="I56" s="14" t="s">
        <v>170</v>
      </c>
      <c r="J56" s="15">
        <v>2060203</v>
      </c>
      <c r="K56" s="14" t="s">
        <v>27</v>
      </c>
      <c r="L56" s="14">
        <v>50502</v>
      </c>
      <c r="M56" s="14" t="s">
        <v>28</v>
      </c>
      <c r="N56" s="14">
        <v>30299</v>
      </c>
      <c r="O56" s="15" t="s">
        <v>29</v>
      </c>
    </row>
    <row r="57" spans="1:15" s="1" customFormat="1" ht="29.1" customHeight="1" x14ac:dyDescent="0.15">
      <c r="A57" s="37"/>
      <c r="B57" s="49"/>
      <c r="C57" s="49"/>
      <c r="D57" s="15" t="s">
        <v>171</v>
      </c>
      <c r="E57" s="14">
        <v>10</v>
      </c>
      <c r="F57" s="14">
        <v>1</v>
      </c>
      <c r="G57" s="15" t="s">
        <v>24</v>
      </c>
      <c r="H57" s="15" t="s">
        <v>172</v>
      </c>
      <c r="I57" s="14" t="s">
        <v>173</v>
      </c>
      <c r="J57" s="15">
        <v>2060203</v>
      </c>
      <c r="K57" s="14" t="s">
        <v>27</v>
      </c>
      <c r="L57" s="14">
        <v>50502</v>
      </c>
      <c r="M57" s="14" t="s">
        <v>28</v>
      </c>
      <c r="N57" s="14">
        <v>30299</v>
      </c>
      <c r="O57" s="15" t="s">
        <v>29</v>
      </c>
    </row>
    <row r="58" spans="1:15" s="1" customFormat="1" ht="29.1" customHeight="1" x14ac:dyDescent="0.15">
      <c r="A58" s="37"/>
      <c r="B58" s="49"/>
      <c r="C58" s="49"/>
      <c r="D58" s="15" t="s">
        <v>174</v>
      </c>
      <c r="E58" s="14">
        <v>10</v>
      </c>
      <c r="F58" s="14">
        <v>1</v>
      </c>
      <c r="G58" s="15" t="s">
        <v>24</v>
      </c>
      <c r="H58" s="15" t="s">
        <v>175</v>
      </c>
      <c r="I58" s="14" t="s">
        <v>176</v>
      </c>
      <c r="J58" s="15">
        <v>2060203</v>
      </c>
      <c r="K58" s="14" t="s">
        <v>27</v>
      </c>
      <c r="L58" s="14">
        <v>50502</v>
      </c>
      <c r="M58" s="14" t="s">
        <v>28</v>
      </c>
      <c r="N58" s="14">
        <v>30299</v>
      </c>
      <c r="O58" s="15" t="s">
        <v>29</v>
      </c>
    </row>
    <row r="59" spans="1:15" s="1" customFormat="1" ht="29.1" customHeight="1" x14ac:dyDescent="0.15">
      <c r="A59" s="37"/>
      <c r="B59" s="49"/>
      <c r="C59" s="49"/>
      <c r="D59" s="15" t="s">
        <v>177</v>
      </c>
      <c r="E59" s="14">
        <v>5</v>
      </c>
      <c r="F59" s="14">
        <v>1</v>
      </c>
      <c r="G59" s="15" t="s">
        <v>24</v>
      </c>
      <c r="H59" s="15" t="s">
        <v>178</v>
      </c>
      <c r="I59" s="14" t="s">
        <v>179</v>
      </c>
      <c r="J59" s="15">
        <v>2060203</v>
      </c>
      <c r="K59" s="14" t="s">
        <v>27</v>
      </c>
      <c r="L59" s="14">
        <v>50502</v>
      </c>
      <c r="M59" s="14" t="s">
        <v>28</v>
      </c>
      <c r="N59" s="14">
        <v>30299</v>
      </c>
      <c r="O59" s="15" t="s">
        <v>29</v>
      </c>
    </row>
    <row r="60" spans="1:15" s="1" customFormat="1" ht="29.1" customHeight="1" x14ac:dyDescent="0.15">
      <c r="A60" s="37"/>
      <c r="B60" s="49"/>
      <c r="C60" s="49"/>
      <c r="D60" s="15" t="s">
        <v>180</v>
      </c>
      <c r="E60" s="14">
        <v>5</v>
      </c>
      <c r="F60" s="14">
        <v>1</v>
      </c>
      <c r="G60" s="15" t="s">
        <v>24</v>
      </c>
      <c r="H60" s="15" t="s">
        <v>181</v>
      </c>
      <c r="I60" s="14" t="s">
        <v>182</v>
      </c>
      <c r="J60" s="15">
        <v>2060203</v>
      </c>
      <c r="K60" s="14" t="s">
        <v>27</v>
      </c>
      <c r="L60" s="14">
        <v>50502</v>
      </c>
      <c r="M60" s="14" t="s">
        <v>28</v>
      </c>
      <c r="N60" s="14">
        <v>30299</v>
      </c>
      <c r="O60" s="15" t="s">
        <v>29</v>
      </c>
    </row>
    <row r="61" spans="1:15" s="1" customFormat="1" ht="29.1" customHeight="1" x14ac:dyDescent="0.15">
      <c r="A61" s="37"/>
      <c r="B61" s="49"/>
      <c r="C61" s="49"/>
      <c r="D61" s="15" t="s">
        <v>183</v>
      </c>
      <c r="E61" s="14">
        <v>5</v>
      </c>
      <c r="F61" s="14">
        <v>1</v>
      </c>
      <c r="G61" s="15" t="s">
        <v>24</v>
      </c>
      <c r="H61" s="15" t="s">
        <v>184</v>
      </c>
      <c r="I61" s="14" t="s">
        <v>185</v>
      </c>
      <c r="J61" s="15">
        <v>2060203</v>
      </c>
      <c r="K61" s="14" t="s">
        <v>27</v>
      </c>
      <c r="L61" s="14">
        <v>50502</v>
      </c>
      <c r="M61" s="14" t="s">
        <v>28</v>
      </c>
      <c r="N61" s="14">
        <v>30299</v>
      </c>
      <c r="O61" s="15" t="s">
        <v>29</v>
      </c>
    </row>
    <row r="62" spans="1:15" s="1" customFormat="1" ht="29.1" customHeight="1" x14ac:dyDescent="0.15">
      <c r="A62" s="37"/>
      <c r="B62" s="49"/>
      <c r="C62" s="49"/>
      <c r="D62" s="15" t="s">
        <v>186</v>
      </c>
      <c r="E62" s="14">
        <v>5</v>
      </c>
      <c r="F62" s="14">
        <v>1</v>
      </c>
      <c r="G62" s="15" t="s">
        <v>24</v>
      </c>
      <c r="H62" s="15" t="s">
        <v>187</v>
      </c>
      <c r="I62" s="14" t="s">
        <v>188</v>
      </c>
      <c r="J62" s="15">
        <v>2060203</v>
      </c>
      <c r="K62" s="14" t="s">
        <v>27</v>
      </c>
      <c r="L62" s="14">
        <v>50502</v>
      </c>
      <c r="M62" s="14" t="s">
        <v>28</v>
      </c>
      <c r="N62" s="14">
        <v>30299</v>
      </c>
      <c r="O62" s="15" t="s">
        <v>29</v>
      </c>
    </row>
    <row r="63" spans="1:15" s="1" customFormat="1" ht="29.1" customHeight="1" x14ac:dyDescent="0.15">
      <c r="A63" s="37"/>
      <c r="B63" s="49"/>
      <c r="C63" s="49"/>
      <c r="D63" s="15" t="s">
        <v>189</v>
      </c>
      <c r="E63" s="14">
        <v>5</v>
      </c>
      <c r="F63" s="14">
        <v>1</v>
      </c>
      <c r="G63" s="15" t="s">
        <v>24</v>
      </c>
      <c r="H63" s="15" t="s">
        <v>190</v>
      </c>
      <c r="I63" s="14" t="s">
        <v>191</v>
      </c>
      <c r="J63" s="15">
        <v>2060203</v>
      </c>
      <c r="K63" s="14" t="s">
        <v>27</v>
      </c>
      <c r="L63" s="14">
        <v>50502</v>
      </c>
      <c r="M63" s="14" t="s">
        <v>28</v>
      </c>
      <c r="N63" s="14">
        <v>30299</v>
      </c>
      <c r="O63" s="15" t="s">
        <v>29</v>
      </c>
    </row>
    <row r="64" spans="1:15" s="1" customFormat="1" ht="29.1" customHeight="1" x14ac:dyDescent="0.15">
      <c r="A64" s="37"/>
      <c r="B64" s="49"/>
      <c r="C64" s="49"/>
      <c r="D64" s="15" t="s">
        <v>192</v>
      </c>
      <c r="E64" s="14">
        <v>5</v>
      </c>
      <c r="F64" s="14">
        <v>1</v>
      </c>
      <c r="G64" s="15" t="s">
        <v>24</v>
      </c>
      <c r="H64" s="15" t="s">
        <v>193</v>
      </c>
      <c r="I64" s="14" t="s">
        <v>194</v>
      </c>
      <c r="J64" s="15">
        <v>2060203</v>
      </c>
      <c r="K64" s="14" t="s">
        <v>27</v>
      </c>
      <c r="L64" s="14">
        <v>50502</v>
      </c>
      <c r="M64" s="14" t="s">
        <v>28</v>
      </c>
      <c r="N64" s="14">
        <v>30299</v>
      </c>
      <c r="O64" s="15" t="s">
        <v>29</v>
      </c>
    </row>
    <row r="65" spans="1:15" s="1" customFormat="1" ht="29.1" customHeight="1" x14ac:dyDescent="0.15">
      <c r="A65" s="37"/>
      <c r="B65" s="49"/>
      <c r="C65" s="49"/>
      <c r="D65" s="15" t="s">
        <v>195</v>
      </c>
      <c r="E65" s="14">
        <v>5</v>
      </c>
      <c r="F65" s="14">
        <v>1</v>
      </c>
      <c r="G65" s="15" t="s">
        <v>24</v>
      </c>
      <c r="H65" s="15" t="s">
        <v>196</v>
      </c>
      <c r="I65" s="14" t="s">
        <v>197</v>
      </c>
      <c r="J65" s="15">
        <v>2060203</v>
      </c>
      <c r="K65" s="14" t="s">
        <v>27</v>
      </c>
      <c r="L65" s="14">
        <v>50502</v>
      </c>
      <c r="M65" s="14" t="s">
        <v>28</v>
      </c>
      <c r="N65" s="14">
        <v>30299</v>
      </c>
      <c r="O65" s="15" t="s">
        <v>29</v>
      </c>
    </row>
    <row r="66" spans="1:15" s="1" customFormat="1" ht="29.1" customHeight="1" x14ac:dyDescent="0.15">
      <c r="A66" s="37"/>
      <c r="B66" s="49"/>
      <c r="C66" s="49"/>
      <c r="D66" s="15" t="s">
        <v>198</v>
      </c>
      <c r="E66" s="14">
        <v>5</v>
      </c>
      <c r="F66" s="14">
        <v>1</v>
      </c>
      <c r="G66" s="15" t="s">
        <v>24</v>
      </c>
      <c r="H66" s="15" t="s">
        <v>199</v>
      </c>
      <c r="I66" s="14" t="s">
        <v>200</v>
      </c>
      <c r="J66" s="15">
        <v>2060203</v>
      </c>
      <c r="K66" s="14" t="s">
        <v>27</v>
      </c>
      <c r="L66" s="14">
        <v>50502</v>
      </c>
      <c r="M66" s="14" t="s">
        <v>28</v>
      </c>
      <c r="N66" s="14">
        <v>30299</v>
      </c>
      <c r="O66" s="15" t="s">
        <v>29</v>
      </c>
    </row>
    <row r="67" spans="1:15" s="1" customFormat="1" ht="29.1" customHeight="1" x14ac:dyDescent="0.15">
      <c r="A67" s="37"/>
      <c r="B67" s="49"/>
      <c r="C67" s="49"/>
      <c r="D67" s="15" t="s">
        <v>201</v>
      </c>
      <c r="E67" s="14">
        <v>5</v>
      </c>
      <c r="F67" s="14">
        <v>1</v>
      </c>
      <c r="G67" s="15" t="s">
        <v>24</v>
      </c>
      <c r="H67" s="15" t="s">
        <v>202</v>
      </c>
      <c r="I67" s="14" t="s">
        <v>203</v>
      </c>
      <c r="J67" s="15">
        <v>2060203</v>
      </c>
      <c r="K67" s="14" t="s">
        <v>27</v>
      </c>
      <c r="L67" s="14">
        <v>50502</v>
      </c>
      <c r="M67" s="14" t="s">
        <v>28</v>
      </c>
      <c r="N67" s="14">
        <v>30299</v>
      </c>
      <c r="O67" s="15" t="s">
        <v>29</v>
      </c>
    </row>
    <row r="68" spans="1:15" s="1" customFormat="1" ht="29.1" customHeight="1" x14ac:dyDescent="0.15">
      <c r="A68" s="37"/>
      <c r="B68" s="49"/>
      <c r="C68" s="49"/>
      <c r="D68" s="15" t="s">
        <v>204</v>
      </c>
      <c r="E68" s="14">
        <v>5</v>
      </c>
      <c r="F68" s="14">
        <v>1</v>
      </c>
      <c r="G68" s="15" t="s">
        <v>24</v>
      </c>
      <c r="H68" s="15" t="s">
        <v>205</v>
      </c>
      <c r="I68" s="14" t="s">
        <v>206</v>
      </c>
      <c r="J68" s="15">
        <v>2060203</v>
      </c>
      <c r="K68" s="14" t="s">
        <v>27</v>
      </c>
      <c r="L68" s="14">
        <v>50502</v>
      </c>
      <c r="M68" s="14" t="s">
        <v>28</v>
      </c>
      <c r="N68" s="14">
        <v>30299</v>
      </c>
      <c r="O68" s="15" t="s">
        <v>29</v>
      </c>
    </row>
    <row r="69" spans="1:15" s="1" customFormat="1" ht="29.1" customHeight="1" x14ac:dyDescent="0.15">
      <c r="A69" s="37"/>
      <c r="B69" s="49"/>
      <c r="C69" s="49"/>
      <c r="D69" s="15" t="s">
        <v>207</v>
      </c>
      <c r="E69" s="14">
        <v>5</v>
      </c>
      <c r="F69" s="14">
        <v>1</v>
      </c>
      <c r="G69" s="15" t="s">
        <v>24</v>
      </c>
      <c r="H69" s="15" t="s">
        <v>208</v>
      </c>
      <c r="I69" s="14" t="s">
        <v>209</v>
      </c>
      <c r="J69" s="15">
        <v>2060203</v>
      </c>
      <c r="K69" s="14" t="s">
        <v>27</v>
      </c>
      <c r="L69" s="14">
        <v>50502</v>
      </c>
      <c r="M69" s="14" t="s">
        <v>28</v>
      </c>
      <c r="N69" s="14">
        <v>30299</v>
      </c>
      <c r="O69" s="15" t="s">
        <v>29</v>
      </c>
    </row>
    <row r="70" spans="1:15" s="1" customFormat="1" ht="29.1" customHeight="1" x14ac:dyDescent="0.15">
      <c r="A70" s="37"/>
      <c r="B70" s="49"/>
      <c r="C70" s="49"/>
      <c r="D70" s="15" t="s">
        <v>210</v>
      </c>
      <c r="E70" s="14">
        <v>5</v>
      </c>
      <c r="F70" s="14">
        <v>1</v>
      </c>
      <c r="G70" s="15" t="s">
        <v>24</v>
      </c>
      <c r="H70" s="15" t="s">
        <v>211</v>
      </c>
      <c r="I70" s="14" t="s">
        <v>212</v>
      </c>
      <c r="J70" s="15">
        <v>2060203</v>
      </c>
      <c r="K70" s="14" t="s">
        <v>27</v>
      </c>
      <c r="L70" s="14">
        <v>50502</v>
      </c>
      <c r="M70" s="14" t="s">
        <v>28</v>
      </c>
      <c r="N70" s="14">
        <v>30299</v>
      </c>
      <c r="O70" s="15" t="s">
        <v>29</v>
      </c>
    </row>
    <row r="71" spans="1:15" s="1" customFormat="1" ht="29.1" customHeight="1" x14ac:dyDescent="0.15">
      <c r="A71" s="37"/>
      <c r="B71" s="49"/>
      <c r="C71" s="49"/>
      <c r="D71" s="15" t="s">
        <v>213</v>
      </c>
      <c r="E71" s="14">
        <v>5</v>
      </c>
      <c r="F71" s="14">
        <v>1</v>
      </c>
      <c r="G71" s="15" t="s">
        <v>24</v>
      </c>
      <c r="H71" s="15" t="s">
        <v>214</v>
      </c>
      <c r="I71" s="14" t="s">
        <v>215</v>
      </c>
      <c r="J71" s="15">
        <v>2060203</v>
      </c>
      <c r="K71" s="14" t="s">
        <v>27</v>
      </c>
      <c r="L71" s="14">
        <v>50502</v>
      </c>
      <c r="M71" s="14" t="s">
        <v>28</v>
      </c>
      <c r="N71" s="14">
        <v>30299</v>
      </c>
      <c r="O71" s="15" t="s">
        <v>29</v>
      </c>
    </row>
    <row r="72" spans="1:15" s="1" customFormat="1" ht="29.1" customHeight="1" x14ac:dyDescent="0.15">
      <c r="A72" s="37"/>
      <c r="B72" s="49"/>
      <c r="C72" s="49"/>
      <c r="D72" s="15" t="s">
        <v>216</v>
      </c>
      <c r="E72" s="14">
        <v>5</v>
      </c>
      <c r="F72" s="14">
        <v>1</v>
      </c>
      <c r="G72" s="15" t="s">
        <v>24</v>
      </c>
      <c r="H72" s="15" t="s">
        <v>217</v>
      </c>
      <c r="I72" s="14" t="s">
        <v>218</v>
      </c>
      <c r="J72" s="15">
        <v>2060203</v>
      </c>
      <c r="K72" s="14" t="s">
        <v>27</v>
      </c>
      <c r="L72" s="14">
        <v>50502</v>
      </c>
      <c r="M72" s="14" t="s">
        <v>28</v>
      </c>
      <c r="N72" s="14">
        <v>30299</v>
      </c>
      <c r="O72" s="15" t="s">
        <v>29</v>
      </c>
    </row>
    <row r="73" spans="1:15" s="1" customFormat="1" ht="29.1" customHeight="1" x14ac:dyDescent="0.15">
      <c r="A73" s="37"/>
      <c r="B73" s="49"/>
      <c r="C73" s="49"/>
      <c r="D73" s="15" t="s">
        <v>219</v>
      </c>
      <c r="E73" s="14">
        <v>5</v>
      </c>
      <c r="F73" s="14">
        <v>1</v>
      </c>
      <c r="G73" s="15" t="s">
        <v>24</v>
      </c>
      <c r="H73" s="15" t="s">
        <v>220</v>
      </c>
      <c r="I73" s="14" t="s">
        <v>221</v>
      </c>
      <c r="J73" s="15">
        <v>2060203</v>
      </c>
      <c r="K73" s="14" t="s">
        <v>27</v>
      </c>
      <c r="L73" s="14">
        <v>50502</v>
      </c>
      <c r="M73" s="14" t="s">
        <v>28</v>
      </c>
      <c r="N73" s="14">
        <v>30299</v>
      </c>
      <c r="O73" s="15" t="s">
        <v>29</v>
      </c>
    </row>
    <row r="74" spans="1:15" s="1" customFormat="1" ht="29.1" customHeight="1" x14ac:dyDescent="0.15">
      <c r="A74" s="38"/>
      <c r="B74" s="50"/>
      <c r="C74" s="50"/>
      <c r="D74" s="15" t="s">
        <v>222</v>
      </c>
      <c r="E74" s="14">
        <v>5</v>
      </c>
      <c r="F74" s="14">
        <v>1</v>
      </c>
      <c r="G74" s="15" t="s">
        <v>24</v>
      </c>
      <c r="H74" s="15" t="s">
        <v>223</v>
      </c>
      <c r="I74" s="14" t="s">
        <v>224</v>
      </c>
      <c r="J74" s="15">
        <v>2060203</v>
      </c>
      <c r="K74" s="14" t="s">
        <v>27</v>
      </c>
      <c r="L74" s="14">
        <v>50502</v>
      </c>
      <c r="M74" s="14" t="s">
        <v>28</v>
      </c>
      <c r="N74" s="14">
        <v>30299</v>
      </c>
      <c r="O74" s="15" t="s">
        <v>29</v>
      </c>
    </row>
    <row r="75" spans="1:15" s="1" customFormat="1" ht="29.1" customHeight="1" x14ac:dyDescent="0.15">
      <c r="A75" s="36" t="s">
        <v>18</v>
      </c>
      <c r="B75" s="48" t="s">
        <v>20</v>
      </c>
      <c r="C75" s="48" t="s">
        <v>7946</v>
      </c>
      <c r="D75" s="15" t="s">
        <v>225</v>
      </c>
      <c r="E75" s="14">
        <v>5</v>
      </c>
      <c r="F75" s="14">
        <v>1</v>
      </c>
      <c r="G75" s="15" t="s">
        <v>24</v>
      </c>
      <c r="H75" s="15" t="s">
        <v>226</v>
      </c>
      <c r="I75" s="14" t="s">
        <v>227</v>
      </c>
      <c r="J75" s="15">
        <v>2060203</v>
      </c>
      <c r="K75" s="14" t="s">
        <v>27</v>
      </c>
      <c r="L75" s="14">
        <v>50502</v>
      </c>
      <c r="M75" s="14" t="s">
        <v>28</v>
      </c>
      <c r="N75" s="14">
        <v>30299</v>
      </c>
      <c r="O75" s="15" t="s">
        <v>29</v>
      </c>
    </row>
    <row r="76" spans="1:15" s="1" customFormat="1" ht="29.1" customHeight="1" x14ac:dyDescent="0.15">
      <c r="A76" s="37"/>
      <c r="B76" s="49"/>
      <c r="C76" s="49"/>
      <c r="D76" s="15" t="s">
        <v>228</v>
      </c>
      <c r="E76" s="14">
        <v>5</v>
      </c>
      <c r="F76" s="14">
        <v>1</v>
      </c>
      <c r="G76" s="15" t="s">
        <v>24</v>
      </c>
      <c r="H76" s="15" t="s">
        <v>229</v>
      </c>
      <c r="I76" s="14" t="s">
        <v>230</v>
      </c>
      <c r="J76" s="15">
        <v>2060203</v>
      </c>
      <c r="K76" s="14" t="s">
        <v>27</v>
      </c>
      <c r="L76" s="14">
        <v>50502</v>
      </c>
      <c r="M76" s="14" t="s">
        <v>28</v>
      </c>
      <c r="N76" s="14">
        <v>30299</v>
      </c>
      <c r="O76" s="15" t="s">
        <v>29</v>
      </c>
    </row>
    <row r="77" spans="1:15" s="1" customFormat="1" ht="29.1" customHeight="1" x14ac:dyDescent="0.15">
      <c r="A77" s="37"/>
      <c r="B77" s="49"/>
      <c r="C77" s="49"/>
      <c r="D77" s="15" t="s">
        <v>231</v>
      </c>
      <c r="E77" s="14">
        <v>5</v>
      </c>
      <c r="F77" s="14">
        <v>1</v>
      </c>
      <c r="G77" s="15" t="s">
        <v>24</v>
      </c>
      <c r="H77" s="15" t="s">
        <v>232</v>
      </c>
      <c r="I77" s="14" t="s">
        <v>233</v>
      </c>
      <c r="J77" s="15">
        <v>2060203</v>
      </c>
      <c r="K77" s="14" t="s">
        <v>27</v>
      </c>
      <c r="L77" s="14">
        <v>50502</v>
      </c>
      <c r="M77" s="14" t="s">
        <v>28</v>
      </c>
      <c r="N77" s="14">
        <v>30299</v>
      </c>
      <c r="O77" s="15" t="s">
        <v>29</v>
      </c>
    </row>
    <row r="78" spans="1:15" s="1" customFormat="1" ht="29.1" customHeight="1" x14ac:dyDescent="0.15">
      <c r="A78" s="37"/>
      <c r="B78" s="49"/>
      <c r="C78" s="49"/>
      <c r="D78" s="15" t="s">
        <v>234</v>
      </c>
      <c r="E78" s="14">
        <v>5</v>
      </c>
      <c r="F78" s="14">
        <v>1</v>
      </c>
      <c r="G78" s="15" t="s">
        <v>24</v>
      </c>
      <c r="H78" s="15" t="s">
        <v>235</v>
      </c>
      <c r="I78" s="14" t="s">
        <v>236</v>
      </c>
      <c r="J78" s="15">
        <v>2060203</v>
      </c>
      <c r="K78" s="14" t="s">
        <v>27</v>
      </c>
      <c r="L78" s="14">
        <v>50502</v>
      </c>
      <c r="M78" s="14" t="s">
        <v>28</v>
      </c>
      <c r="N78" s="14">
        <v>30299</v>
      </c>
      <c r="O78" s="15" t="s">
        <v>29</v>
      </c>
    </row>
    <row r="79" spans="1:15" s="1" customFormat="1" ht="29.1" customHeight="1" x14ac:dyDescent="0.15">
      <c r="A79" s="37"/>
      <c r="B79" s="49"/>
      <c r="C79" s="49"/>
      <c r="D79" s="15" t="s">
        <v>237</v>
      </c>
      <c r="E79" s="14">
        <v>5</v>
      </c>
      <c r="F79" s="14">
        <v>1</v>
      </c>
      <c r="G79" s="15" t="s">
        <v>24</v>
      </c>
      <c r="H79" s="15" t="s">
        <v>238</v>
      </c>
      <c r="I79" s="14" t="s">
        <v>239</v>
      </c>
      <c r="J79" s="15">
        <v>2060203</v>
      </c>
      <c r="K79" s="14" t="s">
        <v>27</v>
      </c>
      <c r="L79" s="14">
        <v>50502</v>
      </c>
      <c r="M79" s="14" t="s">
        <v>28</v>
      </c>
      <c r="N79" s="14">
        <v>30299</v>
      </c>
      <c r="O79" s="15" t="s">
        <v>29</v>
      </c>
    </row>
    <row r="80" spans="1:15" s="1" customFormat="1" ht="29.1" customHeight="1" x14ac:dyDescent="0.15">
      <c r="A80" s="37"/>
      <c r="B80" s="49"/>
      <c r="C80" s="49"/>
      <c r="D80" s="15" t="s">
        <v>240</v>
      </c>
      <c r="E80" s="14">
        <v>5</v>
      </c>
      <c r="F80" s="14">
        <v>1</v>
      </c>
      <c r="G80" s="15" t="s">
        <v>24</v>
      </c>
      <c r="H80" s="15" t="s">
        <v>241</v>
      </c>
      <c r="I80" s="14" t="s">
        <v>242</v>
      </c>
      <c r="J80" s="15">
        <v>2060203</v>
      </c>
      <c r="K80" s="14" t="s">
        <v>27</v>
      </c>
      <c r="L80" s="14">
        <v>50502</v>
      </c>
      <c r="M80" s="14" t="s">
        <v>28</v>
      </c>
      <c r="N80" s="14">
        <v>30299</v>
      </c>
      <c r="O80" s="15" t="s">
        <v>29</v>
      </c>
    </row>
    <row r="81" spans="1:15" s="1" customFormat="1" ht="29.1" customHeight="1" x14ac:dyDescent="0.15">
      <c r="A81" s="37"/>
      <c r="B81" s="49"/>
      <c r="C81" s="49"/>
      <c r="D81" s="15" t="s">
        <v>243</v>
      </c>
      <c r="E81" s="14">
        <v>5</v>
      </c>
      <c r="F81" s="14">
        <v>1</v>
      </c>
      <c r="G81" s="15" t="s">
        <v>24</v>
      </c>
      <c r="H81" s="15" t="s">
        <v>244</v>
      </c>
      <c r="I81" s="14" t="s">
        <v>245</v>
      </c>
      <c r="J81" s="15">
        <v>2060203</v>
      </c>
      <c r="K81" s="14" t="s">
        <v>27</v>
      </c>
      <c r="L81" s="14">
        <v>50502</v>
      </c>
      <c r="M81" s="14" t="s">
        <v>28</v>
      </c>
      <c r="N81" s="14">
        <v>30299</v>
      </c>
      <c r="O81" s="15" t="s">
        <v>29</v>
      </c>
    </row>
    <row r="82" spans="1:15" s="1" customFormat="1" ht="29.1" customHeight="1" x14ac:dyDescent="0.15">
      <c r="A82" s="37"/>
      <c r="B82" s="49"/>
      <c r="C82" s="49"/>
      <c r="D82" s="15" t="s">
        <v>246</v>
      </c>
      <c r="E82" s="14">
        <v>5</v>
      </c>
      <c r="F82" s="14">
        <v>1</v>
      </c>
      <c r="G82" s="15" t="s">
        <v>24</v>
      </c>
      <c r="H82" s="15" t="s">
        <v>247</v>
      </c>
      <c r="I82" s="14" t="s">
        <v>248</v>
      </c>
      <c r="J82" s="15">
        <v>2060203</v>
      </c>
      <c r="K82" s="14" t="s">
        <v>27</v>
      </c>
      <c r="L82" s="14">
        <v>50502</v>
      </c>
      <c r="M82" s="14" t="s">
        <v>28</v>
      </c>
      <c r="N82" s="14">
        <v>30299</v>
      </c>
      <c r="O82" s="15" t="s">
        <v>29</v>
      </c>
    </row>
    <row r="83" spans="1:15" s="1" customFormat="1" ht="29.1" customHeight="1" x14ac:dyDescent="0.15">
      <c r="A83" s="37"/>
      <c r="B83" s="49"/>
      <c r="C83" s="49"/>
      <c r="D83" s="15" t="s">
        <v>249</v>
      </c>
      <c r="E83" s="14">
        <v>5</v>
      </c>
      <c r="F83" s="14">
        <v>1</v>
      </c>
      <c r="G83" s="15" t="s">
        <v>24</v>
      </c>
      <c r="H83" s="15" t="s">
        <v>250</v>
      </c>
      <c r="I83" s="14" t="s">
        <v>251</v>
      </c>
      <c r="J83" s="15">
        <v>2060203</v>
      </c>
      <c r="K83" s="14" t="s">
        <v>27</v>
      </c>
      <c r="L83" s="14">
        <v>50502</v>
      </c>
      <c r="M83" s="14" t="s">
        <v>28</v>
      </c>
      <c r="N83" s="14">
        <v>30299</v>
      </c>
      <c r="O83" s="15" t="s">
        <v>29</v>
      </c>
    </row>
    <row r="84" spans="1:15" s="1" customFormat="1" ht="29.1" customHeight="1" x14ac:dyDescent="0.15">
      <c r="A84" s="37"/>
      <c r="B84" s="49"/>
      <c r="C84" s="49"/>
      <c r="D84" s="15" t="s">
        <v>252</v>
      </c>
      <c r="E84" s="14">
        <v>5</v>
      </c>
      <c r="F84" s="14">
        <v>1</v>
      </c>
      <c r="G84" s="15" t="s">
        <v>24</v>
      </c>
      <c r="H84" s="15" t="s">
        <v>253</v>
      </c>
      <c r="I84" s="14" t="s">
        <v>254</v>
      </c>
      <c r="J84" s="15">
        <v>2060203</v>
      </c>
      <c r="K84" s="14" t="s">
        <v>27</v>
      </c>
      <c r="L84" s="14">
        <v>50502</v>
      </c>
      <c r="M84" s="14" t="s">
        <v>28</v>
      </c>
      <c r="N84" s="14">
        <v>30299</v>
      </c>
      <c r="O84" s="15" t="s">
        <v>29</v>
      </c>
    </row>
    <row r="85" spans="1:15" s="1" customFormat="1" ht="29.1" customHeight="1" x14ac:dyDescent="0.15">
      <c r="A85" s="37"/>
      <c r="B85" s="49"/>
      <c r="C85" s="49"/>
      <c r="D85" s="15" t="s">
        <v>255</v>
      </c>
      <c r="E85" s="14">
        <v>5</v>
      </c>
      <c r="F85" s="14">
        <v>1</v>
      </c>
      <c r="G85" s="15" t="s">
        <v>24</v>
      </c>
      <c r="H85" s="15" t="s">
        <v>256</v>
      </c>
      <c r="I85" s="14" t="s">
        <v>257</v>
      </c>
      <c r="J85" s="15">
        <v>2060203</v>
      </c>
      <c r="K85" s="14" t="s">
        <v>27</v>
      </c>
      <c r="L85" s="14">
        <v>50502</v>
      </c>
      <c r="M85" s="14" t="s">
        <v>28</v>
      </c>
      <c r="N85" s="14">
        <v>30299</v>
      </c>
      <c r="O85" s="15" t="s">
        <v>29</v>
      </c>
    </row>
    <row r="86" spans="1:15" s="1" customFormat="1" ht="29.1" customHeight="1" x14ac:dyDescent="0.15">
      <c r="A86" s="37"/>
      <c r="B86" s="49"/>
      <c r="C86" s="49"/>
      <c r="D86" s="15" t="s">
        <v>258</v>
      </c>
      <c r="E86" s="14">
        <v>5</v>
      </c>
      <c r="F86" s="14">
        <v>1</v>
      </c>
      <c r="G86" s="15" t="s">
        <v>24</v>
      </c>
      <c r="H86" s="15" t="s">
        <v>259</v>
      </c>
      <c r="I86" s="14" t="s">
        <v>260</v>
      </c>
      <c r="J86" s="15">
        <v>2060203</v>
      </c>
      <c r="K86" s="14" t="s">
        <v>27</v>
      </c>
      <c r="L86" s="14">
        <v>50502</v>
      </c>
      <c r="M86" s="14" t="s">
        <v>28</v>
      </c>
      <c r="N86" s="14">
        <v>30299</v>
      </c>
      <c r="O86" s="15" t="s">
        <v>29</v>
      </c>
    </row>
    <row r="87" spans="1:15" s="1" customFormat="1" ht="29.1" customHeight="1" x14ac:dyDescent="0.15">
      <c r="A87" s="37"/>
      <c r="B87" s="49"/>
      <c r="C87" s="49"/>
      <c r="D87" s="15" t="s">
        <v>261</v>
      </c>
      <c r="E87" s="14">
        <v>5</v>
      </c>
      <c r="F87" s="14">
        <v>1</v>
      </c>
      <c r="G87" s="15" t="s">
        <v>24</v>
      </c>
      <c r="H87" s="15" t="s">
        <v>262</v>
      </c>
      <c r="I87" s="14" t="s">
        <v>263</v>
      </c>
      <c r="J87" s="15">
        <v>2060203</v>
      </c>
      <c r="K87" s="14" t="s">
        <v>27</v>
      </c>
      <c r="L87" s="14">
        <v>50502</v>
      </c>
      <c r="M87" s="14" t="s">
        <v>28</v>
      </c>
      <c r="N87" s="14">
        <v>30299</v>
      </c>
      <c r="O87" s="15" t="s">
        <v>29</v>
      </c>
    </row>
    <row r="88" spans="1:15" s="1" customFormat="1" ht="29.1" customHeight="1" x14ac:dyDescent="0.15">
      <c r="A88" s="37"/>
      <c r="B88" s="49"/>
      <c r="C88" s="49"/>
      <c r="D88" s="15" t="s">
        <v>264</v>
      </c>
      <c r="E88" s="14">
        <v>5</v>
      </c>
      <c r="F88" s="14">
        <v>1</v>
      </c>
      <c r="G88" s="15" t="s">
        <v>24</v>
      </c>
      <c r="H88" s="15" t="s">
        <v>265</v>
      </c>
      <c r="I88" s="14" t="s">
        <v>266</v>
      </c>
      <c r="J88" s="15">
        <v>2060203</v>
      </c>
      <c r="K88" s="14" t="s">
        <v>27</v>
      </c>
      <c r="L88" s="14">
        <v>50502</v>
      </c>
      <c r="M88" s="14" t="s">
        <v>28</v>
      </c>
      <c r="N88" s="14">
        <v>30299</v>
      </c>
      <c r="O88" s="15" t="s">
        <v>29</v>
      </c>
    </row>
    <row r="89" spans="1:15" s="1" customFormat="1" ht="29.1" customHeight="1" x14ac:dyDescent="0.15">
      <c r="A89" s="37"/>
      <c r="B89" s="49"/>
      <c r="C89" s="49"/>
      <c r="D89" s="15" t="s">
        <v>267</v>
      </c>
      <c r="E89" s="14">
        <v>5</v>
      </c>
      <c r="F89" s="14">
        <v>1</v>
      </c>
      <c r="G89" s="15" t="s">
        <v>24</v>
      </c>
      <c r="H89" s="15" t="s">
        <v>268</v>
      </c>
      <c r="I89" s="14" t="s">
        <v>269</v>
      </c>
      <c r="J89" s="15">
        <v>2060203</v>
      </c>
      <c r="K89" s="14" t="s">
        <v>27</v>
      </c>
      <c r="L89" s="14">
        <v>50502</v>
      </c>
      <c r="M89" s="14" t="s">
        <v>28</v>
      </c>
      <c r="N89" s="14">
        <v>30299</v>
      </c>
      <c r="O89" s="15" t="s">
        <v>29</v>
      </c>
    </row>
    <row r="90" spans="1:15" s="1" customFormat="1" ht="29.1" customHeight="1" x14ac:dyDescent="0.15">
      <c r="A90" s="37"/>
      <c r="B90" s="49"/>
      <c r="C90" s="49"/>
      <c r="D90" s="15" t="s">
        <v>270</v>
      </c>
      <c r="E90" s="14">
        <v>5</v>
      </c>
      <c r="F90" s="14">
        <v>1</v>
      </c>
      <c r="G90" s="15" t="s">
        <v>24</v>
      </c>
      <c r="H90" s="15" t="s">
        <v>271</v>
      </c>
      <c r="I90" s="14" t="s">
        <v>272</v>
      </c>
      <c r="J90" s="15">
        <v>2060203</v>
      </c>
      <c r="K90" s="14" t="s">
        <v>27</v>
      </c>
      <c r="L90" s="14">
        <v>50502</v>
      </c>
      <c r="M90" s="14" t="s">
        <v>28</v>
      </c>
      <c r="N90" s="14">
        <v>30299</v>
      </c>
      <c r="O90" s="15" t="s">
        <v>29</v>
      </c>
    </row>
    <row r="91" spans="1:15" s="1" customFormat="1" ht="29.1" customHeight="1" x14ac:dyDescent="0.15">
      <c r="A91" s="37"/>
      <c r="B91" s="49"/>
      <c r="C91" s="49"/>
      <c r="D91" s="15" t="s">
        <v>273</v>
      </c>
      <c r="E91" s="14">
        <v>5</v>
      </c>
      <c r="F91" s="14">
        <v>1</v>
      </c>
      <c r="G91" s="15" t="s">
        <v>24</v>
      </c>
      <c r="H91" s="15" t="s">
        <v>274</v>
      </c>
      <c r="I91" s="14" t="s">
        <v>275</v>
      </c>
      <c r="J91" s="15">
        <v>2060203</v>
      </c>
      <c r="K91" s="14" t="s">
        <v>27</v>
      </c>
      <c r="L91" s="14">
        <v>50502</v>
      </c>
      <c r="M91" s="14" t="s">
        <v>28</v>
      </c>
      <c r="N91" s="14">
        <v>30299</v>
      </c>
      <c r="O91" s="15" t="s">
        <v>29</v>
      </c>
    </row>
    <row r="92" spans="1:15" s="1" customFormat="1" ht="29.1" customHeight="1" x14ac:dyDescent="0.15">
      <c r="A92" s="37"/>
      <c r="B92" s="49"/>
      <c r="C92" s="49"/>
      <c r="D92" s="15" t="s">
        <v>276</v>
      </c>
      <c r="E92" s="14">
        <v>5</v>
      </c>
      <c r="F92" s="14">
        <v>1</v>
      </c>
      <c r="G92" s="15" t="s">
        <v>24</v>
      </c>
      <c r="H92" s="15" t="s">
        <v>277</v>
      </c>
      <c r="I92" s="14" t="s">
        <v>278</v>
      </c>
      <c r="J92" s="15">
        <v>2060203</v>
      </c>
      <c r="K92" s="14" t="s">
        <v>27</v>
      </c>
      <c r="L92" s="14">
        <v>50502</v>
      </c>
      <c r="M92" s="14" t="s">
        <v>28</v>
      </c>
      <c r="N92" s="14">
        <v>30299</v>
      </c>
      <c r="O92" s="15" t="s">
        <v>29</v>
      </c>
    </row>
    <row r="93" spans="1:15" s="1" customFormat="1" ht="29.1" customHeight="1" x14ac:dyDescent="0.15">
      <c r="A93" s="37"/>
      <c r="B93" s="49"/>
      <c r="C93" s="49"/>
      <c r="D93" s="15" t="s">
        <v>279</v>
      </c>
      <c r="E93" s="14">
        <v>5</v>
      </c>
      <c r="F93" s="14">
        <v>1</v>
      </c>
      <c r="G93" s="15" t="s">
        <v>24</v>
      </c>
      <c r="H93" s="15" t="s">
        <v>280</v>
      </c>
      <c r="I93" s="14" t="s">
        <v>281</v>
      </c>
      <c r="J93" s="15">
        <v>2060203</v>
      </c>
      <c r="K93" s="14" t="s">
        <v>27</v>
      </c>
      <c r="L93" s="14">
        <v>50502</v>
      </c>
      <c r="M93" s="14" t="s">
        <v>28</v>
      </c>
      <c r="N93" s="14">
        <v>30299</v>
      </c>
      <c r="O93" s="15" t="s">
        <v>29</v>
      </c>
    </row>
    <row r="94" spans="1:15" s="1" customFormat="1" ht="29.1" customHeight="1" x14ac:dyDescent="0.15">
      <c r="A94" s="37"/>
      <c r="B94" s="49"/>
      <c r="C94" s="49"/>
      <c r="D94" s="15" t="s">
        <v>282</v>
      </c>
      <c r="E94" s="14">
        <v>5</v>
      </c>
      <c r="F94" s="14">
        <v>1</v>
      </c>
      <c r="G94" s="15" t="s">
        <v>24</v>
      </c>
      <c r="H94" s="15" t="s">
        <v>283</v>
      </c>
      <c r="I94" s="14" t="s">
        <v>284</v>
      </c>
      <c r="J94" s="15">
        <v>2060203</v>
      </c>
      <c r="K94" s="14" t="s">
        <v>27</v>
      </c>
      <c r="L94" s="14">
        <v>50502</v>
      </c>
      <c r="M94" s="14" t="s">
        <v>28</v>
      </c>
      <c r="N94" s="14">
        <v>30299</v>
      </c>
      <c r="O94" s="15" t="s">
        <v>29</v>
      </c>
    </row>
    <row r="95" spans="1:15" s="1" customFormat="1" ht="29.1" customHeight="1" x14ac:dyDescent="0.15">
      <c r="A95" s="37"/>
      <c r="B95" s="49"/>
      <c r="C95" s="49"/>
      <c r="D95" s="15" t="s">
        <v>285</v>
      </c>
      <c r="E95" s="14">
        <v>5</v>
      </c>
      <c r="F95" s="14">
        <v>1</v>
      </c>
      <c r="G95" s="15" t="s">
        <v>24</v>
      </c>
      <c r="H95" s="15" t="s">
        <v>286</v>
      </c>
      <c r="I95" s="14" t="s">
        <v>287</v>
      </c>
      <c r="J95" s="15">
        <v>2060203</v>
      </c>
      <c r="K95" s="14" t="s">
        <v>27</v>
      </c>
      <c r="L95" s="14">
        <v>50502</v>
      </c>
      <c r="M95" s="14" t="s">
        <v>28</v>
      </c>
      <c r="N95" s="14">
        <v>30299</v>
      </c>
      <c r="O95" s="15" t="s">
        <v>29</v>
      </c>
    </row>
    <row r="96" spans="1:15" s="1" customFormat="1" ht="29.1" customHeight="1" x14ac:dyDescent="0.15">
      <c r="A96" s="37"/>
      <c r="B96" s="49"/>
      <c r="C96" s="49"/>
      <c r="D96" s="15" t="s">
        <v>288</v>
      </c>
      <c r="E96" s="14">
        <v>5</v>
      </c>
      <c r="F96" s="14">
        <v>1</v>
      </c>
      <c r="G96" s="15" t="s">
        <v>24</v>
      </c>
      <c r="H96" s="15" t="s">
        <v>289</v>
      </c>
      <c r="I96" s="14" t="s">
        <v>290</v>
      </c>
      <c r="J96" s="15">
        <v>2060203</v>
      </c>
      <c r="K96" s="14" t="s">
        <v>27</v>
      </c>
      <c r="L96" s="14">
        <v>50502</v>
      </c>
      <c r="M96" s="14" t="s">
        <v>28</v>
      </c>
      <c r="N96" s="14">
        <v>30299</v>
      </c>
      <c r="O96" s="15" t="s">
        <v>29</v>
      </c>
    </row>
    <row r="97" spans="1:15" s="1" customFormat="1" ht="29.1" customHeight="1" x14ac:dyDescent="0.15">
      <c r="A97" s="37"/>
      <c r="B97" s="49"/>
      <c r="C97" s="49"/>
      <c r="D97" s="15" t="s">
        <v>291</v>
      </c>
      <c r="E97" s="14">
        <v>5</v>
      </c>
      <c r="F97" s="14">
        <v>1</v>
      </c>
      <c r="G97" s="15" t="s">
        <v>24</v>
      </c>
      <c r="H97" s="15" t="s">
        <v>292</v>
      </c>
      <c r="I97" s="14" t="s">
        <v>293</v>
      </c>
      <c r="J97" s="15">
        <v>2060203</v>
      </c>
      <c r="K97" s="14" t="s">
        <v>27</v>
      </c>
      <c r="L97" s="14">
        <v>50502</v>
      </c>
      <c r="M97" s="14" t="s">
        <v>28</v>
      </c>
      <c r="N97" s="14">
        <v>30299</v>
      </c>
      <c r="O97" s="15" t="s">
        <v>29</v>
      </c>
    </row>
    <row r="98" spans="1:15" s="1" customFormat="1" ht="29.1" customHeight="1" x14ac:dyDescent="0.15">
      <c r="A98" s="37"/>
      <c r="B98" s="49"/>
      <c r="C98" s="49"/>
      <c r="D98" s="15" t="s">
        <v>294</v>
      </c>
      <c r="E98" s="14">
        <v>5</v>
      </c>
      <c r="F98" s="14">
        <v>1</v>
      </c>
      <c r="G98" s="15" t="s">
        <v>24</v>
      </c>
      <c r="H98" s="15" t="s">
        <v>295</v>
      </c>
      <c r="I98" s="14" t="s">
        <v>296</v>
      </c>
      <c r="J98" s="15">
        <v>2060203</v>
      </c>
      <c r="K98" s="14" t="s">
        <v>27</v>
      </c>
      <c r="L98" s="14">
        <v>50502</v>
      </c>
      <c r="M98" s="14" t="s">
        <v>28</v>
      </c>
      <c r="N98" s="14">
        <v>30299</v>
      </c>
      <c r="O98" s="15" t="s">
        <v>29</v>
      </c>
    </row>
    <row r="99" spans="1:15" s="1" customFormat="1" ht="29.1" customHeight="1" x14ac:dyDescent="0.15">
      <c r="A99" s="37"/>
      <c r="B99" s="49"/>
      <c r="C99" s="49"/>
      <c r="D99" s="15" t="s">
        <v>297</v>
      </c>
      <c r="E99" s="14">
        <v>5</v>
      </c>
      <c r="F99" s="14">
        <v>1</v>
      </c>
      <c r="G99" s="15" t="s">
        <v>24</v>
      </c>
      <c r="H99" s="15" t="s">
        <v>298</v>
      </c>
      <c r="I99" s="14" t="s">
        <v>299</v>
      </c>
      <c r="J99" s="15">
        <v>2060203</v>
      </c>
      <c r="K99" s="14" t="s">
        <v>27</v>
      </c>
      <c r="L99" s="14">
        <v>50502</v>
      </c>
      <c r="M99" s="14" t="s">
        <v>28</v>
      </c>
      <c r="N99" s="14">
        <v>30299</v>
      </c>
      <c r="O99" s="15" t="s">
        <v>29</v>
      </c>
    </row>
    <row r="100" spans="1:15" s="1" customFormat="1" ht="29.1" customHeight="1" x14ac:dyDescent="0.15">
      <c r="A100" s="37"/>
      <c r="B100" s="49"/>
      <c r="C100" s="49"/>
      <c r="D100" s="15" t="s">
        <v>300</v>
      </c>
      <c r="E100" s="14">
        <v>5</v>
      </c>
      <c r="F100" s="14">
        <v>1</v>
      </c>
      <c r="G100" s="15" t="s">
        <v>24</v>
      </c>
      <c r="H100" s="15" t="s">
        <v>301</v>
      </c>
      <c r="I100" s="14" t="s">
        <v>302</v>
      </c>
      <c r="J100" s="15">
        <v>2060203</v>
      </c>
      <c r="K100" s="14" t="s">
        <v>27</v>
      </c>
      <c r="L100" s="14">
        <v>50502</v>
      </c>
      <c r="M100" s="14" t="s">
        <v>28</v>
      </c>
      <c r="N100" s="14">
        <v>30299</v>
      </c>
      <c r="O100" s="15" t="s">
        <v>29</v>
      </c>
    </row>
    <row r="101" spans="1:15" s="1" customFormat="1" ht="29.1" customHeight="1" x14ac:dyDescent="0.15">
      <c r="A101" s="37"/>
      <c r="B101" s="49"/>
      <c r="C101" s="49"/>
      <c r="D101" s="15" t="s">
        <v>303</v>
      </c>
      <c r="E101" s="14">
        <v>5</v>
      </c>
      <c r="F101" s="14">
        <v>1</v>
      </c>
      <c r="G101" s="15" t="s">
        <v>24</v>
      </c>
      <c r="H101" s="15" t="s">
        <v>304</v>
      </c>
      <c r="I101" s="14" t="s">
        <v>305</v>
      </c>
      <c r="J101" s="15">
        <v>2060203</v>
      </c>
      <c r="K101" s="14" t="s">
        <v>27</v>
      </c>
      <c r="L101" s="14">
        <v>50502</v>
      </c>
      <c r="M101" s="14" t="s">
        <v>28</v>
      </c>
      <c r="N101" s="14">
        <v>30299</v>
      </c>
      <c r="O101" s="15" t="s">
        <v>29</v>
      </c>
    </row>
    <row r="102" spans="1:15" s="1" customFormat="1" ht="29.1" customHeight="1" x14ac:dyDescent="0.15">
      <c r="A102" s="37"/>
      <c r="B102" s="49"/>
      <c r="C102" s="49"/>
      <c r="D102" s="15" t="s">
        <v>306</v>
      </c>
      <c r="E102" s="14">
        <v>5</v>
      </c>
      <c r="F102" s="14">
        <v>1</v>
      </c>
      <c r="G102" s="15" t="s">
        <v>24</v>
      </c>
      <c r="H102" s="15" t="s">
        <v>307</v>
      </c>
      <c r="I102" s="14" t="s">
        <v>308</v>
      </c>
      <c r="J102" s="15">
        <v>2060203</v>
      </c>
      <c r="K102" s="14" t="s">
        <v>27</v>
      </c>
      <c r="L102" s="14">
        <v>50502</v>
      </c>
      <c r="M102" s="14" t="s">
        <v>28</v>
      </c>
      <c r="N102" s="14">
        <v>30299</v>
      </c>
      <c r="O102" s="15" t="s">
        <v>29</v>
      </c>
    </row>
    <row r="103" spans="1:15" s="1" customFormat="1" ht="29.1" customHeight="1" x14ac:dyDescent="0.15">
      <c r="A103" s="37"/>
      <c r="B103" s="49"/>
      <c r="C103" s="49"/>
      <c r="D103" s="15" t="s">
        <v>309</v>
      </c>
      <c r="E103" s="14">
        <v>5</v>
      </c>
      <c r="F103" s="14">
        <v>1</v>
      </c>
      <c r="G103" s="15" t="s">
        <v>24</v>
      </c>
      <c r="H103" s="15" t="s">
        <v>310</v>
      </c>
      <c r="I103" s="14" t="s">
        <v>311</v>
      </c>
      <c r="J103" s="15">
        <v>2060203</v>
      </c>
      <c r="K103" s="14" t="s">
        <v>27</v>
      </c>
      <c r="L103" s="14">
        <v>50502</v>
      </c>
      <c r="M103" s="14" t="s">
        <v>28</v>
      </c>
      <c r="N103" s="14">
        <v>30299</v>
      </c>
      <c r="O103" s="15" t="s">
        <v>29</v>
      </c>
    </row>
    <row r="104" spans="1:15" s="1" customFormat="1" ht="29.1" customHeight="1" x14ac:dyDescent="0.15">
      <c r="A104" s="37"/>
      <c r="B104" s="49"/>
      <c r="C104" s="49"/>
      <c r="D104" s="15" t="s">
        <v>312</v>
      </c>
      <c r="E104" s="14">
        <v>5</v>
      </c>
      <c r="F104" s="14">
        <v>1</v>
      </c>
      <c r="G104" s="15" t="s">
        <v>24</v>
      </c>
      <c r="H104" s="15" t="s">
        <v>313</v>
      </c>
      <c r="I104" s="14" t="s">
        <v>314</v>
      </c>
      <c r="J104" s="15">
        <v>2060203</v>
      </c>
      <c r="K104" s="14" t="s">
        <v>27</v>
      </c>
      <c r="L104" s="14">
        <v>50502</v>
      </c>
      <c r="M104" s="14" t="s">
        <v>28</v>
      </c>
      <c r="N104" s="14">
        <v>30299</v>
      </c>
      <c r="O104" s="15" t="s">
        <v>29</v>
      </c>
    </row>
    <row r="105" spans="1:15" s="1" customFormat="1" ht="29.1" customHeight="1" x14ac:dyDescent="0.15">
      <c r="A105" s="37"/>
      <c r="B105" s="49"/>
      <c r="C105" s="49"/>
      <c r="D105" s="15" t="s">
        <v>315</v>
      </c>
      <c r="E105" s="14">
        <v>5</v>
      </c>
      <c r="F105" s="14">
        <v>1</v>
      </c>
      <c r="G105" s="15" t="s">
        <v>24</v>
      </c>
      <c r="H105" s="15" t="s">
        <v>316</v>
      </c>
      <c r="I105" s="14" t="s">
        <v>317</v>
      </c>
      <c r="J105" s="15">
        <v>2060203</v>
      </c>
      <c r="K105" s="14" t="s">
        <v>27</v>
      </c>
      <c r="L105" s="14">
        <v>50502</v>
      </c>
      <c r="M105" s="14" t="s">
        <v>28</v>
      </c>
      <c r="N105" s="14">
        <v>30299</v>
      </c>
      <c r="O105" s="15" t="s">
        <v>29</v>
      </c>
    </row>
    <row r="106" spans="1:15" s="1" customFormat="1" ht="29.1" customHeight="1" x14ac:dyDescent="0.15">
      <c r="A106" s="37"/>
      <c r="B106" s="49"/>
      <c r="C106" s="49"/>
      <c r="D106" s="15" t="s">
        <v>318</v>
      </c>
      <c r="E106" s="14">
        <v>5</v>
      </c>
      <c r="F106" s="14">
        <v>1</v>
      </c>
      <c r="G106" s="15" t="s">
        <v>24</v>
      </c>
      <c r="H106" s="15" t="s">
        <v>319</v>
      </c>
      <c r="I106" s="14" t="s">
        <v>320</v>
      </c>
      <c r="J106" s="15">
        <v>2060203</v>
      </c>
      <c r="K106" s="14" t="s">
        <v>27</v>
      </c>
      <c r="L106" s="14">
        <v>50502</v>
      </c>
      <c r="M106" s="14" t="s">
        <v>28</v>
      </c>
      <c r="N106" s="14">
        <v>30299</v>
      </c>
      <c r="O106" s="15" t="s">
        <v>29</v>
      </c>
    </row>
    <row r="107" spans="1:15" s="1" customFormat="1" ht="29.1" customHeight="1" x14ac:dyDescent="0.15">
      <c r="A107" s="37"/>
      <c r="B107" s="49"/>
      <c r="C107" s="49"/>
      <c r="D107" s="15" t="s">
        <v>321</v>
      </c>
      <c r="E107" s="14">
        <v>5</v>
      </c>
      <c r="F107" s="14">
        <v>1</v>
      </c>
      <c r="G107" s="15" t="s">
        <v>24</v>
      </c>
      <c r="H107" s="15" t="s">
        <v>322</v>
      </c>
      <c r="I107" s="14" t="s">
        <v>323</v>
      </c>
      <c r="J107" s="15">
        <v>2060203</v>
      </c>
      <c r="K107" s="14" t="s">
        <v>27</v>
      </c>
      <c r="L107" s="14">
        <v>50502</v>
      </c>
      <c r="M107" s="14" t="s">
        <v>28</v>
      </c>
      <c r="N107" s="14">
        <v>30299</v>
      </c>
      <c r="O107" s="15" t="s">
        <v>29</v>
      </c>
    </row>
    <row r="108" spans="1:15" s="1" customFormat="1" ht="29.1" customHeight="1" x14ac:dyDescent="0.15">
      <c r="A108" s="37"/>
      <c r="B108" s="49"/>
      <c r="C108" s="49"/>
      <c r="D108" s="15" t="s">
        <v>324</v>
      </c>
      <c r="E108" s="14">
        <v>5</v>
      </c>
      <c r="F108" s="14">
        <v>1</v>
      </c>
      <c r="G108" s="15" t="s">
        <v>24</v>
      </c>
      <c r="H108" s="15" t="s">
        <v>325</v>
      </c>
      <c r="I108" s="14" t="s">
        <v>326</v>
      </c>
      <c r="J108" s="15">
        <v>2060203</v>
      </c>
      <c r="K108" s="14" t="s">
        <v>27</v>
      </c>
      <c r="L108" s="14">
        <v>50502</v>
      </c>
      <c r="M108" s="14" t="s">
        <v>28</v>
      </c>
      <c r="N108" s="14">
        <v>30299</v>
      </c>
      <c r="O108" s="15" t="s">
        <v>29</v>
      </c>
    </row>
    <row r="109" spans="1:15" s="1" customFormat="1" ht="29.1" customHeight="1" x14ac:dyDescent="0.15">
      <c r="A109" s="37"/>
      <c r="B109" s="49"/>
      <c r="C109" s="49"/>
      <c r="D109" s="15" t="s">
        <v>327</v>
      </c>
      <c r="E109" s="14">
        <v>5</v>
      </c>
      <c r="F109" s="14">
        <v>1</v>
      </c>
      <c r="G109" s="15" t="s">
        <v>24</v>
      </c>
      <c r="H109" s="15" t="s">
        <v>328</v>
      </c>
      <c r="I109" s="14" t="s">
        <v>329</v>
      </c>
      <c r="J109" s="15">
        <v>2060203</v>
      </c>
      <c r="K109" s="14" t="s">
        <v>27</v>
      </c>
      <c r="L109" s="14">
        <v>50502</v>
      </c>
      <c r="M109" s="14" t="s">
        <v>28</v>
      </c>
      <c r="N109" s="14">
        <v>30299</v>
      </c>
      <c r="O109" s="15" t="s">
        <v>29</v>
      </c>
    </row>
    <row r="110" spans="1:15" s="1" customFormat="1" ht="29.1" customHeight="1" x14ac:dyDescent="0.15">
      <c r="A110" s="38"/>
      <c r="B110" s="50"/>
      <c r="C110" s="50"/>
      <c r="D110" s="15" t="s">
        <v>330</v>
      </c>
      <c r="E110" s="14">
        <v>5</v>
      </c>
      <c r="F110" s="14">
        <v>1</v>
      </c>
      <c r="G110" s="15" t="s">
        <v>24</v>
      </c>
      <c r="H110" s="15" t="s">
        <v>331</v>
      </c>
      <c r="I110" s="14" t="s">
        <v>332</v>
      </c>
      <c r="J110" s="15">
        <v>2060203</v>
      </c>
      <c r="K110" s="14" t="s">
        <v>27</v>
      </c>
      <c r="L110" s="14">
        <v>50502</v>
      </c>
      <c r="M110" s="14" t="s">
        <v>28</v>
      </c>
      <c r="N110" s="14">
        <v>30299</v>
      </c>
      <c r="O110" s="15" t="s">
        <v>29</v>
      </c>
    </row>
    <row r="111" spans="1:15" s="1" customFormat="1" ht="29.1" customHeight="1" x14ac:dyDescent="0.15">
      <c r="A111" s="36" t="s">
        <v>18</v>
      </c>
      <c r="B111" s="48" t="s">
        <v>20</v>
      </c>
      <c r="C111" s="48" t="s">
        <v>7944</v>
      </c>
      <c r="D111" s="15" t="s">
        <v>333</v>
      </c>
      <c r="E111" s="14">
        <v>5</v>
      </c>
      <c r="F111" s="14">
        <v>1</v>
      </c>
      <c r="G111" s="15" t="s">
        <v>24</v>
      </c>
      <c r="H111" s="15" t="s">
        <v>334</v>
      </c>
      <c r="I111" s="14" t="s">
        <v>335</v>
      </c>
      <c r="J111" s="15">
        <v>2060203</v>
      </c>
      <c r="K111" s="14" t="s">
        <v>27</v>
      </c>
      <c r="L111" s="14">
        <v>50502</v>
      </c>
      <c r="M111" s="14" t="s">
        <v>28</v>
      </c>
      <c r="N111" s="14">
        <v>30299</v>
      </c>
      <c r="O111" s="15" t="s">
        <v>29</v>
      </c>
    </row>
    <row r="112" spans="1:15" s="1" customFormat="1" ht="29.1" customHeight="1" x14ac:dyDescent="0.15">
      <c r="A112" s="37"/>
      <c r="B112" s="49"/>
      <c r="C112" s="49"/>
      <c r="D112" s="15" t="s">
        <v>336</v>
      </c>
      <c r="E112" s="14">
        <v>5</v>
      </c>
      <c r="F112" s="14">
        <v>1</v>
      </c>
      <c r="G112" s="15" t="s">
        <v>24</v>
      </c>
      <c r="H112" s="15" t="s">
        <v>337</v>
      </c>
      <c r="I112" s="14" t="s">
        <v>338</v>
      </c>
      <c r="J112" s="15">
        <v>2060203</v>
      </c>
      <c r="K112" s="14" t="s">
        <v>27</v>
      </c>
      <c r="L112" s="14">
        <v>50502</v>
      </c>
      <c r="M112" s="14" t="s">
        <v>28</v>
      </c>
      <c r="N112" s="14">
        <v>30299</v>
      </c>
      <c r="O112" s="15" t="s">
        <v>29</v>
      </c>
    </row>
    <row r="113" spans="1:15" s="1" customFormat="1" ht="29.1" customHeight="1" x14ac:dyDescent="0.15">
      <c r="A113" s="37"/>
      <c r="B113" s="49"/>
      <c r="C113" s="49"/>
      <c r="D113" s="15" t="s">
        <v>339</v>
      </c>
      <c r="E113" s="14">
        <v>5</v>
      </c>
      <c r="F113" s="14">
        <v>1</v>
      </c>
      <c r="G113" s="15" t="s">
        <v>24</v>
      </c>
      <c r="H113" s="15" t="s">
        <v>340</v>
      </c>
      <c r="I113" s="14" t="s">
        <v>341</v>
      </c>
      <c r="J113" s="15">
        <v>2060203</v>
      </c>
      <c r="K113" s="14" t="s">
        <v>27</v>
      </c>
      <c r="L113" s="14">
        <v>50502</v>
      </c>
      <c r="M113" s="14" t="s">
        <v>28</v>
      </c>
      <c r="N113" s="14">
        <v>30299</v>
      </c>
      <c r="O113" s="15" t="s">
        <v>29</v>
      </c>
    </row>
    <row r="114" spans="1:15" s="1" customFormat="1" ht="29.1" customHeight="1" x14ac:dyDescent="0.15">
      <c r="A114" s="37"/>
      <c r="B114" s="49"/>
      <c r="C114" s="49"/>
      <c r="D114" s="15" t="s">
        <v>342</v>
      </c>
      <c r="E114" s="14">
        <v>5</v>
      </c>
      <c r="F114" s="14">
        <v>1</v>
      </c>
      <c r="G114" s="15" t="s">
        <v>24</v>
      </c>
      <c r="H114" s="15" t="s">
        <v>343</v>
      </c>
      <c r="I114" s="14" t="s">
        <v>344</v>
      </c>
      <c r="J114" s="15">
        <v>2060203</v>
      </c>
      <c r="K114" s="14" t="s">
        <v>27</v>
      </c>
      <c r="L114" s="14">
        <v>50502</v>
      </c>
      <c r="M114" s="14" t="s">
        <v>28</v>
      </c>
      <c r="N114" s="14">
        <v>30299</v>
      </c>
      <c r="O114" s="15" t="s">
        <v>29</v>
      </c>
    </row>
    <row r="115" spans="1:15" s="1" customFormat="1" ht="29.1" customHeight="1" x14ac:dyDescent="0.15">
      <c r="A115" s="37"/>
      <c r="B115" s="49"/>
      <c r="C115" s="49"/>
      <c r="D115" s="15" t="s">
        <v>345</v>
      </c>
      <c r="E115" s="14">
        <v>5</v>
      </c>
      <c r="F115" s="14">
        <v>1</v>
      </c>
      <c r="G115" s="15" t="s">
        <v>24</v>
      </c>
      <c r="H115" s="15" t="s">
        <v>346</v>
      </c>
      <c r="I115" s="14" t="s">
        <v>347</v>
      </c>
      <c r="J115" s="15">
        <v>2060203</v>
      </c>
      <c r="K115" s="14" t="s">
        <v>27</v>
      </c>
      <c r="L115" s="14">
        <v>50502</v>
      </c>
      <c r="M115" s="14" t="s">
        <v>28</v>
      </c>
      <c r="N115" s="14">
        <v>30299</v>
      </c>
      <c r="O115" s="15" t="s">
        <v>29</v>
      </c>
    </row>
    <row r="116" spans="1:15" s="1" customFormat="1" ht="29.1" customHeight="1" x14ac:dyDescent="0.15">
      <c r="A116" s="37"/>
      <c r="B116" s="49"/>
      <c r="C116" s="49"/>
      <c r="D116" s="15" t="s">
        <v>348</v>
      </c>
      <c r="E116" s="14">
        <v>5</v>
      </c>
      <c r="F116" s="14">
        <v>1</v>
      </c>
      <c r="G116" s="15" t="s">
        <v>24</v>
      </c>
      <c r="H116" s="15" t="s">
        <v>349</v>
      </c>
      <c r="I116" s="14" t="s">
        <v>350</v>
      </c>
      <c r="J116" s="15">
        <v>2060203</v>
      </c>
      <c r="K116" s="14" t="s">
        <v>27</v>
      </c>
      <c r="L116" s="14">
        <v>50502</v>
      </c>
      <c r="M116" s="14" t="s">
        <v>28</v>
      </c>
      <c r="N116" s="14">
        <v>30299</v>
      </c>
      <c r="O116" s="15" t="s">
        <v>29</v>
      </c>
    </row>
    <row r="117" spans="1:15" s="1" customFormat="1" ht="29.1" customHeight="1" x14ac:dyDescent="0.15">
      <c r="A117" s="37"/>
      <c r="B117" s="49"/>
      <c r="C117" s="49"/>
      <c r="D117" s="15" t="s">
        <v>351</v>
      </c>
      <c r="E117" s="14">
        <v>5</v>
      </c>
      <c r="F117" s="14">
        <v>1</v>
      </c>
      <c r="G117" s="15" t="s">
        <v>24</v>
      </c>
      <c r="H117" s="15" t="s">
        <v>352</v>
      </c>
      <c r="I117" s="14" t="s">
        <v>353</v>
      </c>
      <c r="J117" s="15">
        <v>2060203</v>
      </c>
      <c r="K117" s="14" t="s">
        <v>27</v>
      </c>
      <c r="L117" s="14">
        <v>50502</v>
      </c>
      <c r="M117" s="14" t="s">
        <v>28</v>
      </c>
      <c r="N117" s="14">
        <v>30299</v>
      </c>
      <c r="O117" s="15" t="s">
        <v>29</v>
      </c>
    </row>
    <row r="118" spans="1:15" s="1" customFormat="1" ht="29.1" customHeight="1" x14ac:dyDescent="0.15">
      <c r="A118" s="37"/>
      <c r="B118" s="49"/>
      <c r="C118" s="49"/>
      <c r="D118" s="15" t="s">
        <v>354</v>
      </c>
      <c r="E118" s="14">
        <v>5</v>
      </c>
      <c r="F118" s="14">
        <v>1</v>
      </c>
      <c r="G118" s="15" t="s">
        <v>24</v>
      </c>
      <c r="H118" s="15" t="s">
        <v>355</v>
      </c>
      <c r="I118" s="14" t="s">
        <v>356</v>
      </c>
      <c r="J118" s="15">
        <v>2060203</v>
      </c>
      <c r="K118" s="14" t="s">
        <v>27</v>
      </c>
      <c r="L118" s="14">
        <v>50502</v>
      </c>
      <c r="M118" s="14" t="s">
        <v>28</v>
      </c>
      <c r="N118" s="14">
        <v>30299</v>
      </c>
      <c r="O118" s="15" t="s">
        <v>29</v>
      </c>
    </row>
    <row r="119" spans="1:15" s="1" customFormat="1" ht="29.1" customHeight="1" x14ac:dyDescent="0.15">
      <c r="A119" s="37"/>
      <c r="B119" s="49"/>
      <c r="C119" s="49"/>
      <c r="D119" s="15" t="s">
        <v>357</v>
      </c>
      <c r="E119" s="14">
        <v>5</v>
      </c>
      <c r="F119" s="14">
        <v>1</v>
      </c>
      <c r="G119" s="15" t="s">
        <v>24</v>
      </c>
      <c r="H119" s="15" t="s">
        <v>358</v>
      </c>
      <c r="I119" s="14" t="s">
        <v>359</v>
      </c>
      <c r="J119" s="15">
        <v>2060203</v>
      </c>
      <c r="K119" s="14" t="s">
        <v>27</v>
      </c>
      <c r="L119" s="14">
        <v>50502</v>
      </c>
      <c r="M119" s="14" t="s">
        <v>28</v>
      </c>
      <c r="N119" s="14">
        <v>30299</v>
      </c>
      <c r="O119" s="15" t="s">
        <v>29</v>
      </c>
    </row>
    <row r="120" spans="1:15" s="1" customFormat="1" ht="29.1" customHeight="1" x14ac:dyDescent="0.15">
      <c r="A120" s="37"/>
      <c r="B120" s="49"/>
      <c r="C120" s="49"/>
      <c r="D120" s="15" t="s">
        <v>360</v>
      </c>
      <c r="E120" s="14">
        <v>5</v>
      </c>
      <c r="F120" s="14">
        <v>1</v>
      </c>
      <c r="G120" s="15" t="s">
        <v>24</v>
      </c>
      <c r="H120" s="15" t="s">
        <v>361</v>
      </c>
      <c r="I120" s="14" t="s">
        <v>362</v>
      </c>
      <c r="J120" s="15">
        <v>2060203</v>
      </c>
      <c r="K120" s="14" t="s">
        <v>27</v>
      </c>
      <c r="L120" s="14">
        <v>50502</v>
      </c>
      <c r="M120" s="14" t="s">
        <v>28</v>
      </c>
      <c r="N120" s="14">
        <v>30299</v>
      </c>
      <c r="O120" s="15" t="s">
        <v>29</v>
      </c>
    </row>
    <row r="121" spans="1:15" s="1" customFormat="1" ht="29.1" customHeight="1" x14ac:dyDescent="0.15">
      <c r="A121" s="37"/>
      <c r="B121" s="49"/>
      <c r="C121" s="49"/>
      <c r="D121" s="15" t="s">
        <v>363</v>
      </c>
      <c r="E121" s="14">
        <v>5</v>
      </c>
      <c r="F121" s="14">
        <v>1</v>
      </c>
      <c r="G121" s="15" t="s">
        <v>24</v>
      </c>
      <c r="H121" s="15" t="s">
        <v>364</v>
      </c>
      <c r="I121" s="14" t="s">
        <v>365</v>
      </c>
      <c r="J121" s="15">
        <v>2060203</v>
      </c>
      <c r="K121" s="14" t="s">
        <v>27</v>
      </c>
      <c r="L121" s="14">
        <v>50502</v>
      </c>
      <c r="M121" s="14" t="s">
        <v>28</v>
      </c>
      <c r="N121" s="14">
        <v>30299</v>
      </c>
      <c r="O121" s="15" t="s">
        <v>29</v>
      </c>
    </row>
    <row r="122" spans="1:15" s="1" customFormat="1" ht="29.1" customHeight="1" x14ac:dyDescent="0.15">
      <c r="A122" s="37"/>
      <c r="B122" s="49"/>
      <c r="C122" s="49"/>
      <c r="D122" s="15" t="s">
        <v>366</v>
      </c>
      <c r="E122" s="14">
        <v>5</v>
      </c>
      <c r="F122" s="14">
        <v>1</v>
      </c>
      <c r="G122" s="15" t="s">
        <v>24</v>
      </c>
      <c r="H122" s="15" t="s">
        <v>367</v>
      </c>
      <c r="I122" s="14" t="s">
        <v>368</v>
      </c>
      <c r="J122" s="15">
        <v>2060203</v>
      </c>
      <c r="K122" s="14" t="s">
        <v>27</v>
      </c>
      <c r="L122" s="14">
        <v>50502</v>
      </c>
      <c r="M122" s="14" t="s">
        <v>28</v>
      </c>
      <c r="N122" s="14">
        <v>30299</v>
      </c>
      <c r="O122" s="15" t="s">
        <v>29</v>
      </c>
    </row>
    <row r="123" spans="1:15" s="1" customFormat="1" ht="29.1" customHeight="1" x14ac:dyDescent="0.15">
      <c r="A123" s="37"/>
      <c r="B123" s="49"/>
      <c r="C123" s="49"/>
      <c r="D123" s="15" t="s">
        <v>369</v>
      </c>
      <c r="E123" s="14">
        <v>5</v>
      </c>
      <c r="F123" s="14">
        <v>1</v>
      </c>
      <c r="G123" s="15" t="s">
        <v>24</v>
      </c>
      <c r="H123" s="15" t="s">
        <v>370</v>
      </c>
      <c r="I123" s="14" t="s">
        <v>371</v>
      </c>
      <c r="J123" s="15">
        <v>2060203</v>
      </c>
      <c r="K123" s="14" t="s">
        <v>27</v>
      </c>
      <c r="L123" s="14">
        <v>50502</v>
      </c>
      <c r="M123" s="14" t="s">
        <v>28</v>
      </c>
      <c r="N123" s="14">
        <v>30299</v>
      </c>
      <c r="O123" s="15" t="s">
        <v>29</v>
      </c>
    </row>
    <row r="124" spans="1:15" s="1" customFormat="1" ht="29.1" customHeight="1" x14ac:dyDescent="0.15">
      <c r="A124" s="37"/>
      <c r="B124" s="49"/>
      <c r="C124" s="49"/>
      <c r="D124" s="15" t="s">
        <v>372</v>
      </c>
      <c r="E124" s="14">
        <v>5</v>
      </c>
      <c r="F124" s="14">
        <v>1</v>
      </c>
      <c r="G124" s="15" t="s">
        <v>24</v>
      </c>
      <c r="H124" s="15" t="s">
        <v>373</v>
      </c>
      <c r="I124" s="14" t="s">
        <v>374</v>
      </c>
      <c r="J124" s="15">
        <v>2060203</v>
      </c>
      <c r="K124" s="14" t="s">
        <v>27</v>
      </c>
      <c r="L124" s="14">
        <v>50502</v>
      </c>
      <c r="M124" s="14" t="s">
        <v>28</v>
      </c>
      <c r="N124" s="14">
        <v>30299</v>
      </c>
      <c r="O124" s="15" t="s">
        <v>29</v>
      </c>
    </row>
    <row r="125" spans="1:15" s="1" customFormat="1" ht="29.1" customHeight="1" x14ac:dyDescent="0.15">
      <c r="A125" s="37"/>
      <c r="B125" s="49"/>
      <c r="C125" s="49"/>
      <c r="D125" s="15" t="s">
        <v>375</v>
      </c>
      <c r="E125" s="14">
        <v>5</v>
      </c>
      <c r="F125" s="14">
        <v>1</v>
      </c>
      <c r="G125" s="15" t="s">
        <v>24</v>
      </c>
      <c r="H125" s="15" t="s">
        <v>376</v>
      </c>
      <c r="I125" s="14" t="s">
        <v>377</v>
      </c>
      <c r="J125" s="15">
        <v>2060203</v>
      </c>
      <c r="K125" s="14" t="s">
        <v>27</v>
      </c>
      <c r="L125" s="14">
        <v>50502</v>
      </c>
      <c r="M125" s="14" t="s">
        <v>28</v>
      </c>
      <c r="N125" s="14">
        <v>30299</v>
      </c>
      <c r="O125" s="15" t="s">
        <v>29</v>
      </c>
    </row>
    <row r="126" spans="1:15" s="1" customFormat="1" ht="29.1" customHeight="1" x14ac:dyDescent="0.15">
      <c r="A126" s="37"/>
      <c r="B126" s="49"/>
      <c r="C126" s="49"/>
      <c r="D126" s="15" t="s">
        <v>378</v>
      </c>
      <c r="E126" s="14">
        <v>5</v>
      </c>
      <c r="F126" s="14">
        <v>1</v>
      </c>
      <c r="G126" s="15" t="s">
        <v>24</v>
      </c>
      <c r="H126" s="15" t="s">
        <v>379</v>
      </c>
      <c r="I126" s="14" t="s">
        <v>380</v>
      </c>
      <c r="J126" s="15">
        <v>2060203</v>
      </c>
      <c r="K126" s="14" t="s">
        <v>27</v>
      </c>
      <c r="L126" s="14">
        <v>50502</v>
      </c>
      <c r="M126" s="14" t="s">
        <v>28</v>
      </c>
      <c r="N126" s="14">
        <v>30299</v>
      </c>
      <c r="O126" s="15" t="s">
        <v>29</v>
      </c>
    </row>
    <row r="127" spans="1:15" s="1" customFormat="1" ht="29.1" customHeight="1" x14ac:dyDescent="0.15">
      <c r="A127" s="37"/>
      <c r="B127" s="49"/>
      <c r="C127" s="49"/>
      <c r="D127" s="15" t="s">
        <v>381</v>
      </c>
      <c r="E127" s="14">
        <v>5</v>
      </c>
      <c r="F127" s="14">
        <v>1</v>
      </c>
      <c r="G127" s="15" t="s">
        <v>24</v>
      </c>
      <c r="H127" s="15" t="s">
        <v>382</v>
      </c>
      <c r="I127" s="14" t="s">
        <v>383</v>
      </c>
      <c r="J127" s="15">
        <v>2060203</v>
      </c>
      <c r="K127" s="14" t="s">
        <v>27</v>
      </c>
      <c r="L127" s="14">
        <v>50502</v>
      </c>
      <c r="M127" s="14" t="s">
        <v>28</v>
      </c>
      <c r="N127" s="14">
        <v>30299</v>
      </c>
      <c r="O127" s="15" t="s">
        <v>29</v>
      </c>
    </row>
    <row r="128" spans="1:15" s="1" customFormat="1" ht="29.1" customHeight="1" x14ac:dyDescent="0.15">
      <c r="A128" s="37"/>
      <c r="B128" s="49"/>
      <c r="C128" s="49"/>
      <c r="D128" s="15" t="s">
        <v>384</v>
      </c>
      <c r="E128" s="14">
        <v>5</v>
      </c>
      <c r="F128" s="14">
        <v>1</v>
      </c>
      <c r="G128" s="15" t="s">
        <v>24</v>
      </c>
      <c r="H128" s="15" t="s">
        <v>385</v>
      </c>
      <c r="I128" s="14" t="s">
        <v>386</v>
      </c>
      <c r="J128" s="15">
        <v>2060203</v>
      </c>
      <c r="K128" s="14" t="s">
        <v>27</v>
      </c>
      <c r="L128" s="14">
        <v>50502</v>
      </c>
      <c r="M128" s="14" t="s">
        <v>28</v>
      </c>
      <c r="N128" s="14">
        <v>30299</v>
      </c>
      <c r="O128" s="15" t="s">
        <v>29</v>
      </c>
    </row>
    <row r="129" spans="1:15" s="1" customFormat="1" ht="29.1" customHeight="1" x14ac:dyDescent="0.15">
      <c r="A129" s="37"/>
      <c r="B129" s="49"/>
      <c r="C129" s="49"/>
      <c r="D129" s="15" t="s">
        <v>387</v>
      </c>
      <c r="E129" s="14">
        <v>5</v>
      </c>
      <c r="F129" s="14">
        <v>1</v>
      </c>
      <c r="G129" s="15" t="s">
        <v>24</v>
      </c>
      <c r="H129" s="15" t="s">
        <v>388</v>
      </c>
      <c r="I129" s="14" t="s">
        <v>389</v>
      </c>
      <c r="J129" s="15">
        <v>2060203</v>
      </c>
      <c r="K129" s="14" t="s">
        <v>27</v>
      </c>
      <c r="L129" s="14">
        <v>50502</v>
      </c>
      <c r="M129" s="14" t="s">
        <v>28</v>
      </c>
      <c r="N129" s="14">
        <v>30299</v>
      </c>
      <c r="O129" s="15" t="s">
        <v>29</v>
      </c>
    </row>
    <row r="130" spans="1:15" s="1" customFormat="1" ht="29.1" customHeight="1" x14ac:dyDescent="0.15">
      <c r="A130" s="37"/>
      <c r="B130" s="49"/>
      <c r="C130" s="49"/>
      <c r="D130" s="15" t="s">
        <v>390</v>
      </c>
      <c r="E130" s="14">
        <v>5</v>
      </c>
      <c r="F130" s="14">
        <v>1</v>
      </c>
      <c r="G130" s="15" t="s">
        <v>24</v>
      </c>
      <c r="H130" s="15" t="s">
        <v>391</v>
      </c>
      <c r="I130" s="14" t="s">
        <v>392</v>
      </c>
      <c r="J130" s="15">
        <v>2060203</v>
      </c>
      <c r="K130" s="14" t="s">
        <v>27</v>
      </c>
      <c r="L130" s="14">
        <v>50502</v>
      </c>
      <c r="M130" s="14" t="s">
        <v>28</v>
      </c>
      <c r="N130" s="14">
        <v>30299</v>
      </c>
      <c r="O130" s="15" t="s">
        <v>29</v>
      </c>
    </row>
    <row r="131" spans="1:15" s="1" customFormat="1" ht="29.1" customHeight="1" x14ac:dyDescent="0.15">
      <c r="A131" s="37"/>
      <c r="B131" s="49"/>
      <c r="C131" s="49"/>
      <c r="D131" s="15" t="s">
        <v>393</v>
      </c>
      <c r="E131" s="14">
        <v>5</v>
      </c>
      <c r="F131" s="14">
        <v>1</v>
      </c>
      <c r="G131" s="15" t="s">
        <v>24</v>
      </c>
      <c r="H131" s="15" t="s">
        <v>394</v>
      </c>
      <c r="I131" s="14" t="s">
        <v>395</v>
      </c>
      <c r="J131" s="15">
        <v>2060203</v>
      </c>
      <c r="K131" s="14" t="s">
        <v>27</v>
      </c>
      <c r="L131" s="14">
        <v>50502</v>
      </c>
      <c r="M131" s="14" t="s">
        <v>28</v>
      </c>
      <c r="N131" s="14">
        <v>30299</v>
      </c>
      <c r="O131" s="15" t="s">
        <v>29</v>
      </c>
    </row>
    <row r="132" spans="1:15" s="1" customFormat="1" ht="29.1" customHeight="1" x14ac:dyDescent="0.15">
      <c r="A132" s="37"/>
      <c r="B132" s="49"/>
      <c r="C132" s="49"/>
      <c r="D132" s="15" t="s">
        <v>396</v>
      </c>
      <c r="E132" s="14">
        <v>5</v>
      </c>
      <c r="F132" s="14">
        <v>1</v>
      </c>
      <c r="G132" s="15" t="s">
        <v>24</v>
      </c>
      <c r="H132" s="15" t="s">
        <v>397</v>
      </c>
      <c r="I132" s="14" t="s">
        <v>398</v>
      </c>
      <c r="J132" s="15">
        <v>2060203</v>
      </c>
      <c r="K132" s="14" t="s">
        <v>27</v>
      </c>
      <c r="L132" s="14">
        <v>50502</v>
      </c>
      <c r="M132" s="14" t="s">
        <v>28</v>
      </c>
      <c r="N132" s="14">
        <v>30299</v>
      </c>
      <c r="O132" s="15" t="s">
        <v>29</v>
      </c>
    </row>
    <row r="133" spans="1:15" s="1" customFormat="1" ht="29.1" customHeight="1" x14ac:dyDescent="0.15">
      <c r="A133" s="37"/>
      <c r="B133" s="49"/>
      <c r="C133" s="49"/>
      <c r="D133" s="15" t="s">
        <v>399</v>
      </c>
      <c r="E133" s="14">
        <v>5</v>
      </c>
      <c r="F133" s="14">
        <v>1</v>
      </c>
      <c r="G133" s="15" t="s">
        <v>24</v>
      </c>
      <c r="H133" s="15" t="s">
        <v>400</v>
      </c>
      <c r="I133" s="14" t="s">
        <v>401</v>
      </c>
      <c r="J133" s="15">
        <v>2060203</v>
      </c>
      <c r="K133" s="14" t="s">
        <v>27</v>
      </c>
      <c r="L133" s="14">
        <v>50502</v>
      </c>
      <c r="M133" s="14" t="s">
        <v>28</v>
      </c>
      <c r="N133" s="14">
        <v>30299</v>
      </c>
      <c r="O133" s="15" t="s">
        <v>29</v>
      </c>
    </row>
    <row r="134" spans="1:15" s="1" customFormat="1" ht="29.1" customHeight="1" x14ac:dyDescent="0.15">
      <c r="A134" s="37"/>
      <c r="B134" s="49"/>
      <c r="C134" s="49"/>
      <c r="D134" s="15" t="s">
        <v>402</v>
      </c>
      <c r="E134" s="14">
        <v>5</v>
      </c>
      <c r="F134" s="14">
        <v>1</v>
      </c>
      <c r="G134" s="15" t="s">
        <v>24</v>
      </c>
      <c r="H134" s="15" t="s">
        <v>403</v>
      </c>
      <c r="I134" s="14" t="s">
        <v>404</v>
      </c>
      <c r="J134" s="15">
        <v>2060203</v>
      </c>
      <c r="K134" s="14" t="s">
        <v>27</v>
      </c>
      <c r="L134" s="14">
        <v>50502</v>
      </c>
      <c r="M134" s="14" t="s">
        <v>28</v>
      </c>
      <c r="N134" s="14">
        <v>30299</v>
      </c>
      <c r="O134" s="15" t="s">
        <v>29</v>
      </c>
    </row>
    <row r="135" spans="1:15" s="1" customFormat="1" ht="29.1" customHeight="1" x14ac:dyDescent="0.15">
      <c r="A135" s="37"/>
      <c r="B135" s="49"/>
      <c r="C135" s="49"/>
      <c r="D135" s="15" t="s">
        <v>405</v>
      </c>
      <c r="E135" s="14">
        <v>5</v>
      </c>
      <c r="F135" s="14">
        <v>1</v>
      </c>
      <c r="G135" s="15" t="s">
        <v>24</v>
      </c>
      <c r="H135" s="15" t="s">
        <v>406</v>
      </c>
      <c r="I135" s="14" t="s">
        <v>407</v>
      </c>
      <c r="J135" s="15">
        <v>2060203</v>
      </c>
      <c r="K135" s="14" t="s">
        <v>27</v>
      </c>
      <c r="L135" s="14">
        <v>50502</v>
      </c>
      <c r="M135" s="14" t="s">
        <v>28</v>
      </c>
      <c r="N135" s="14">
        <v>30299</v>
      </c>
      <c r="O135" s="15" t="s">
        <v>29</v>
      </c>
    </row>
    <row r="136" spans="1:15" s="1" customFormat="1" ht="29.1" customHeight="1" x14ac:dyDescent="0.15">
      <c r="A136" s="37"/>
      <c r="B136" s="49"/>
      <c r="C136" s="49"/>
      <c r="D136" s="15" t="s">
        <v>408</v>
      </c>
      <c r="E136" s="14">
        <v>5</v>
      </c>
      <c r="F136" s="14">
        <v>1</v>
      </c>
      <c r="G136" s="15" t="s">
        <v>24</v>
      </c>
      <c r="H136" s="15" t="s">
        <v>409</v>
      </c>
      <c r="I136" s="14" t="s">
        <v>410</v>
      </c>
      <c r="J136" s="15">
        <v>2060203</v>
      </c>
      <c r="K136" s="14" t="s">
        <v>27</v>
      </c>
      <c r="L136" s="14">
        <v>50502</v>
      </c>
      <c r="M136" s="14" t="s">
        <v>28</v>
      </c>
      <c r="N136" s="14">
        <v>30299</v>
      </c>
      <c r="O136" s="15" t="s">
        <v>29</v>
      </c>
    </row>
    <row r="137" spans="1:15" s="1" customFormat="1" ht="29.1" customHeight="1" x14ac:dyDescent="0.15">
      <c r="A137" s="37"/>
      <c r="B137" s="49"/>
      <c r="C137" s="49"/>
      <c r="D137" s="15" t="s">
        <v>411</v>
      </c>
      <c r="E137" s="14">
        <v>5</v>
      </c>
      <c r="F137" s="14">
        <v>1</v>
      </c>
      <c r="G137" s="15" t="s">
        <v>24</v>
      </c>
      <c r="H137" s="15" t="s">
        <v>412</v>
      </c>
      <c r="I137" s="14" t="s">
        <v>413</v>
      </c>
      <c r="J137" s="15">
        <v>2060203</v>
      </c>
      <c r="K137" s="14" t="s">
        <v>27</v>
      </c>
      <c r="L137" s="14">
        <v>50502</v>
      </c>
      <c r="M137" s="14" t="s">
        <v>28</v>
      </c>
      <c r="N137" s="14">
        <v>30299</v>
      </c>
      <c r="O137" s="15" t="s">
        <v>29</v>
      </c>
    </row>
    <row r="138" spans="1:15" s="1" customFormat="1" ht="29.1" customHeight="1" x14ac:dyDescent="0.15">
      <c r="A138" s="37"/>
      <c r="B138" s="49"/>
      <c r="C138" s="49"/>
      <c r="D138" s="15" t="s">
        <v>414</v>
      </c>
      <c r="E138" s="14">
        <v>5</v>
      </c>
      <c r="F138" s="14">
        <v>1</v>
      </c>
      <c r="G138" s="15" t="s">
        <v>24</v>
      </c>
      <c r="H138" s="15" t="s">
        <v>415</v>
      </c>
      <c r="I138" s="14" t="s">
        <v>416</v>
      </c>
      <c r="J138" s="15">
        <v>2060203</v>
      </c>
      <c r="K138" s="14" t="s">
        <v>27</v>
      </c>
      <c r="L138" s="14">
        <v>50502</v>
      </c>
      <c r="M138" s="14" t="s">
        <v>28</v>
      </c>
      <c r="N138" s="14">
        <v>30299</v>
      </c>
      <c r="O138" s="15" t="s">
        <v>29</v>
      </c>
    </row>
    <row r="139" spans="1:15" s="1" customFormat="1" ht="29.1" customHeight="1" x14ac:dyDescent="0.15">
      <c r="A139" s="37"/>
      <c r="B139" s="49"/>
      <c r="C139" s="49"/>
      <c r="D139" s="15" t="s">
        <v>417</v>
      </c>
      <c r="E139" s="14">
        <v>5</v>
      </c>
      <c r="F139" s="14">
        <v>1</v>
      </c>
      <c r="G139" s="15" t="s">
        <v>24</v>
      </c>
      <c r="H139" s="15" t="s">
        <v>418</v>
      </c>
      <c r="I139" s="14" t="s">
        <v>419</v>
      </c>
      <c r="J139" s="15">
        <v>2060203</v>
      </c>
      <c r="K139" s="14" t="s">
        <v>27</v>
      </c>
      <c r="L139" s="14">
        <v>50502</v>
      </c>
      <c r="M139" s="14" t="s">
        <v>28</v>
      </c>
      <c r="N139" s="14">
        <v>30299</v>
      </c>
      <c r="O139" s="15" t="s">
        <v>29</v>
      </c>
    </row>
    <row r="140" spans="1:15" s="1" customFormat="1" ht="29.1" customHeight="1" x14ac:dyDescent="0.15">
      <c r="A140" s="37"/>
      <c r="B140" s="49"/>
      <c r="C140" s="49"/>
      <c r="D140" s="15" t="s">
        <v>420</v>
      </c>
      <c r="E140" s="14">
        <v>5</v>
      </c>
      <c r="F140" s="14">
        <v>1</v>
      </c>
      <c r="G140" s="15" t="s">
        <v>24</v>
      </c>
      <c r="H140" s="15" t="s">
        <v>421</v>
      </c>
      <c r="I140" s="14" t="s">
        <v>422</v>
      </c>
      <c r="J140" s="15">
        <v>2060203</v>
      </c>
      <c r="K140" s="14" t="s">
        <v>27</v>
      </c>
      <c r="L140" s="14">
        <v>50502</v>
      </c>
      <c r="M140" s="14" t="s">
        <v>28</v>
      </c>
      <c r="N140" s="14">
        <v>30299</v>
      </c>
      <c r="O140" s="15" t="s">
        <v>29</v>
      </c>
    </row>
    <row r="141" spans="1:15" s="1" customFormat="1" ht="29.1" customHeight="1" x14ac:dyDescent="0.15">
      <c r="A141" s="37"/>
      <c r="B141" s="49"/>
      <c r="C141" s="49"/>
      <c r="D141" s="15" t="s">
        <v>423</v>
      </c>
      <c r="E141" s="14">
        <v>5</v>
      </c>
      <c r="F141" s="14">
        <v>1</v>
      </c>
      <c r="G141" s="15" t="s">
        <v>24</v>
      </c>
      <c r="H141" s="15" t="s">
        <v>424</v>
      </c>
      <c r="I141" s="14" t="s">
        <v>425</v>
      </c>
      <c r="J141" s="15">
        <v>2060203</v>
      </c>
      <c r="K141" s="14" t="s">
        <v>27</v>
      </c>
      <c r="L141" s="14">
        <v>50502</v>
      </c>
      <c r="M141" s="14" t="s">
        <v>28</v>
      </c>
      <c r="N141" s="14">
        <v>30299</v>
      </c>
      <c r="O141" s="15" t="s">
        <v>29</v>
      </c>
    </row>
    <row r="142" spans="1:15" s="1" customFormat="1" ht="29.1" customHeight="1" x14ac:dyDescent="0.15">
      <c r="A142" s="37"/>
      <c r="B142" s="49"/>
      <c r="C142" s="49"/>
      <c r="D142" s="15" t="s">
        <v>426</v>
      </c>
      <c r="E142" s="14">
        <v>5</v>
      </c>
      <c r="F142" s="14">
        <v>1</v>
      </c>
      <c r="G142" s="15" t="s">
        <v>24</v>
      </c>
      <c r="H142" s="15" t="s">
        <v>427</v>
      </c>
      <c r="I142" s="14" t="s">
        <v>428</v>
      </c>
      <c r="J142" s="15">
        <v>2060203</v>
      </c>
      <c r="K142" s="14" t="s">
        <v>27</v>
      </c>
      <c r="L142" s="14">
        <v>50502</v>
      </c>
      <c r="M142" s="14" t="s">
        <v>28</v>
      </c>
      <c r="N142" s="14">
        <v>30299</v>
      </c>
      <c r="O142" s="15" t="s">
        <v>29</v>
      </c>
    </row>
    <row r="143" spans="1:15" s="1" customFormat="1" ht="29.1" customHeight="1" x14ac:dyDescent="0.15">
      <c r="A143" s="37"/>
      <c r="B143" s="49"/>
      <c r="C143" s="49"/>
      <c r="D143" s="15" t="s">
        <v>429</v>
      </c>
      <c r="E143" s="14">
        <v>5</v>
      </c>
      <c r="F143" s="14">
        <v>1</v>
      </c>
      <c r="G143" s="15" t="s">
        <v>24</v>
      </c>
      <c r="H143" s="15" t="s">
        <v>430</v>
      </c>
      <c r="I143" s="14" t="s">
        <v>431</v>
      </c>
      <c r="J143" s="15">
        <v>2060203</v>
      </c>
      <c r="K143" s="14" t="s">
        <v>27</v>
      </c>
      <c r="L143" s="14">
        <v>50502</v>
      </c>
      <c r="M143" s="14" t="s">
        <v>28</v>
      </c>
      <c r="N143" s="14">
        <v>30299</v>
      </c>
      <c r="O143" s="15" t="s">
        <v>29</v>
      </c>
    </row>
    <row r="144" spans="1:15" s="1" customFormat="1" ht="29.1" customHeight="1" x14ac:dyDescent="0.15">
      <c r="A144" s="37"/>
      <c r="B144" s="49"/>
      <c r="C144" s="49"/>
      <c r="D144" s="15" t="s">
        <v>432</v>
      </c>
      <c r="E144" s="14">
        <v>5</v>
      </c>
      <c r="F144" s="14">
        <v>1</v>
      </c>
      <c r="G144" s="15" t="s">
        <v>24</v>
      </c>
      <c r="H144" s="15" t="s">
        <v>433</v>
      </c>
      <c r="I144" s="14" t="s">
        <v>434</v>
      </c>
      <c r="J144" s="15">
        <v>2060203</v>
      </c>
      <c r="K144" s="14" t="s">
        <v>27</v>
      </c>
      <c r="L144" s="14">
        <v>50502</v>
      </c>
      <c r="M144" s="14" t="s">
        <v>28</v>
      </c>
      <c r="N144" s="14">
        <v>30299</v>
      </c>
      <c r="O144" s="15" t="s">
        <v>29</v>
      </c>
    </row>
    <row r="145" spans="1:15" s="1" customFormat="1" ht="29.1" customHeight="1" x14ac:dyDescent="0.15">
      <c r="A145" s="37"/>
      <c r="B145" s="49"/>
      <c r="C145" s="49"/>
      <c r="D145" s="15" t="s">
        <v>435</v>
      </c>
      <c r="E145" s="14">
        <v>5</v>
      </c>
      <c r="F145" s="14">
        <v>1</v>
      </c>
      <c r="G145" s="15" t="s">
        <v>24</v>
      </c>
      <c r="H145" s="15" t="s">
        <v>436</v>
      </c>
      <c r="I145" s="14" t="s">
        <v>437</v>
      </c>
      <c r="J145" s="15">
        <v>2060203</v>
      </c>
      <c r="K145" s="14" t="s">
        <v>27</v>
      </c>
      <c r="L145" s="14">
        <v>50502</v>
      </c>
      <c r="M145" s="14" t="s">
        <v>28</v>
      </c>
      <c r="N145" s="14">
        <v>30299</v>
      </c>
      <c r="O145" s="15" t="s">
        <v>29</v>
      </c>
    </row>
    <row r="146" spans="1:15" s="1" customFormat="1" ht="29.1" customHeight="1" x14ac:dyDescent="0.15">
      <c r="A146" s="38"/>
      <c r="B146" s="50"/>
      <c r="C146" s="50"/>
      <c r="D146" s="15" t="s">
        <v>438</v>
      </c>
      <c r="E146" s="14">
        <v>5</v>
      </c>
      <c r="F146" s="14">
        <v>1</v>
      </c>
      <c r="G146" s="15" t="s">
        <v>24</v>
      </c>
      <c r="H146" s="15" t="s">
        <v>439</v>
      </c>
      <c r="I146" s="14" t="s">
        <v>440</v>
      </c>
      <c r="J146" s="15">
        <v>2060203</v>
      </c>
      <c r="K146" s="14" t="s">
        <v>27</v>
      </c>
      <c r="L146" s="14">
        <v>50502</v>
      </c>
      <c r="M146" s="14" t="s">
        <v>28</v>
      </c>
      <c r="N146" s="14">
        <v>30299</v>
      </c>
      <c r="O146" s="15" t="s">
        <v>29</v>
      </c>
    </row>
    <row r="147" spans="1:15" s="1" customFormat="1" ht="29.1" customHeight="1" x14ac:dyDescent="0.15">
      <c r="A147" s="36" t="s">
        <v>18</v>
      </c>
      <c r="B147" s="48" t="s">
        <v>20</v>
      </c>
      <c r="C147" s="48" t="s">
        <v>7946</v>
      </c>
      <c r="D147" s="15" t="s">
        <v>441</v>
      </c>
      <c r="E147" s="14">
        <v>5</v>
      </c>
      <c r="F147" s="14">
        <v>1</v>
      </c>
      <c r="G147" s="15" t="s">
        <v>24</v>
      </c>
      <c r="H147" s="15" t="s">
        <v>442</v>
      </c>
      <c r="I147" s="14" t="s">
        <v>443</v>
      </c>
      <c r="J147" s="15">
        <v>2060203</v>
      </c>
      <c r="K147" s="14" t="s">
        <v>27</v>
      </c>
      <c r="L147" s="14">
        <v>50502</v>
      </c>
      <c r="M147" s="14" t="s">
        <v>28</v>
      </c>
      <c r="N147" s="14">
        <v>30299</v>
      </c>
      <c r="O147" s="15" t="s">
        <v>29</v>
      </c>
    </row>
    <row r="148" spans="1:15" s="1" customFormat="1" ht="29.1" customHeight="1" x14ac:dyDescent="0.15">
      <c r="A148" s="37"/>
      <c r="B148" s="49"/>
      <c r="C148" s="49"/>
      <c r="D148" s="15" t="s">
        <v>444</v>
      </c>
      <c r="E148" s="14">
        <v>5</v>
      </c>
      <c r="F148" s="14">
        <v>1</v>
      </c>
      <c r="G148" s="15" t="s">
        <v>24</v>
      </c>
      <c r="H148" s="15" t="s">
        <v>445</v>
      </c>
      <c r="I148" s="14" t="s">
        <v>446</v>
      </c>
      <c r="J148" s="15">
        <v>2060203</v>
      </c>
      <c r="K148" s="14" t="s">
        <v>27</v>
      </c>
      <c r="L148" s="14">
        <v>50502</v>
      </c>
      <c r="M148" s="14" t="s">
        <v>28</v>
      </c>
      <c r="N148" s="14">
        <v>30299</v>
      </c>
      <c r="O148" s="15" t="s">
        <v>29</v>
      </c>
    </row>
    <row r="149" spans="1:15" s="1" customFormat="1" ht="29.1" customHeight="1" x14ac:dyDescent="0.15">
      <c r="A149" s="37"/>
      <c r="B149" s="49"/>
      <c r="C149" s="49"/>
      <c r="D149" s="15" t="s">
        <v>447</v>
      </c>
      <c r="E149" s="14">
        <v>5</v>
      </c>
      <c r="F149" s="14">
        <v>1</v>
      </c>
      <c r="G149" s="15" t="s">
        <v>24</v>
      </c>
      <c r="H149" s="15" t="s">
        <v>448</v>
      </c>
      <c r="I149" s="14" t="s">
        <v>449</v>
      </c>
      <c r="J149" s="15">
        <v>2060203</v>
      </c>
      <c r="K149" s="14" t="s">
        <v>27</v>
      </c>
      <c r="L149" s="14">
        <v>50502</v>
      </c>
      <c r="M149" s="14" t="s">
        <v>28</v>
      </c>
      <c r="N149" s="14">
        <v>30299</v>
      </c>
      <c r="O149" s="15" t="s">
        <v>29</v>
      </c>
    </row>
    <row r="150" spans="1:15" s="1" customFormat="1" ht="29.1" customHeight="1" x14ac:dyDescent="0.15">
      <c r="A150" s="37"/>
      <c r="B150" s="49"/>
      <c r="C150" s="49"/>
      <c r="D150" s="15" t="s">
        <v>450</v>
      </c>
      <c r="E150" s="14">
        <v>5</v>
      </c>
      <c r="F150" s="14">
        <v>1</v>
      </c>
      <c r="G150" s="15" t="s">
        <v>24</v>
      </c>
      <c r="H150" s="15" t="s">
        <v>451</v>
      </c>
      <c r="I150" s="14" t="s">
        <v>452</v>
      </c>
      <c r="J150" s="15">
        <v>2060203</v>
      </c>
      <c r="K150" s="14" t="s">
        <v>27</v>
      </c>
      <c r="L150" s="14">
        <v>50502</v>
      </c>
      <c r="M150" s="14" t="s">
        <v>28</v>
      </c>
      <c r="N150" s="14">
        <v>30299</v>
      </c>
      <c r="O150" s="15" t="s">
        <v>29</v>
      </c>
    </row>
    <row r="151" spans="1:15" s="1" customFormat="1" ht="29.1" customHeight="1" x14ac:dyDescent="0.15">
      <c r="A151" s="37"/>
      <c r="B151" s="49"/>
      <c r="C151" s="49"/>
      <c r="D151" s="15" t="s">
        <v>453</v>
      </c>
      <c r="E151" s="14">
        <v>5</v>
      </c>
      <c r="F151" s="14">
        <v>1</v>
      </c>
      <c r="G151" s="15" t="s">
        <v>24</v>
      </c>
      <c r="H151" s="15" t="s">
        <v>454</v>
      </c>
      <c r="I151" s="14" t="s">
        <v>455</v>
      </c>
      <c r="J151" s="15">
        <v>2060203</v>
      </c>
      <c r="K151" s="14" t="s">
        <v>27</v>
      </c>
      <c r="L151" s="14">
        <v>50502</v>
      </c>
      <c r="M151" s="14" t="s">
        <v>28</v>
      </c>
      <c r="N151" s="14">
        <v>30299</v>
      </c>
      <c r="O151" s="15" t="s">
        <v>29</v>
      </c>
    </row>
    <row r="152" spans="1:15" s="1" customFormat="1" ht="29.1" customHeight="1" x14ac:dyDescent="0.15">
      <c r="A152" s="37"/>
      <c r="B152" s="49"/>
      <c r="C152" s="49"/>
      <c r="D152" s="15" t="s">
        <v>456</v>
      </c>
      <c r="E152" s="14">
        <v>5</v>
      </c>
      <c r="F152" s="14">
        <v>1</v>
      </c>
      <c r="G152" s="15" t="s">
        <v>24</v>
      </c>
      <c r="H152" s="15" t="s">
        <v>457</v>
      </c>
      <c r="I152" s="14" t="s">
        <v>458</v>
      </c>
      <c r="J152" s="15">
        <v>2060203</v>
      </c>
      <c r="K152" s="14" t="s">
        <v>27</v>
      </c>
      <c r="L152" s="14">
        <v>50502</v>
      </c>
      <c r="M152" s="14" t="s">
        <v>28</v>
      </c>
      <c r="N152" s="14">
        <v>30299</v>
      </c>
      <c r="O152" s="15" t="s">
        <v>29</v>
      </c>
    </row>
    <row r="153" spans="1:15" s="1" customFormat="1" ht="29.1" customHeight="1" x14ac:dyDescent="0.15">
      <c r="A153" s="37"/>
      <c r="B153" s="49"/>
      <c r="C153" s="49"/>
      <c r="D153" s="15" t="s">
        <v>459</v>
      </c>
      <c r="E153" s="14">
        <v>5</v>
      </c>
      <c r="F153" s="14">
        <v>1</v>
      </c>
      <c r="G153" s="15" t="s">
        <v>24</v>
      </c>
      <c r="H153" s="15" t="s">
        <v>460</v>
      </c>
      <c r="I153" s="14" t="s">
        <v>461</v>
      </c>
      <c r="J153" s="15">
        <v>2060203</v>
      </c>
      <c r="K153" s="14" t="s">
        <v>27</v>
      </c>
      <c r="L153" s="14">
        <v>50502</v>
      </c>
      <c r="M153" s="14" t="s">
        <v>28</v>
      </c>
      <c r="N153" s="14">
        <v>30299</v>
      </c>
      <c r="O153" s="15" t="s">
        <v>29</v>
      </c>
    </row>
    <row r="154" spans="1:15" s="1" customFormat="1" ht="29.1" customHeight="1" x14ac:dyDescent="0.15">
      <c r="A154" s="37"/>
      <c r="B154" s="49"/>
      <c r="C154" s="49"/>
      <c r="D154" s="15" t="s">
        <v>462</v>
      </c>
      <c r="E154" s="14">
        <v>5</v>
      </c>
      <c r="F154" s="14">
        <v>1</v>
      </c>
      <c r="G154" s="15" t="s">
        <v>24</v>
      </c>
      <c r="H154" s="15" t="s">
        <v>463</v>
      </c>
      <c r="I154" s="14" t="s">
        <v>464</v>
      </c>
      <c r="J154" s="15">
        <v>2060203</v>
      </c>
      <c r="K154" s="14" t="s">
        <v>27</v>
      </c>
      <c r="L154" s="14">
        <v>50502</v>
      </c>
      <c r="M154" s="14" t="s">
        <v>28</v>
      </c>
      <c r="N154" s="14">
        <v>30299</v>
      </c>
      <c r="O154" s="15" t="s">
        <v>29</v>
      </c>
    </row>
    <row r="155" spans="1:15" s="1" customFormat="1" ht="29.1" customHeight="1" x14ac:dyDescent="0.15">
      <c r="A155" s="37"/>
      <c r="B155" s="49"/>
      <c r="C155" s="49"/>
      <c r="D155" s="15" t="s">
        <v>465</v>
      </c>
      <c r="E155" s="14">
        <v>5</v>
      </c>
      <c r="F155" s="14">
        <v>1</v>
      </c>
      <c r="G155" s="15" t="s">
        <v>24</v>
      </c>
      <c r="H155" s="15" t="s">
        <v>466</v>
      </c>
      <c r="I155" s="14" t="s">
        <v>467</v>
      </c>
      <c r="J155" s="15">
        <v>2060203</v>
      </c>
      <c r="K155" s="14" t="s">
        <v>27</v>
      </c>
      <c r="L155" s="14">
        <v>50502</v>
      </c>
      <c r="M155" s="14" t="s">
        <v>28</v>
      </c>
      <c r="N155" s="14">
        <v>30299</v>
      </c>
      <c r="O155" s="15" t="s">
        <v>29</v>
      </c>
    </row>
    <row r="156" spans="1:15" s="1" customFormat="1" ht="29.1" customHeight="1" x14ac:dyDescent="0.15">
      <c r="A156" s="37"/>
      <c r="B156" s="49"/>
      <c r="C156" s="49"/>
      <c r="D156" s="15" t="s">
        <v>468</v>
      </c>
      <c r="E156" s="14">
        <v>5</v>
      </c>
      <c r="F156" s="14">
        <v>1</v>
      </c>
      <c r="G156" s="15" t="s">
        <v>24</v>
      </c>
      <c r="H156" s="15" t="s">
        <v>469</v>
      </c>
      <c r="I156" s="14" t="s">
        <v>470</v>
      </c>
      <c r="J156" s="15">
        <v>2060203</v>
      </c>
      <c r="K156" s="14" t="s">
        <v>27</v>
      </c>
      <c r="L156" s="14">
        <v>50502</v>
      </c>
      <c r="M156" s="14" t="s">
        <v>28</v>
      </c>
      <c r="N156" s="14">
        <v>30299</v>
      </c>
      <c r="O156" s="15" t="s">
        <v>29</v>
      </c>
    </row>
    <row r="157" spans="1:15" s="1" customFormat="1" ht="29.1" customHeight="1" x14ac:dyDescent="0.15">
      <c r="A157" s="37"/>
      <c r="B157" s="49"/>
      <c r="C157" s="49"/>
      <c r="D157" s="15" t="s">
        <v>471</v>
      </c>
      <c r="E157" s="14">
        <v>5</v>
      </c>
      <c r="F157" s="14">
        <v>1</v>
      </c>
      <c r="G157" s="15" t="s">
        <v>24</v>
      </c>
      <c r="H157" s="15" t="s">
        <v>472</v>
      </c>
      <c r="I157" s="14" t="s">
        <v>473</v>
      </c>
      <c r="J157" s="15">
        <v>2060203</v>
      </c>
      <c r="K157" s="14" t="s">
        <v>27</v>
      </c>
      <c r="L157" s="14">
        <v>50502</v>
      </c>
      <c r="M157" s="14" t="s">
        <v>28</v>
      </c>
      <c r="N157" s="14">
        <v>30299</v>
      </c>
      <c r="O157" s="15" t="s">
        <v>29</v>
      </c>
    </row>
    <row r="158" spans="1:15" s="1" customFormat="1" ht="29.1" customHeight="1" x14ac:dyDescent="0.15">
      <c r="A158" s="37"/>
      <c r="B158" s="49"/>
      <c r="C158" s="49"/>
      <c r="D158" s="15" t="s">
        <v>474</v>
      </c>
      <c r="E158" s="14">
        <v>5</v>
      </c>
      <c r="F158" s="14">
        <v>1</v>
      </c>
      <c r="G158" s="15" t="s">
        <v>24</v>
      </c>
      <c r="H158" s="15" t="s">
        <v>475</v>
      </c>
      <c r="I158" s="14" t="s">
        <v>476</v>
      </c>
      <c r="J158" s="15">
        <v>2060203</v>
      </c>
      <c r="K158" s="14" t="s">
        <v>27</v>
      </c>
      <c r="L158" s="14">
        <v>50502</v>
      </c>
      <c r="M158" s="14" t="s">
        <v>28</v>
      </c>
      <c r="N158" s="14">
        <v>30299</v>
      </c>
      <c r="O158" s="15" t="s">
        <v>29</v>
      </c>
    </row>
    <row r="159" spans="1:15" s="1" customFormat="1" ht="29.1" customHeight="1" x14ac:dyDescent="0.15">
      <c r="A159" s="37"/>
      <c r="B159" s="49"/>
      <c r="C159" s="49"/>
      <c r="D159" s="15" t="s">
        <v>477</v>
      </c>
      <c r="E159" s="14">
        <v>5</v>
      </c>
      <c r="F159" s="14">
        <v>1</v>
      </c>
      <c r="G159" s="15" t="s">
        <v>24</v>
      </c>
      <c r="H159" s="15" t="s">
        <v>478</v>
      </c>
      <c r="I159" s="14" t="s">
        <v>479</v>
      </c>
      <c r="J159" s="15">
        <v>2060203</v>
      </c>
      <c r="K159" s="14" t="s">
        <v>27</v>
      </c>
      <c r="L159" s="14">
        <v>50502</v>
      </c>
      <c r="M159" s="14" t="s">
        <v>28</v>
      </c>
      <c r="N159" s="14">
        <v>30299</v>
      </c>
      <c r="O159" s="15" t="s">
        <v>29</v>
      </c>
    </row>
    <row r="160" spans="1:15" s="1" customFormat="1" ht="29.1" customHeight="1" x14ac:dyDescent="0.15">
      <c r="A160" s="37"/>
      <c r="B160" s="49"/>
      <c r="C160" s="49"/>
      <c r="D160" s="15" t="s">
        <v>480</v>
      </c>
      <c r="E160" s="14">
        <v>5</v>
      </c>
      <c r="F160" s="14">
        <v>1</v>
      </c>
      <c r="G160" s="15" t="s">
        <v>24</v>
      </c>
      <c r="H160" s="15" t="s">
        <v>481</v>
      </c>
      <c r="I160" s="14" t="s">
        <v>482</v>
      </c>
      <c r="J160" s="15">
        <v>2060203</v>
      </c>
      <c r="K160" s="14" t="s">
        <v>27</v>
      </c>
      <c r="L160" s="14">
        <v>50502</v>
      </c>
      <c r="M160" s="14" t="s">
        <v>28</v>
      </c>
      <c r="N160" s="14">
        <v>30299</v>
      </c>
      <c r="O160" s="15" t="s">
        <v>29</v>
      </c>
    </row>
    <row r="161" spans="1:15" s="1" customFormat="1" ht="29.1" customHeight="1" x14ac:dyDescent="0.15">
      <c r="A161" s="37"/>
      <c r="B161" s="49"/>
      <c r="C161" s="49"/>
      <c r="D161" s="15" t="s">
        <v>483</v>
      </c>
      <c r="E161" s="14">
        <v>5</v>
      </c>
      <c r="F161" s="14">
        <v>1</v>
      </c>
      <c r="G161" s="15" t="s">
        <v>24</v>
      </c>
      <c r="H161" s="15" t="s">
        <v>484</v>
      </c>
      <c r="I161" s="14" t="s">
        <v>485</v>
      </c>
      <c r="J161" s="15">
        <v>2060203</v>
      </c>
      <c r="K161" s="14" t="s">
        <v>27</v>
      </c>
      <c r="L161" s="14">
        <v>50502</v>
      </c>
      <c r="M161" s="14" t="s">
        <v>28</v>
      </c>
      <c r="N161" s="14">
        <v>30299</v>
      </c>
      <c r="O161" s="15" t="s">
        <v>29</v>
      </c>
    </row>
    <row r="162" spans="1:15" s="1" customFormat="1" ht="29.1" customHeight="1" x14ac:dyDescent="0.15">
      <c r="A162" s="37"/>
      <c r="B162" s="49"/>
      <c r="C162" s="49"/>
      <c r="D162" s="15" t="s">
        <v>486</v>
      </c>
      <c r="E162" s="14">
        <v>5</v>
      </c>
      <c r="F162" s="14">
        <v>1</v>
      </c>
      <c r="G162" s="15" t="s">
        <v>24</v>
      </c>
      <c r="H162" s="15" t="s">
        <v>487</v>
      </c>
      <c r="I162" s="14" t="s">
        <v>488</v>
      </c>
      <c r="J162" s="15">
        <v>2060203</v>
      </c>
      <c r="K162" s="14" t="s">
        <v>27</v>
      </c>
      <c r="L162" s="14">
        <v>50502</v>
      </c>
      <c r="M162" s="14" t="s">
        <v>28</v>
      </c>
      <c r="N162" s="14">
        <v>30299</v>
      </c>
      <c r="O162" s="15" t="s">
        <v>29</v>
      </c>
    </row>
    <row r="163" spans="1:15" s="1" customFormat="1" ht="29.1" customHeight="1" x14ac:dyDescent="0.15">
      <c r="A163" s="37"/>
      <c r="B163" s="49"/>
      <c r="C163" s="49"/>
      <c r="D163" s="15" t="s">
        <v>489</v>
      </c>
      <c r="E163" s="14">
        <v>5</v>
      </c>
      <c r="F163" s="14">
        <v>1</v>
      </c>
      <c r="G163" s="15" t="s">
        <v>24</v>
      </c>
      <c r="H163" s="15" t="s">
        <v>490</v>
      </c>
      <c r="I163" s="14" t="s">
        <v>491</v>
      </c>
      <c r="J163" s="15">
        <v>2060203</v>
      </c>
      <c r="K163" s="14" t="s">
        <v>27</v>
      </c>
      <c r="L163" s="14">
        <v>50502</v>
      </c>
      <c r="M163" s="14" t="s">
        <v>28</v>
      </c>
      <c r="N163" s="14">
        <v>30299</v>
      </c>
      <c r="O163" s="15" t="s">
        <v>29</v>
      </c>
    </row>
    <row r="164" spans="1:15" s="1" customFormat="1" ht="29.1" customHeight="1" x14ac:dyDescent="0.15">
      <c r="A164" s="37"/>
      <c r="B164" s="49"/>
      <c r="C164" s="49"/>
      <c r="D164" s="15" t="s">
        <v>492</v>
      </c>
      <c r="E164" s="14">
        <v>5</v>
      </c>
      <c r="F164" s="14">
        <v>1</v>
      </c>
      <c r="G164" s="15" t="s">
        <v>24</v>
      </c>
      <c r="H164" s="15" t="s">
        <v>493</v>
      </c>
      <c r="I164" s="14" t="s">
        <v>494</v>
      </c>
      <c r="J164" s="15">
        <v>2060203</v>
      </c>
      <c r="K164" s="14" t="s">
        <v>27</v>
      </c>
      <c r="L164" s="14">
        <v>50502</v>
      </c>
      <c r="M164" s="14" t="s">
        <v>28</v>
      </c>
      <c r="N164" s="14">
        <v>30299</v>
      </c>
      <c r="O164" s="15" t="s">
        <v>29</v>
      </c>
    </row>
    <row r="165" spans="1:15" s="1" customFormat="1" ht="29.1" customHeight="1" x14ac:dyDescent="0.15">
      <c r="A165" s="37"/>
      <c r="B165" s="49"/>
      <c r="C165" s="49"/>
      <c r="D165" s="15" t="s">
        <v>495</v>
      </c>
      <c r="E165" s="14">
        <v>5</v>
      </c>
      <c r="F165" s="14">
        <v>1</v>
      </c>
      <c r="G165" s="15" t="s">
        <v>24</v>
      </c>
      <c r="H165" s="15" t="s">
        <v>496</v>
      </c>
      <c r="I165" s="14" t="s">
        <v>497</v>
      </c>
      <c r="J165" s="15">
        <v>2060203</v>
      </c>
      <c r="K165" s="14" t="s">
        <v>27</v>
      </c>
      <c r="L165" s="14">
        <v>50502</v>
      </c>
      <c r="M165" s="14" t="s">
        <v>28</v>
      </c>
      <c r="N165" s="14">
        <v>30299</v>
      </c>
      <c r="O165" s="15" t="s">
        <v>29</v>
      </c>
    </row>
    <row r="166" spans="1:15" s="1" customFormat="1" ht="29.1" customHeight="1" x14ac:dyDescent="0.15">
      <c r="A166" s="37"/>
      <c r="B166" s="49"/>
      <c r="C166" s="49"/>
      <c r="D166" s="15" t="s">
        <v>498</v>
      </c>
      <c r="E166" s="14">
        <v>5</v>
      </c>
      <c r="F166" s="14">
        <v>1</v>
      </c>
      <c r="G166" s="15" t="s">
        <v>24</v>
      </c>
      <c r="H166" s="15" t="s">
        <v>499</v>
      </c>
      <c r="I166" s="14" t="s">
        <v>500</v>
      </c>
      <c r="J166" s="15">
        <v>2060203</v>
      </c>
      <c r="K166" s="14" t="s">
        <v>27</v>
      </c>
      <c r="L166" s="14">
        <v>50502</v>
      </c>
      <c r="M166" s="14" t="s">
        <v>28</v>
      </c>
      <c r="N166" s="14">
        <v>30299</v>
      </c>
      <c r="O166" s="15" t="s">
        <v>29</v>
      </c>
    </row>
    <row r="167" spans="1:15" s="1" customFormat="1" ht="29.1" customHeight="1" x14ac:dyDescent="0.15">
      <c r="A167" s="37"/>
      <c r="B167" s="49"/>
      <c r="C167" s="49"/>
      <c r="D167" s="15" t="s">
        <v>501</v>
      </c>
      <c r="E167" s="14">
        <v>5</v>
      </c>
      <c r="F167" s="14">
        <v>1</v>
      </c>
      <c r="G167" s="15" t="s">
        <v>24</v>
      </c>
      <c r="H167" s="15" t="s">
        <v>502</v>
      </c>
      <c r="I167" s="14" t="s">
        <v>503</v>
      </c>
      <c r="J167" s="15">
        <v>2060203</v>
      </c>
      <c r="K167" s="14" t="s">
        <v>27</v>
      </c>
      <c r="L167" s="14">
        <v>50502</v>
      </c>
      <c r="M167" s="14" t="s">
        <v>28</v>
      </c>
      <c r="N167" s="14">
        <v>30299</v>
      </c>
      <c r="O167" s="15" t="s">
        <v>29</v>
      </c>
    </row>
    <row r="168" spans="1:15" s="1" customFormat="1" ht="29.1" customHeight="1" x14ac:dyDescent="0.15">
      <c r="A168" s="37"/>
      <c r="B168" s="49"/>
      <c r="C168" s="49"/>
      <c r="D168" s="15" t="s">
        <v>504</v>
      </c>
      <c r="E168" s="14">
        <v>5</v>
      </c>
      <c r="F168" s="14">
        <v>1</v>
      </c>
      <c r="G168" s="15" t="s">
        <v>24</v>
      </c>
      <c r="H168" s="15" t="s">
        <v>505</v>
      </c>
      <c r="I168" s="14" t="s">
        <v>506</v>
      </c>
      <c r="J168" s="15">
        <v>2060203</v>
      </c>
      <c r="K168" s="14" t="s">
        <v>27</v>
      </c>
      <c r="L168" s="14">
        <v>50502</v>
      </c>
      <c r="M168" s="14" t="s">
        <v>28</v>
      </c>
      <c r="N168" s="14">
        <v>30299</v>
      </c>
      <c r="O168" s="15" t="s">
        <v>29</v>
      </c>
    </row>
    <row r="169" spans="1:15" s="1" customFormat="1" ht="29.1" customHeight="1" x14ac:dyDescent="0.15">
      <c r="A169" s="37"/>
      <c r="B169" s="49"/>
      <c r="C169" s="49"/>
      <c r="D169" s="15" t="s">
        <v>507</v>
      </c>
      <c r="E169" s="14">
        <v>5</v>
      </c>
      <c r="F169" s="14">
        <v>1</v>
      </c>
      <c r="G169" s="15" t="s">
        <v>24</v>
      </c>
      <c r="H169" s="15" t="s">
        <v>508</v>
      </c>
      <c r="I169" s="14" t="s">
        <v>509</v>
      </c>
      <c r="J169" s="15">
        <v>2060203</v>
      </c>
      <c r="K169" s="14" t="s">
        <v>27</v>
      </c>
      <c r="L169" s="14">
        <v>50502</v>
      </c>
      <c r="M169" s="14" t="s">
        <v>28</v>
      </c>
      <c r="N169" s="14">
        <v>30299</v>
      </c>
      <c r="O169" s="15" t="s">
        <v>29</v>
      </c>
    </row>
    <row r="170" spans="1:15" s="1" customFormat="1" ht="29.1" customHeight="1" x14ac:dyDescent="0.15">
      <c r="A170" s="37"/>
      <c r="B170" s="49"/>
      <c r="C170" s="49"/>
      <c r="D170" s="15" t="s">
        <v>510</v>
      </c>
      <c r="E170" s="14">
        <v>5</v>
      </c>
      <c r="F170" s="14">
        <v>1</v>
      </c>
      <c r="G170" s="15" t="s">
        <v>24</v>
      </c>
      <c r="H170" s="15" t="s">
        <v>511</v>
      </c>
      <c r="I170" s="14" t="s">
        <v>512</v>
      </c>
      <c r="J170" s="15">
        <v>2060203</v>
      </c>
      <c r="K170" s="14" t="s">
        <v>27</v>
      </c>
      <c r="L170" s="14">
        <v>50502</v>
      </c>
      <c r="M170" s="14" t="s">
        <v>28</v>
      </c>
      <c r="N170" s="14">
        <v>30299</v>
      </c>
      <c r="O170" s="15" t="s">
        <v>29</v>
      </c>
    </row>
    <row r="171" spans="1:15" s="1" customFormat="1" ht="29.1" customHeight="1" x14ac:dyDescent="0.15">
      <c r="A171" s="37"/>
      <c r="B171" s="49"/>
      <c r="C171" s="49"/>
      <c r="D171" s="15" t="s">
        <v>513</v>
      </c>
      <c r="E171" s="14">
        <v>5</v>
      </c>
      <c r="F171" s="14">
        <v>1</v>
      </c>
      <c r="G171" s="15" t="s">
        <v>24</v>
      </c>
      <c r="H171" s="15" t="s">
        <v>514</v>
      </c>
      <c r="I171" s="14" t="s">
        <v>515</v>
      </c>
      <c r="J171" s="15">
        <v>2060203</v>
      </c>
      <c r="K171" s="14" t="s">
        <v>27</v>
      </c>
      <c r="L171" s="14">
        <v>50502</v>
      </c>
      <c r="M171" s="14" t="s">
        <v>28</v>
      </c>
      <c r="N171" s="14">
        <v>30299</v>
      </c>
      <c r="O171" s="15" t="s">
        <v>29</v>
      </c>
    </row>
    <row r="172" spans="1:15" s="1" customFormat="1" ht="29.1" customHeight="1" x14ac:dyDescent="0.15">
      <c r="A172" s="37"/>
      <c r="B172" s="49"/>
      <c r="C172" s="49"/>
      <c r="D172" s="15" t="s">
        <v>516</v>
      </c>
      <c r="E172" s="14">
        <v>5</v>
      </c>
      <c r="F172" s="14">
        <v>1</v>
      </c>
      <c r="G172" s="15" t="s">
        <v>24</v>
      </c>
      <c r="H172" s="15" t="s">
        <v>517</v>
      </c>
      <c r="I172" s="14" t="s">
        <v>518</v>
      </c>
      <c r="J172" s="15">
        <v>2060203</v>
      </c>
      <c r="K172" s="14" t="s">
        <v>27</v>
      </c>
      <c r="L172" s="14">
        <v>50502</v>
      </c>
      <c r="M172" s="14" t="s">
        <v>28</v>
      </c>
      <c r="N172" s="14">
        <v>30299</v>
      </c>
      <c r="O172" s="15" t="s">
        <v>29</v>
      </c>
    </row>
    <row r="173" spans="1:15" s="1" customFormat="1" ht="29.1" customHeight="1" x14ac:dyDescent="0.15">
      <c r="A173" s="37"/>
      <c r="B173" s="49"/>
      <c r="C173" s="49"/>
      <c r="D173" s="15" t="s">
        <v>519</v>
      </c>
      <c r="E173" s="14">
        <v>5</v>
      </c>
      <c r="F173" s="14">
        <v>1</v>
      </c>
      <c r="G173" s="15" t="s">
        <v>24</v>
      </c>
      <c r="H173" s="15" t="s">
        <v>520</v>
      </c>
      <c r="I173" s="14" t="s">
        <v>521</v>
      </c>
      <c r="J173" s="15">
        <v>2060203</v>
      </c>
      <c r="K173" s="14" t="s">
        <v>27</v>
      </c>
      <c r="L173" s="14">
        <v>50502</v>
      </c>
      <c r="M173" s="14" t="s">
        <v>28</v>
      </c>
      <c r="N173" s="14">
        <v>30299</v>
      </c>
      <c r="O173" s="15" t="s">
        <v>29</v>
      </c>
    </row>
    <row r="174" spans="1:15" s="1" customFormat="1" ht="29.1" customHeight="1" x14ac:dyDescent="0.15">
      <c r="A174" s="37"/>
      <c r="B174" s="49"/>
      <c r="C174" s="49"/>
      <c r="D174" s="15" t="s">
        <v>522</v>
      </c>
      <c r="E174" s="14">
        <v>5</v>
      </c>
      <c r="F174" s="14">
        <v>1</v>
      </c>
      <c r="G174" s="15" t="s">
        <v>24</v>
      </c>
      <c r="H174" s="15" t="s">
        <v>523</v>
      </c>
      <c r="I174" s="14" t="s">
        <v>524</v>
      </c>
      <c r="J174" s="15">
        <v>2060203</v>
      </c>
      <c r="K174" s="14" t="s">
        <v>27</v>
      </c>
      <c r="L174" s="14">
        <v>50502</v>
      </c>
      <c r="M174" s="14" t="s">
        <v>28</v>
      </c>
      <c r="N174" s="14">
        <v>30299</v>
      </c>
      <c r="O174" s="15" t="s">
        <v>29</v>
      </c>
    </row>
    <row r="175" spans="1:15" s="1" customFormat="1" ht="29.1" customHeight="1" x14ac:dyDescent="0.15">
      <c r="A175" s="37"/>
      <c r="B175" s="49"/>
      <c r="C175" s="49"/>
      <c r="D175" s="15" t="s">
        <v>525</v>
      </c>
      <c r="E175" s="14">
        <v>5</v>
      </c>
      <c r="F175" s="14">
        <v>1</v>
      </c>
      <c r="G175" s="15" t="s">
        <v>24</v>
      </c>
      <c r="H175" s="15" t="s">
        <v>526</v>
      </c>
      <c r="I175" s="14" t="s">
        <v>527</v>
      </c>
      <c r="J175" s="15">
        <v>2060203</v>
      </c>
      <c r="K175" s="14" t="s">
        <v>27</v>
      </c>
      <c r="L175" s="14">
        <v>50502</v>
      </c>
      <c r="M175" s="14" t="s">
        <v>28</v>
      </c>
      <c r="N175" s="14">
        <v>30299</v>
      </c>
      <c r="O175" s="15" t="s">
        <v>29</v>
      </c>
    </row>
    <row r="176" spans="1:15" s="1" customFormat="1" ht="29.1" customHeight="1" x14ac:dyDescent="0.15">
      <c r="A176" s="37"/>
      <c r="B176" s="49"/>
      <c r="C176" s="49"/>
      <c r="D176" s="15" t="s">
        <v>528</v>
      </c>
      <c r="E176" s="14">
        <v>5</v>
      </c>
      <c r="F176" s="14">
        <v>1</v>
      </c>
      <c r="G176" s="15" t="s">
        <v>24</v>
      </c>
      <c r="H176" s="15" t="s">
        <v>529</v>
      </c>
      <c r="I176" s="14" t="s">
        <v>530</v>
      </c>
      <c r="J176" s="15">
        <v>2060203</v>
      </c>
      <c r="K176" s="14" t="s">
        <v>27</v>
      </c>
      <c r="L176" s="14">
        <v>50502</v>
      </c>
      <c r="M176" s="14" t="s">
        <v>28</v>
      </c>
      <c r="N176" s="14">
        <v>30299</v>
      </c>
      <c r="O176" s="15" t="s">
        <v>29</v>
      </c>
    </row>
    <row r="177" spans="1:15" s="1" customFormat="1" ht="29.1" customHeight="1" x14ac:dyDescent="0.15">
      <c r="A177" s="37"/>
      <c r="B177" s="49"/>
      <c r="C177" s="49"/>
      <c r="D177" s="15" t="s">
        <v>531</v>
      </c>
      <c r="E177" s="14">
        <v>5</v>
      </c>
      <c r="F177" s="14">
        <v>1</v>
      </c>
      <c r="G177" s="15" t="s">
        <v>24</v>
      </c>
      <c r="H177" s="15" t="s">
        <v>532</v>
      </c>
      <c r="I177" s="14" t="s">
        <v>533</v>
      </c>
      <c r="J177" s="15">
        <v>2060203</v>
      </c>
      <c r="K177" s="14" t="s">
        <v>27</v>
      </c>
      <c r="L177" s="14">
        <v>50502</v>
      </c>
      <c r="M177" s="14" t="s">
        <v>28</v>
      </c>
      <c r="N177" s="14">
        <v>30299</v>
      </c>
      <c r="O177" s="15" t="s">
        <v>29</v>
      </c>
    </row>
    <row r="178" spans="1:15" s="1" customFormat="1" ht="29.1" customHeight="1" x14ac:dyDescent="0.15">
      <c r="A178" s="37"/>
      <c r="B178" s="49"/>
      <c r="C178" s="49"/>
      <c r="D178" s="15" t="s">
        <v>534</v>
      </c>
      <c r="E178" s="14">
        <v>5</v>
      </c>
      <c r="F178" s="14">
        <v>1</v>
      </c>
      <c r="G178" s="15" t="s">
        <v>24</v>
      </c>
      <c r="H178" s="15" t="s">
        <v>535</v>
      </c>
      <c r="I178" s="14" t="s">
        <v>536</v>
      </c>
      <c r="J178" s="15">
        <v>2060203</v>
      </c>
      <c r="K178" s="14" t="s">
        <v>27</v>
      </c>
      <c r="L178" s="14">
        <v>50502</v>
      </c>
      <c r="M178" s="14" t="s">
        <v>28</v>
      </c>
      <c r="N178" s="14">
        <v>30299</v>
      </c>
      <c r="O178" s="15" t="s">
        <v>29</v>
      </c>
    </row>
    <row r="179" spans="1:15" s="1" customFormat="1" ht="29.1" customHeight="1" x14ac:dyDescent="0.15">
      <c r="A179" s="37"/>
      <c r="B179" s="49"/>
      <c r="C179" s="49"/>
      <c r="D179" s="15" t="s">
        <v>537</v>
      </c>
      <c r="E179" s="14">
        <v>5</v>
      </c>
      <c r="F179" s="14">
        <v>1</v>
      </c>
      <c r="G179" s="15" t="s">
        <v>24</v>
      </c>
      <c r="H179" s="15" t="s">
        <v>538</v>
      </c>
      <c r="I179" s="14" t="s">
        <v>539</v>
      </c>
      <c r="J179" s="15">
        <v>2060203</v>
      </c>
      <c r="K179" s="14" t="s">
        <v>27</v>
      </c>
      <c r="L179" s="14">
        <v>50502</v>
      </c>
      <c r="M179" s="14" t="s">
        <v>28</v>
      </c>
      <c r="N179" s="14">
        <v>30299</v>
      </c>
      <c r="O179" s="15" t="s">
        <v>29</v>
      </c>
    </row>
    <row r="180" spans="1:15" s="1" customFormat="1" ht="29.1" customHeight="1" x14ac:dyDescent="0.15">
      <c r="A180" s="37"/>
      <c r="B180" s="49"/>
      <c r="C180" s="49"/>
      <c r="D180" s="15" t="s">
        <v>540</v>
      </c>
      <c r="E180" s="14">
        <v>5</v>
      </c>
      <c r="F180" s="14">
        <v>1</v>
      </c>
      <c r="G180" s="15" t="s">
        <v>24</v>
      </c>
      <c r="H180" s="15" t="s">
        <v>541</v>
      </c>
      <c r="I180" s="14" t="s">
        <v>542</v>
      </c>
      <c r="J180" s="15">
        <v>2060203</v>
      </c>
      <c r="K180" s="14" t="s">
        <v>27</v>
      </c>
      <c r="L180" s="14">
        <v>50502</v>
      </c>
      <c r="M180" s="14" t="s">
        <v>28</v>
      </c>
      <c r="N180" s="14">
        <v>30299</v>
      </c>
      <c r="O180" s="15" t="s">
        <v>29</v>
      </c>
    </row>
    <row r="181" spans="1:15" s="1" customFormat="1" ht="29.1" customHeight="1" x14ac:dyDescent="0.15">
      <c r="A181" s="37"/>
      <c r="B181" s="49"/>
      <c r="C181" s="49"/>
      <c r="D181" s="15" t="s">
        <v>543</v>
      </c>
      <c r="E181" s="14">
        <v>5</v>
      </c>
      <c r="F181" s="14">
        <v>1</v>
      </c>
      <c r="G181" s="15" t="s">
        <v>24</v>
      </c>
      <c r="H181" s="15" t="s">
        <v>544</v>
      </c>
      <c r="I181" s="14" t="s">
        <v>545</v>
      </c>
      <c r="J181" s="15">
        <v>2060203</v>
      </c>
      <c r="K181" s="14" t="s">
        <v>27</v>
      </c>
      <c r="L181" s="14">
        <v>50502</v>
      </c>
      <c r="M181" s="14" t="s">
        <v>28</v>
      </c>
      <c r="N181" s="14">
        <v>30299</v>
      </c>
      <c r="O181" s="15" t="s">
        <v>29</v>
      </c>
    </row>
    <row r="182" spans="1:15" s="1" customFormat="1" ht="29.1" customHeight="1" x14ac:dyDescent="0.15">
      <c r="A182" s="38"/>
      <c r="B182" s="50"/>
      <c r="C182" s="50"/>
      <c r="D182" s="15" t="s">
        <v>546</v>
      </c>
      <c r="E182" s="14">
        <v>5</v>
      </c>
      <c r="F182" s="14">
        <v>1</v>
      </c>
      <c r="G182" s="15" t="s">
        <v>24</v>
      </c>
      <c r="H182" s="15" t="s">
        <v>547</v>
      </c>
      <c r="I182" s="14" t="s">
        <v>548</v>
      </c>
      <c r="J182" s="15">
        <v>2060203</v>
      </c>
      <c r="K182" s="14" t="s">
        <v>27</v>
      </c>
      <c r="L182" s="14">
        <v>50502</v>
      </c>
      <c r="M182" s="14" t="s">
        <v>28</v>
      </c>
      <c r="N182" s="14">
        <v>30299</v>
      </c>
      <c r="O182" s="15" t="s">
        <v>29</v>
      </c>
    </row>
    <row r="183" spans="1:15" s="1" customFormat="1" ht="29.1" customHeight="1" x14ac:dyDescent="0.15">
      <c r="A183" s="36" t="s">
        <v>18</v>
      </c>
      <c r="B183" s="48" t="s">
        <v>20</v>
      </c>
      <c r="C183" s="48" t="s">
        <v>7944</v>
      </c>
      <c r="D183" s="15" t="s">
        <v>549</v>
      </c>
      <c r="E183" s="14">
        <v>5</v>
      </c>
      <c r="F183" s="14">
        <v>1</v>
      </c>
      <c r="G183" s="15" t="s">
        <v>24</v>
      </c>
      <c r="H183" s="15" t="s">
        <v>550</v>
      </c>
      <c r="I183" s="14" t="s">
        <v>551</v>
      </c>
      <c r="J183" s="15">
        <v>2060203</v>
      </c>
      <c r="K183" s="14" t="s">
        <v>27</v>
      </c>
      <c r="L183" s="14">
        <v>50502</v>
      </c>
      <c r="M183" s="14" t="s">
        <v>28</v>
      </c>
      <c r="N183" s="14">
        <v>30299</v>
      </c>
      <c r="O183" s="15" t="s">
        <v>29</v>
      </c>
    </row>
    <row r="184" spans="1:15" s="1" customFormat="1" ht="29.1" customHeight="1" x14ac:dyDescent="0.15">
      <c r="A184" s="37"/>
      <c r="B184" s="49"/>
      <c r="C184" s="49"/>
      <c r="D184" s="15" t="s">
        <v>552</v>
      </c>
      <c r="E184" s="14">
        <v>5</v>
      </c>
      <c r="F184" s="14">
        <v>1</v>
      </c>
      <c r="G184" s="15" t="s">
        <v>24</v>
      </c>
      <c r="H184" s="15" t="s">
        <v>553</v>
      </c>
      <c r="I184" s="14" t="s">
        <v>554</v>
      </c>
      <c r="J184" s="15">
        <v>2060203</v>
      </c>
      <c r="K184" s="14" t="s">
        <v>27</v>
      </c>
      <c r="L184" s="14">
        <v>50502</v>
      </c>
      <c r="M184" s="14" t="s">
        <v>28</v>
      </c>
      <c r="N184" s="14">
        <v>30299</v>
      </c>
      <c r="O184" s="15" t="s">
        <v>29</v>
      </c>
    </row>
    <row r="185" spans="1:15" s="1" customFormat="1" ht="29.1" customHeight="1" x14ac:dyDescent="0.15">
      <c r="A185" s="37"/>
      <c r="B185" s="49"/>
      <c r="C185" s="49"/>
      <c r="D185" s="15" t="s">
        <v>555</v>
      </c>
      <c r="E185" s="14">
        <v>5</v>
      </c>
      <c r="F185" s="14">
        <v>1</v>
      </c>
      <c r="G185" s="15" t="s">
        <v>24</v>
      </c>
      <c r="H185" s="15" t="s">
        <v>556</v>
      </c>
      <c r="I185" s="14" t="s">
        <v>557</v>
      </c>
      <c r="J185" s="15">
        <v>2060203</v>
      </c>
      <c r="K185" s="14" t="s">
        <v>27</v>
      </c>
      <c r="L185" s="14">
        <v>50502</v>
      </c>
      <c r="M185" s="14" t="s">
        <v>28</v>
      </c>
      <c r="N185" s="14">
        <v>30299</v>
      </c>
      <c r="O185" s="15" t="s">
        <v>29</v>
      </c>
    </row>
    <row r="186" spans="1:15" s="1" customFormat="1" ht="29.1" customHeight="1" x14ac:dyDescent="0.15">
      <c r="A186" s="37"/>
      <c r="B186" s="49"/>
      <c r="C186" s="49"/>
      <c r="D186" s="15" t="s">
        <v>558</v>
      </c>
      <c r="E186" s="14">
        <v>5</v>
      </c>
      <c r="F186" s="14">
        <v>1</v>
      </c>
      <c r="G186" s="15" t="s">
        <v>24</v>
      </c>
      <c r="H186" s="15" t="s">
        <v>559</v>
      </c>
      <c r="I186" s="14" t="s">
        <v>560</v>
      </c>
      <c r="J186" s="15">
        <v>2060203</v>
      </c>
      <c r="K186" s="14" t="s">
        <v>27</v>
      </c>
      <c r="L186" s="14">
        <v>50502</v>
      </c>
      <c r="M186" s="14" t="s">
        <v>28</v>
      </c>
      <c r="N186" s="14">
        <v>30299</v>
      </c>
      <c r="O186" s="15" t="s">
        <v>29</v>
      </c>
    </row>
    <row r="187" spans="1:15" s="1" customFormat="1" ht="29.1" customHeight="1" x14ac:dyDescent="0.15">
      <c r="A187" s="37"/>
      <c r="B187" s="49"/>
      <c r="C187" s="49"/>
      <c r="D187" s="15" t="s">
        <v>561</v>
      </c>
      <c r="E187" s="14">
        <v>5</v>
      </c>
      <c r="F187" s="14">
        <v>1</v>
      </c>
      <c r="G187" s="15" t="s">
        <v>24</v>
      </c>
      <c r="H187" s="15" t="s">
        <v>562</v>
      </c>
      <c r="I187" s="14" t="s">
        <v>563</v>
      </c>
      <c r="J187" s="15">
        <v>2060203</v>
      </c>
      <c r="K187" s="14" t="s">
        <v>27</v>
      </c>
      <c r="L187" s="14">
        <v>50502</v>
      </c>
      <c r="M187" s="14" t="s">
        <v>28</v>
      </c>
      <c r="N187" s="14">
        <v>30299</v>
      </c>
      <c r="O187" s="15" t="s">
        <v>29</v>
      </c>
    </row>
    <row r="188" spans="1:15" s="1" customFormat="1" ht="29.1" customHeight="1" x14ac:dyDescent="0.15">
      <c r="A188" s="37"/>
      <c r="B188" s="49"/>
      <c r="C188" s="49"/>
      <c r="D188" s="15" t="s">
        <v>564</v>
      </c>
      <c r="E188" s="14">
        <v>5</v>
      </c>
      <c r="F188" s="14">
        <v>1</v>
      </c>
      <c r="G188" s="15" t="s">
        <v>24</v>
      </c>
      <c r="H188" s="15" t="s">
        <v>565</v>
      </c>
      <c r="I188" s="14" t="s">
        <v>566</v>
      </c>
      <c r="J188" s="15">
        <v>2060203</v>
      </c>
      <c r="K188" s="14" t="s">
        <v>27</v>
      </c>
      <c r="L188" s="14">
        <v>50502</v>
      </c>
      <c r="M188" s="14" t="s">
        <v>28</v>
      </c>
      <c r="N188" s="14">
        <v>30299</v>
      </c>
      <c r="O188" s="15" t="s">
        <v>29</v>
      </c>
    </row>
    <row r="189" spans="1:15" s="1" customFormat="1" ht="29.1" customHeight="1" x14ac:dyDescent="0.15">
      <c r="A189" s="37"/>
      <c r="B189" s="49"/>
      <c r="C189" s="49"/>
      <c r="D189" s="15" t="s">
        <v>567</v>
      </c>
      <c r="E189" s="14">
        <v>5</v>
      </c>
      <c r="F189" s="14">
        <v>1</v>
      </c>
      <c r="G189" s="15" t="s">
        <v>24</v>
      </c>
      <c r="H189" s="15" t="s">
        <v>568</v>
      </c>
      <c r="I189" s="14" t="s">
        <v>569</v>
      </c>
      <c r="J189" s="15">
        <v>2060203</v>
      </c>
      <c r="K189" s="14" t="s">
        <v>27</v>
      </c>
      <c r="L189" s="14">
        <v>50502</v>
      </c>
      <c r="M189" s="14" t="s">
        <v>28</v>
      </c>
      <c r="N189" s="14">
        <v>30299</v>
      </c>
      <c r="O189" s="15" t="s">
        <v>29</v>
      </c>
    </row>
    <row r="190" spans="1:15" s="1" customFormat="1" ht="29.1" customHeight="1" x14ac:dyDescent="0.15">
      <c r="A190" s="37"/>
      <c r="B190" s="49"/>
      <c r="C190" s="49"/>
      <c r="D190" s="15" t="s">
        <v>570</v>
      </c>
      <c r="E190" s="14">
        <v>5</v>
      </c>
      <c r="F190" s="14">
        <v>1</v>
      </c>
      <c r="G190" s="15" t="s">
        <v>24</v>
      </c>
      <c r="H190" s="15" t="s">
        <v>571</v>
      </c>
      <c r="I190" s="14" t="s">
        <v>572</v>
      </c>
      <c r="J190" s="15">
        <v>2060203</v>
      </c>
      <c r="K190" s="14" t="s">
        <v>27</v>
      </c>
      <c r="L190" s="14">
        <v>50502</v>
      </c>
      <c r="M190" s="14" t="s">
        <v>28</v>
      </c>
      <c r="N190" s="14">
        <v>30299</v>
      </c>
      <c r="O190" s="15" t="s">
        <v>29</v>
      </c>
    </row>
    <row r="191" spans="1:15" s="1" customFormat="1" ht="29.1" customHeight="1" x14ac:dyDescent="0.15">
      <c r="A191" s="37"/>
      <c r="B191" s="49"/>
      <c r="C191" s="49"/>
      <c r="D191" s="15" t="s">
        <v>573</v>
      </c>
      <c r="E191" s="14">
        <v>5</v>
      </c>
      <c r="F191" s="14">
        <v>1</v>
      </c>
      <c r="G191" s="15" t="s">
        <v>24</v>
      </c>
      <c r="H191" s="15" t="s">
        <v>574</v>
      </c>
      <c r="I191" s="14" t="s">
        <v>575</v>
      </c>
      <c r="J191" s="15">
        <v>2060203</v>
      </c>
      <c r="K191" s="14" t="s">
        <v>27</v>
      </c>
      <c r="L191" s="14">
        <v>50502</v>
      </c>
      <c r="M191" s="14" t="s">
        <v>28</v>
      </c>
      <c r="N191" s="14">
        <v>30299</v>
      </c>
      <c r="O191" s="15" t="s">
        <v>29</v>
      </c>
    </row>
    <row r="192" spans="1:15" s="1" customFormat="1" ht="29.1" customHeight="1" x14ac:dyDescent="0.15">
      <c r="A192" s="37"/>
      <c r="B192" s="49"/>
      <c r="C192" s="49"/>
      <c r="D192" s="15" t="s">
        <v>576</v>
      </c>
      <c r="E192" s="14">
        <v>5</v>
      </c>
      <c r="F192" s="14">
        <v>1</v>
      </c>
      <c r="G192" s="15" t="s">
        <v>24</v>
      </c>
      <c r="H192" s="15" t="s">
        <v>577</v>
      </c>
      <c r="I192" s="14" t="s">
        <v>578</v>
      </c>
      <c r="J192" s="15">
        <v>2060203</v>
      </c>
      <c r="K192" s="14" t="s">
        <v>27</v>
      </c>
      <c r="L192" s="14">
        <v>50502</v>
      </c>
      <c r="M192" s="14" t="s">
        <v>28</v>
      </c>
      <c r="N192" s="14">
        <v>30299</v>
      </c>
      <c r="O192" s="15" t="s">
        <v>29</v>
      </c>
    </row>
    <row r="193" spans="1:15" s="1" customFormat="1" ht="29.1" customHeight="1" x14ac:dyDescent="0.15">
      <c r="A193" s="37"/>
      <c r="B193" s="49"/>
      <c r="C193" s="49"/>
      <c r="D193" s="15" t="s">
        <v>579</v>
      </c>
      <c r="E193" s="14">
        <v>5</v>
      </c>
      <c r="F193" s="14">
        <v>1</v>
      </c>
      <c r="G193" s="15" t="s">
        <v>24</v>
      </c>
      <c r="H193" s="15" t="s">
        <v>580</v>
      </c>
      <c r="I193" s="14" t="s">
        <v>581</v>
      </c>
      <c r="J193" s="15">
        <v>2060203</v>
      </c>
      <c r="K193" s="14" t="s">
        <v>27</v>
      </c>
      <c r="L193" s="14">
        <v>50502</v>
      </c>
      <c r="M193" s="14" t="s">
        <v>28</v>
      </c>
      <c r="N193" s="14">
        <v>30299</v>
      </c>
      <c r="O193" s="15" t="s">
        <v>29</v>
      </c>
    </row>
    <row r="194" spans="1:15" s="1" customFormat="1" ht="29.1" customHeight="1" x14ac:dyDescent="0.15">
      <c r="A194" s="37"/>
      <c r="B194" s="49"/>
      <c r="C194" s="49"/>
      <c r="D194" s="15" t="s">
        <v>582</v>
      </c>
      <c r="E194" s="14">
        <v>5</v>
      </c>
      <c r="F194" s="14">
        <v>1</v>
      </c>
      <c r="G194" s="15" t="s">
        <v>24</v>
      </c>
      <c r="H194" s="15" t="s">
        <v>583</v>
      </c>
      <c r="I194" s="14" t="s">
        <v>584</v>
      </c>
      <c r="J194" s="15">
        <v>2060203</v>
      </c>
      <c r="K194" s="14" t="s">
        <v>27</v>
      </c>
      <c r="L194" s="14">
        <v>50502</v>
      </c>
      <c r="M194" s="14" t="s">
        <v>28</v>
      </c>
      <c r="N194" s="14">
        <v>30299</v>
      </c>
      <c r="O194" s="15" t="s">
        <v>29</v>
      </c>
    </row>
    <row r="195" spans="1:15" s="1" customFormat="1" ht="29.1" customHeight="1" x14ac:dyDescent="0.15">
      <c r="A195" s="37"/>
      <c r="B195" s="49"/>
      <c r="C195" s="49"/>
      <c r="D195" s="15" t="s">
        <v>585</v>
      </c>
      <c r="E195" s="14">
        <v>5</v>
      </c>
      <c r="F195" s="14">
        <v>1</v>
      </c>
      <c r="G195" s="15" t="s">
        <v>24</v>
      </c>
      <c r="H195" s="15" t="s">
        <v>586</v>
      </c>
      <c r="I195" s="14" t="s">
        <v>587</v>
      </c>
      <c r="J195" s="15">
        <v>2060203</v>
      </c>
      <c r="K195" s="14" t="s">
        <v>27</v>
      </c>
      <c r="L195" s="14">
        <v>50502</v>
      </c>
      <c r="M195" s="14" t="s">
        <v>28</v>
      </c>
      <c r="N195" s="14">
        <v>30299</v>
      </c>
      <c r="O195" s="15" t="s">
        <v>29</v>
      </c>
    </row>
    <row r="196" spans="1:15" s="1" customFormat="1" ht="29.1" customHeight="1" x14ac:dyDescent="0.15">
      <c r="A196" s="37"/>
      <c r="B196" s="49"/>
      <c r="C196" s="49"/>
      <c r="D196" s="15" t="s">
        <v>588</v>
      </c>
      <c r="E196" s="14">
        <v>5</v>
      </c>
      <c r="F196" s="14">
        <v>1</v>
      </c>
      <c r="G196" s="15" t="s">
        <v>24</v>
      </c>
      <c r="H196" s="15" t="s">
        <v>589</v>
      </c>
      <c r="I196" s="14" t="s">
        <v>590</v>
      </c>
      <c r="J196" s="15">
        <v>2060203</v>
      </c>
      <c r="K196" s="14" t="s">
        <v>27</v>
      </c>
      <c r="L196" s="14">
        <v>50502</v>
      </c>
      <c r="M196" s="14" t="s">
        <v>28</v>
      </c>
      <c r="N196" s="14">
        <v>30299</v>
      </c>
      <c r="O196" s="15" t="s">
        <v>29</v>
      </c>
    </row>
    <row r="197" spans="1:15" s="1" customFormat="1" ht="29.1" customHeight="1" x14ac:dyDescent="0.15">
      <c r="A197" s="37"/>
      <c r="B197" s="49"/>
      <c r="C197" s="49"/>
      <c r="D197" s="15" t="s">
        <v>591</v>
      </c>
      <c r="E197" s="14">
        <v>5</v>
      </c>
      <c r="F197" s="14">
        <v>1</v>
      </c>
      <c r="G197" s="15" t="s">
        <v>24</v>
      </c>
      <c r="H197" s="15" t="s">
        <v>592</v>
      </c>
      <c r="I197" s="14" t="s">
        <v>593</v>
      </c>
      <c r="J197" s="15">
        <v>2060203</v>
      </c>
      <c r="K197" s="14" t="s">
        <v>27</v>
      </c>
      <c r="L197" s="14">
        <v>50502</v>
      </c>
      <c r="M197" s="14" t="s">
        <v>28</v>
      </c>
      <c r="N197" s="14">
        <v>30299</v>
      </c>
      <c r="O197" s="15" t="s">
        <v>29</v>
      </c>
    </row>
    <row r="198" spans="1:15" s="1" customFormat="1" ht="29.1" customHeight="1" x14ac:dyDescent="0.15">
      <c r="A198" s="37"/>
      <c r="B198" s="49"/>
      <c r="C198" s="49"/>
      <c r="D198" s="15" t="s">
        <v>594</v>
      </c>
      <c r="E198" s="14">
        <v>5</v>
      </c>
      <c r="F198" s="14">
        <v>1</v>
      </c>
      <c r="G198" s="15" t="s">
        <v>24</v>
      </c>
      <c r="H198" s="15" t="s">
        <v>595</v>
      </c>
      <c r="I198" s="14" t="s">
        <v>596</v>
      </c>
      <c r="J198" s="15">
        <v>2060203</v>
      </c>
      <c r="K198" s="14" t="s">
        <v>27</v>
      </c>
      <c r="L198" s="14">
        <v>50502</v>
      </c>
      <c r="M198" s="14" t="s">
        <v>28</v>
      </c>
      <c r="N198" s="14">
        <v>30299</v>
      </c>
      <c r="O198" s="15" t="s">
        <v>29</v>
      </c>
    </row>
    <row r="199" spans="1:15" s="1" customFormat="1" ht="29.1" customHeight="1" x14ac:dyDescent="0.15">
      <c r="A199" s="37"/>
      <c r="B199" s="49"/>
      <c r="C199" s="49"/>
      <c r="D199" s="15" t="s">
        <v>597</v>
      </c>
      <c r="E199" s="14">
        <v>5</v>
      </c>
      <c r="F199" s="14">
        <v>1</v>
      </c>
      <c r="G199" s="15" t="s">
        <v>24</v>
      </c>
      <c r="H199" s="15" t="s">
        <v>598</v>
      </c>
      <c r="I199" s="14" t="s">
        <v>599</v>
      </c>
      <c r="J199" s="15">
        <v>2060203</v>
      </c>
      <c r="K199" s="14" t="s">
        <v>27</v>
      </c>
      <c r="L199" s="14">
        <v>50502</v>
      </c>
      <c r="M199" s="14" t="s">
        <v>28</v>
      </c>
      <c r="N199" s="14">
        <v>30299</v>
      </c>
      <c r="O199" s="15" t="s">
        <v>29</v>
      </c>
    </row>
    <row r="200" spans="1:15" s="1" customFormat="1" ht="29.1" customHeight="1" x14ac:dyDescent="0.15">
      <c r="A200" s="37"/>
      <c r="B200" s="49"/>
      <c r="C200" s="49"/>
      <c r="D200" s="15" t="s">
        <v>600</v>
      </c>
      <c r="E200" s="14">
        <v>5</v>
      </c>
      <c r="F200" s="14">
        <v>1</v>
      </c>
      <c r="G200" s="15" t="s">
        <v>24</v>
      </c>
      <c r="H200" s="15" t="s">
        <v>601</v>
      </c>
      <c r="I200" s="14" t="s">
        <v>602</v>
      </c>
      <c r="J200" s="15">
        <v>2060203</v>
      </c>
      <c r="K200" s="14" t="s">
        <v>27</v>
      </c>
      <c r="L200" s="14">
        <v>50502</v>
      </c>
      <c r="M200" s="14" t="s">
        <v>28</v>
      </c>
      <c r="N200" s="14">
        <v>30299</v>
      </c>
      <c r="O200" s="15" t="s">
        <v>29</v>
      </c>
    </row>
    <row r="201" spans="1:15" s="1" customFormat="1" ht="29.1" customHeight="1" x14ac:dyDescent="0.15">
      <c r="A201" s="37"/>
      <c r="B201" s="49"/>
      <c r="C201" s="49"/>
      <c r="D201" s="15" t="s">
        <v>603</v>
      </c>
      <c r="E201" s="14">
        <v>5</v>
      </c>
      <c r="F201" s="14">
        <v>1</v>
      </c>
      <c r="G201" s="15" t="s">
        <v>24</v>
      </c>
      <c r="H201" s="15" t="s">
        <v>604</v>
      </c>
      <c r="I201" s="14" t="s">
        <v>605</v>
      </c>
      <c r="J201" s="15">
        <v>2060203</v>
      </c>
      <c r="K201" s="14" t="s">
        <v>27</v>
      </c>
      <c r="L201" s="14">
        <v>50502</v>
      </c>
      <c r="M201" s="14" t="s">
        <v>28</v>
      </c>
      <c r="N201" s="14">
        <v>30299</v>
      </c>
      <c r="O201" s="15" t="s">
        <v>29</v>
      </c>
    </row>
    <row r="202" spans="1:15" s="1" customFormat="1" ht="29.1" customHeight="1" x14ac:dyDescent="0.15">
      <c r="A202" s="37"/>
      <c r="B202" s="49"/>
      <c r="C202" s="49"/>
      <c r="D202" s="15" t="s">
        <v>606</v>
      </c>
      <c r="E202" s="14">
        <v>5</v>
      </c>
      <c r="F202" s="14">
        <v>1</v>
      </c>
      <c r="G202" s="15" t="s">
        <v>24</v>
      </c>
      <c r="H202" s="15" t="s">
        <v>607</v>
      </c>
      <c r="I202" s="14" t="s">
        <v>608</v>
      </c>
      <c r="J202" s="15">
        <v>2060203</v>
      </c>
      <c r="K202" s="14" t="s">
        <v>27</v>
      </c>
      <c r="L202" s="14">
        <v>50502</v>
      </c>
      <c r="M202" s="14" t="s">
        <v>28</v>
      </c>
      <c r="N202" s="14">
        <v>30299</v>
      </c>
      <c r="O202" s="15" t="s">
        <v>29</v>
      </c>
    </row>
    <row r="203" spans="1:15" s="1" customFormat="1" ht="29.1" customHeight="1" x14ac:dyDescent="0.15">
      <c r="A203" s="37"/>
      <c r="B203" s="49"/>
      <c r="C203" s="49"/>
      <c r="D203" s="15" t="s">
        <v>609</v>
      </c>
      <c r="E203" s="14">
        <v>5</v>
      </c>
      <c r="F203" s="14">
        <v>1</v>
      </c>
      <c r="G203" s="15" t="s">
        <v>24</v>
      </c>
      <c r="H203" s="15" t="s">
        <v>610</v>
      </c>
      <c r="I203" s="14" t="s">
        <v>611</v>
      </c>
      <c r="J203" s="15">
        <v>2060203</v>
      </c>
      <c r="K203" s="14" t="s">
        <v>27</v>
      </c>
      <c r="L203" s="14">
        <v>50502</v>
      </c>
      <c r="M203" s="14" t="s">
        <v>28</v>
      </c>
      <c r="N203" s="14">
        <v>30299</v>
      </c>
      <c r="O203" s="15" t="s">
        <v>29</v>
      </c>
    </row>
    <row r="204" spans="1:15" s="1" customFormat="1" ht="29.1" customHeight="1" x14ac:dyDescent="0.15">
      <c r="A204" s="37"/>
      <c r="B204" s="49"/>
      <c r="C204" s="49"/>
      <c r="D204" s="15" t="s">
        <v>612</v>
      </c>
      <c r="E204" s="14">
        <v>5</v>
      </c>
      <c r="F204" s="14">
        <v>1</v>
      </c>
      <c r="G204" s="15" t="s">
        <v>24</v>
      </c>
      <c r="H204" s="15" t="s">
        <v>613</v>
      </c>
      <c r="I204" s="14" t="s">
        <v>614</v>
      </c>
      <c r="J204" s="15">
        <v>2060203</v>
      </c>
      <c r="K204" s="14" t="s">
        <v>27</v>
      </c>
      <c r="L204" s="14">
        <v>50502</v>
      </c>
      <c r="M204" s="14" t="s">
        <v>28</v>
      </c>
      <c r="N204" s="14">
        <v>30299</v>
      </c>
      <c r="O204" s="15" t="s">
        <v>29</v>
      </c>
    </row>
    <row r="205" spans="1:15" s="1" customFormat="1" ht="29.1" customHeight="1" x14ac:dyDescent="0.15">
      <c r="A205" s="37"/>
      <c r="B205" s="49"/>
      <c r="C205" s="49"/>
      <c r="D205" s="15" t="s">
        <v>615</v>
      </c>
      <c r="E205" s="14">
        <v>5</v>
      </c>
      <c r="F205" s="14">
        <v>1</v>
      </c>
      <c r="G205" s="15" t="s">
        <v>24</v>
      </c>
      <c r="H205" s="15" t="s">
        <v>616</v>
      </c>
      <c r="I205" s="14" t="s">
        <v>617</v>
      </c>
      <c r="J205" s="15">
        <v>2060203</v>
      </c>
      <c r="K205" s="14" t="s">
        <v>27</v>
      </c>
      <c r="L205" s="14">
        <v>50502</v>
      </c>
      <c r="M205" s="14" t="s">
        <v>28</v>
      </c>
      <c r="N205" s="14">
        <v>30299</v>
      </c>
      <c r="O205" s="15" t="s">
        <v>29</v>
      </c>
    </row>
    <row r="206" spans="1:15" s="1" customFormat="1" ht="29.1" customHeight="1" x14ac:dyDescent="0.15">
      <c r="A206" s="37"/>
      <c r="B206" s="49"/>
      <c r="C206" s="49"/>
      <c r="D206" s="15" t="s">
        <v>618</v>
      </c>
      <c r="E206" s="14">
        <v>5</v>
      </c>
      <c r="F206" s="14">
        <v>1</v>
      </c>
      <c r="G206" s="15" t="s">
        <v>24</v>
      </c>
      <c r="H206" s="15" t="s">
        <v>619</v>
      </c>
      <c r="I206" s="14" t="s">
        <v>620</v>
      </c>
      <c r="J206" s="15">
        <v>2060203</v>
      </c>
      <c r="K206" s="14" t="s">
        <v>27</v>
      </c>
      <c r="L206" s="14">
        <v>50502</v>
      </c>
      <c r="M206" s="14" t="s">
        <v>28</v>
      </c>
      <c r="N206" s="14">
        <v>30299</v>
      </c>
      <c r="O206" s="15" t="s">
        <v>29</v>
      </c>
    </row>
    <row r="207" spans="1:15" s="1" customFormat="1" ht="29.1" customHeight="1" x14ac:dyDescent="0.15">
      <c r="A207" s="37"/>
      <c r="B207" s="49"/>
      <c r="C207" s="49"/>
      <c r="D207" s="15" t="s">
        <v>621</v>
      </c>
      <c r="E207" s="14">
        <v>5</v>
      </c>
      <c r="F207" s="14">
        <v>1</v>
      </c>
      <c r="G207" s="15" t="s">
        <v>24</v>
      </c>
      <c r="H207" s="15" t="s">
        <v>622</v>
      </c>
      <c r="I207" s="14" t="s">
        <v>623</v>
      </c>
      <c r="J207" s="15">
        <v>2060203</v>
      </c>
      <c r="K207" s="14" t="s">
        <v>27</v>
      </c>
      <c r="L207" s="14">
        <v>50502</v>
      </c>
      <c r="M207" s="14" t="s">
        <v>28</v>
      </c>
      <c r="N207" s="14">
        <v>30299</v>
      </c>
      <c r="O207" s="15" t="s">
        <v>29</v>
      </c>
    </row>
    <row r="208" spans="1:15" s="1" customFormat="1" ht="29.1" customHeight="1" x14ac:dyDescent="0.15">
      <c r="A208" s="37"/>
      <c r="B208" s="49"/>
      <c r="C208" s="49"/>
      <c r="D208" s="15" t="s">
        <v>624</v>
      </c>
      <c r="E208" s="14">
        <v>5</v>
      </c>
      <c r="F208" s="14">
        <v>1</v>
      </c>
      <c r="G208" s="15" t="s">
        <v>24</v>
      </c>
      <c r="H208" s="15" t="s">
        <v>625</v>
      </c>
      <c r="I208" s="14" t="s">
        <v>626</v>
      </c>
      <c r="J208" s="15">
        <v>2060203</v>
      </c>
      <c r="K208" s="14" t="s">
        <v>27</v>
      </c>
      <c r="L208" s="14">
        <v>50502</v>
      </c>
      <c r="M208" s="14" t="s">
        <v>28</v>
      </c>
      <c r="N208" s="14">
        <v>30299</v>
      </c>
      <c r="O208" s="15" t="s">
        <v>29</v>
      </c>
    </row>
    <row r="209" spans="1:15" s="1" customFormat="1" ht="29.1" customHeight="1" x14ac:dyDescent="0.15">
      <c r="A209" s="37"/>
      <c r="B209" s="49"/>
      <c r="C209" s="49"/>
      <c r="D209" s="15" t="s">
        <v>627</v>
      </c>
      <c r="E209" s="14">
        <v>5</v>
      </c>
      <c r="F209" s="14">
        <v>1</v>
      </c>
      <c r="G209" s="15" t="s">
        <v>24</v>
      </c>
      <c r="H209" s="15" t="s">
        <v>628</v>
      </c>
      <c r="I209" s="14" t="s">
        <v>629</v>
      </c>
      <c r="J209" s="15">
        <v>2060203</v>
      </c>
      <c r="K209" s="14" t="s">
        <v>27</v>
      </c>
      <c r="L209" s="14">
        <v>50502</v>
      </c>
      <c r="M209" s="14" t="s">
        <v>28</v>
      </c>
      <c r="N209" s="14">
        <v>30299</v>
      </c>
      <c r="O209" s="15" t="s">
        <v>29</v>
      </c>
    </row>
    <row r="210" spans="1:15" s="1" customFormat="1" ht="29.1" customHeight="1" x14ac:dyDescent="0.15">
      <c r="A210" s="37"/>
      <c r="B210" s="49"/>
      <c r="C210" s="49"/>
      <c r="D210" s="15" t="s">
        <v>630</v>
      </c>
      <c r="E210" s="14">
        <v>5</v>
      </c>
      <c r="F210" s="14">
        <v>1</v>
      </c>
      <c r="G210" s="15" t="s">
        <v>24</v>
      </c>
      <c r="H210" s="15" t="s">
        <v>631</v>
      </c>
      <c r="I210" s="14" t="s">
        <v>632</v>
      </c>
      <c r="J210" s="15">
        <v>2060203</v>
      </c>
      <c r="K210" s="14" t="s">
        <v>27</v>
      </c>
      <c r="L210" s="14">
        <v>50502</v>
      </c>
      <c r="M210" s="14" t="s">
        <v>28</v>
      </c>
      <c r="N210" s="14">
        <v>30299</v>
      </c>
      <c r="O210" s="15" t="s">
        <v>29</v>
      </c>
    </row>
    <row r="211" spans="1:15" s="1" customFormat="1" ht="29.1" customHeight="1" x14ac:dyDescent="0.15">
      <c r="A211" s="37"/>
      <c r="B211" s="49"/>
      <c r="C211" s="49"/>
      <c r="D211" s="15" t="s">
        <v>633</v>
      </c>
      <c r="E211" s="14">
        <v>5</v>
      </c>
      <c r="F211" s="14">
        <v>1</v>
      </c>
      <c r="G211" s="15" t="s">
        <v>24</v>
      </c>
      <c r="H211" s="15" t="s">
        <v>634</v>
      </c>
      <c r="I211" s="14" t="s">
        <v>635</v>
      </c>
      <c r="J211" s="15">
        <v>2060203</v>
      </c>
      <c r="K211" s="14" t="s">
        <v>27</v>
      </c>
      <c r="L211" s="14">
        <v>50502</v>
      </c>
      <c r="M211" s="14" t="s">
        <v>28</v>
      </c>
      <c r="N211" s="14">
        <v>30299</v>
      </c>
      <c r="O211" s="15" t="s">
        <v>29</v>
      </c>
    </row>
    <row r="212" spans="1:15" s="1" customFormat="1" ht="29.1" customHeight="1" x14ac:dyDescent="0.15">
      <c r="A212" s="37"/>
      <c r="B212" s="49"/>
      <c r="C212" s="49"/>
      <c r="D212" s="15" t="s">
        <v>636</v>
      </c>
      <c r="E212" s="14">
        <v>5</v>
      </c>
      <c r="F212" s="14">
        <v>1</v>
      </c>
      <c r="G212" s="15" t="s">
        <v>24</v>
      </c>
      <c r="H212" s="15" t="s">
        <v>637</v>
      </c>
      <c r="I212" s="14" t="s">
        <v>638</v>
      </c>
      <c r="J212" s="15">
        <v>2060203</v>
      </c>
      <c r="K212" s="14" t="s">
        <v>27</v>
      </c>
      <c r="L212" s="14">
        <v>50502</v>
      </c>
      <c r="M212" s="14" t="s">
        <v>28</v>
      </c>
      <c r="N212" s="14">
        <v>30299</v>
      </c>
      <c r="O212" s="15" t="s">
        <v>29</v>
      </c>
    </row>
    <row r="213" spans="1:15" s="1" customFormat="1" ht="29.1" customHeight="1" x14ac:dyDescent="0.15">
      <c r="A213" s="37"/>
      <c r="B213" s="49"/>
      <c r="C213" s="49"/>
      <c r="D213" s="15" t="s">
        <v>639</v>
      </c>
      <c r="E213" s="14">
        <v>5</v>
      </c>
      <c r="F213" s="14">
        <v>1</v>
      </c>
      <c r="G213" s="15" t="s">
        <v>24</v>
      </c>
      <c r="H213" s="15" t="s">
        <v>640</v>
      </c>
      <c r="I213" s="14" t="s">
        <v>641</v>
      </c>
      <c r="J213" s="15">
        <v>2060203</v>
      </c>
      <c r="K213" s="14" t="s">
        <v>27</v>
      </c>
      <c r="L213" s="14">
        <v>50502</v>
      </c>
      <c r="M213" s="14" t="s">
        <v>28</v>
      </c>
      <c r="N213" s="14">
        <v>30299</v>
      </c>
      <c r="O213" s="15" t="s">
        <v>29</v>
      </c>
    </row>
    <row r="214" spans="1:15" s="1" customFormat="1" ht="29.1" customHeight="1" x14ac:dyDescent="0.15">
      <c r="A214" s="37"/>
      <c r="B214" s="49"/>
      <c r="C214" s="49"/>
      <c r="D214" s="15" t="s">
        <v>642</v>
      </c>
      <c r="E214" s="14">
        <v>5</v>
      </c>
      <c r="F214" s="14">
        <v>1</v>
      </c>
      <c r="G214" s="15" t="s">
        <v>24</v>
      </c>
      <c r="H214" s="15" t="s">
        <v>643</v>
      </c>
      <c r="I214" s="14" t="s">
        <v>644</v>
      </c>
      <c r="J214" s="15">
        <v>2060203</v>
      </c>
      <c r="K214" s="14" t="s">
        <v>27</v>
      </c>
      <c r="L214" s="14">
        <v>50502</v>
      </c>
      <c r="M214" s="14" t="s">
        <v>28</v>
      </c>
      <c r="N214" s="14">
        <v>30299</v>
      </c>
      <c r="O214" s="15" t="s">
        <v>29</v>
      </c>
    </row>
    <row r="215" spans="1:15" s="1" customFormat="1" ht="29.1" customHeight="1" x14ac:dyDescent="0.15">
      <c r="A215" s="37"/>
      <c r="B215" s="49"/>
      <c r="C215" s="49"/>
      <c r="D215" s="15" t="s">
        <v>645</v>
      </c>
      <c r="E215" s="14">
        <v>5</v>
      </c>
      <c r="F215" s="14">
        <v>1</v>
      </c>
      <c r="G215" s="15" t="s">
        <v>24</v>
      </c>
      <c r="H215" s="15" t="s">
        <v>646</v>
      </c>
      <c r="I215" s="14" t="s">
        <v>647</v>
      </c>
      <c r="J215" s="15">
        <v>2060203</v>
      </c>
      <c r="K215" s="14" t="s">
        <v>27</v>
      </c>
      <c r="L215" s="14">
        <v>50502</v>
      </c>
      <c r="M215" s="14" t="s">
        <v>28</v>
      </c>
      <c r="N215" s="14">
        <v>30299</v>
      </c>
      <c r="O215" s="15" t="s">
        <v>29</v>
      </c>
    </row>
    <row r="216" spans="1:15" s="1" customFormat="1" ht="29.1" customHeight="1" x14ac:dyDescent="0.15">
      <c r="A216" s="37"/>
      <c r="B216" s="49"/>
      <c r="C216" s="49"/>
      <c r="D216" s="15" t="s">
        <v>648</v>
      </c>
      <c r="E216" s="14">
        <v>5</v>
      </c>
      <c r="F216" s="14">
        <v>1</v>
      </c>
      <c r="G216" s="15" t="s">
        <v>24</v>
      </c>
      <c r="H216" s="15" t="s">
        <v>649</v>
      </c>
      <c r="I216" s="14" t="s">
        <v>650</v>
      </c>
      <c r="J216" s="15">
        <v>2060203</v>
      </c>
      <c r="K216" s="14" t="s">
        <v>27</v>
      </c>
      <c r="L216" s="14">
        <v>50502</v>
      </c>
      <c r="M216" s="14" t="s">
        <v>28</v>
      </c>
      <c r="N216" s="14">
        <v>30299</v>
      </c>
      <c r="O216" s="15" t="s">
        <v>29</v>
      </c>
    </row>
    <row r="217" spans="1:15" s="1" customFormat="1" ht="29.1" customHeight="1" x14ac:dyDescent="0.15">
      <c r="A217" s="37"/>
      <c r="B217" s="49"/>
      <c r="C217" s="49"/>
      <c r="D217" s="15" t="s">
        <v>651</v>
      </c>
      <c r="E217" s="14">
        <v>5</v>
      </c>
      <c r="F217" s="14">
        <v>1</v>
      </c>
      <c r="G217" s="15" t="s">
        <v>24</v>
      </c>
      <c r="H217" s="15" t="s">
        <v>652</v>
      </c>
      <c r="I217" s="14" t="s">
        <v>653</v>
      </c>
      <c r="J217" s="15">
        <v>2060203</v>
      </c>
      <c r="K217" s="14" t="s">
        <v>27</v>
      </c>
      <c r="L217" s="14">
        <v>50502</v>
      </c>
      <c r="M217" s="14" t="s">
        <v>28</v>
      </c>
      <c r="N217" s="14">
        <v>30299</v>
      </c>
      <c r="O217" s="15" t="s">
        <v>29</v>
      </c>
    </row>
    <row r="218" spans="1:15" s="1" customFormat="1" ht="29.1" customHeight="1" x14ac:dyDescent="0.15">
      <c r="A218" s="38"/>
      <c r="B218" s="50"/>
      <c r="C218" s="50"/>
      <c r="D218" s="15" t="s">
        <v>654</v>
      </c>
      <c r="E218" s="14">
        <v>5</v>
      </c>
      <c r="F218" s="14">
        <v>1</v>
      </c>
      <c r="G218" s="15" t="s">
        <v>24</v>
      </c>
      <c r="H218" s="15" t="s">
        <v>655</v>
      </c>
      <c r="I218" s="14" t="s">
        <v>656</v>
      </c>
      <c r="J218" s="15">
        <v>2060203</v>
      </c>
      <c r="K218" s="14" t="s">
        <v>27</v>
      </c>
      <c r="L218" s="14">
        <v>50502</v>
      </c>
      <c r="M218" s="14" t="s">
        <v>28</v>
      </c>
      <c r="N218" s="14">
        <v>30299</v>
      </c>
      <c r="O218" s="15" t="s">
        <v>29</v>
      </c>
    </row>
    <row r="219" spans="1:15" s="1" customFormat="1" ht="29.1" customHeight="1" x14ac:dyDescent="0.15">
      <c r="A219" s="36" t="s">
        <v>18</v>
      </c>
      <c r="B219" s="48" t="s">
        <v>20</v>
      </c>
      <c r="C219" s="48" t="s">
        <v>7946</v>
      </c>
      <c r="D219" s="15" t="s">
        <v>657</v>
      </c>
      <c r="E219" s="14">
        <v>5</v>
      </c>
      <c r="F219" s="14">
        <v>1</v>
      </c>
      <c r="G219" s="15" t="s">
        <v>24</v>
      </c>
      <c r="H219" s="15" t="s">
        <v>658</v>
      </c>
      <c r="I219" s="14" t="s">
        <v>659</v>
      </c>
      <c r="J219" s="15">
        <v>2060203</v>
      </c>
      <c r="K219" s="14" t="s">
        <v>27</v>
      </c>
      <c r="L219" s="14">
        <v>50502</v>
      </c>
      <c r="M219" s="14" t="s">
        <v>28</v>
      </c>
      <c r="N219" s="14">
        <v>30299</v>
      </c>
      <c r="O219" s="15" t="s">
        <v>29</v>
      </c>
    </row>
    <row r="220" spans="1:15" s="1" customFormat="1" ht="29.1" customHeight="1" x14ac:dyDescent="0.15">
      <c r="A220" s="37"/>
      <c r="B220" s="49"/>
      <c r="C220" s="49"/>
      <c r="D220" s="15" t="s">
        <v>660</v>
      </c>
      <c r="E220" s="14">
        <v>5</v>
      </c>
      <c r="F220" s="14">
        <v>1</v>
      </c>
      <c r="G220" s="15" t="s">
        <v>24</v>
      </c>
      <c r="H220" s="15" t="s">
        <v>661</v>
      </c>
      <c r="I220" s="14" t="s">
        <v>662</v>
      </c>
      <c r="J220" s="15">
        <v>2060203</v>
      </c>
      <c r="K220" s="14" t="s">
        <v>27</v>
      </c>
      <c r="L220" s="14">
        <v>50502</v>
      </c>
      <c r="M220" s="14" t="s">
        <v>28</v>
      </c>
      <c r="N220" s="14">
        <v>30299</v>
      </c>
      <c r="O220" s="15" t="s">
        <v>29</v>
      </c>
    </row>
    <row r="221" spans="1:15" s="1" customFormat="1" ht="29.1" customHeight="1" x14ac:dyDescent="0.15">
      <c r="A221" s="37"/>
      <c r="B221" s="49"/>
      <c r="C221" s="49"/>
      <c r="D221" s="15" t="s">
        <v>663</v>
      </c>
      <c r="E221" s="14">
        <v>5</v>
      </c>
      <c r="F221" s="14">
        <v>1</v>
      </c>
      <c r="G221" s="15" t="s">
        <v>24</v>
      </c>
      <c r="H221" s="15" t="s">
        <v>664</v>
      </c>
      <c r="I221" s="14" t="s">
        <v>665</v>
      </c>
      <c r="J221" s="15">
        <v>2060203</v>
      </c>
      <c r="K221" s="14" t="s">
        <v>27</v>
      </c>
      <c r="L221" s="14">
        <v>50502</v>
      </c>
      <c r="M221" s="14" t="s">
        <v>28</v>
      </c>
      <c r="N221" s="14">
        <v>30299</v>
      </c>
      <c r="O221" s="15" t="s">
        <v>29</v>
      </c>
    </row>
    <row r="222" spans="1:15" s="1" customFormat="1" ht="29.1" customHeight="1" x14ac:dyDescent="0.15">
      <c r="A222" s="37"/>
      <c r="B222" s="49"/>
      <c r="C222" s="49"/>
      <c r="D222" s="15" t="s">
        <v>666</v>
      </c>
      <c r="E222" s="14">
        <v>5</v>
      </c>
      <c r="F222" s="14">
        <v>1</v>
      </c>
      <c r="G222" s="15" t="s">
        <v>24</v>
      </c>
      <c r="H222" s="15" t="s">
        <v>667</v>
      </c>
      <c r="I222" s="14" t="s">
        <v>668</v>
      </c>
      <c r="J222" s="15">
        <v>2060203</v>
      </c>
      <c r="K222" s="14" t="s">
        <v>27</v>
      </c>
      <c r="L222" s="14">
        <v>50502</v>
      </c>
      <c r="M222" s="14" t="s">
        <v>28</v>
      </c>
      <c r="N222" s="14">
        <v>30299</v>
      </c>
      <c r="O222" s="15" t="s">
        <v>29</v>
      </c>
    </row>
    <row r="223" spans="1:15" s="1" customFormat="1" ht="29.1" customHeight="1" x14ac:dyDescent="0.15">
      <c r="A223" s="37"/>
      <c r="B223" s="49"/>
      <c r="C223" s="49"/>
      <c r="D223" s="15" t="s">
        <v>669</v>
      </c>
      <c r="E223" s="14">
        <v>5</v>
      </c>
      <c r="F223" s="14">
        <v>1</v>
      </c>
      <c r="G223" s="15" t="s">
        <v>24</v>
      </c>
      <c r="H223" s="15" t="s">
        <v>670</v>
      </c>
      <c r="I223" s="14" t="s">
        <v>671</v>
      </c>
      <c r="J223" s="15">
        <v>2060203</v>
      </c>
      <c r="K223" s="14" t="s">
        <v>27</v>
      </c>
      <c r="L223" s="14">
        <v>50502</v>
      </c>
      <c r="M223" s="14" t="s">
        <v>28</v>
      </c>
      <c r="N223" s="14">
        <v>30299</v>
      </c>
      <c r="O223" s="15" t="s">
        <v>29</v>
      </c>
    </row>
    <row r="224" spans="1:15" s="1" customFormat="1" ht="29.1" customHeight="1" x14ac:dyDescent="0.15">
      <c r="A224" s="37"/>
      <c r="B224" s="49"/>
      <c r="C224" s="49"/>
      <c r="D224" s="15" t="s">
        <v>672</v>
      </c>
      <c r="E224" s="14">
        <v>5</v>
      </c>
      <c r="F224" s="14">
        <v>1</v>
      </c>
      <c r="G224" s="15" t="s">
        <v>24</v>
      </c>
      <c r="H224" s="15" t="s">
        <v>673</v>
      </c>
      <c r="I224" s="14" t="s">
        <v>674</v>
      </c>
      <c r="J224" s="15">
        <v>2060203</v>
      </c>
      <c r="K224" s="14" t="s">
        <v>27</v>
      </c>
      <c r="L224" s="14">
        <v>50502</v>
      </c>
      <c r="M224" s="14" t="s">
        <v>28</v>
      </c>
      <c r="N224" s="14">
        <v>30299</v>
      </c>
      <c r="O224" s="15" t="s">
        <v>29</v>
      </c>
    </row>
    <row r="225" spans="1:15" s="1" customFormat="1" ht="29.1" customHeight="1" x14ac:dyDescent="0.15">
      <c r="A225" s="37"/>
      <c r="B225" s="49"/>
      <c r="C225" s="49"/>
      <c r="D225" s="15" t="s">
        <v>675</v>
      </c>
      <c r="E225" s="14">
        <v>5</v>
      </c>
      <c r="F225" s="14">
        <v>1</v>
      </c>
      <c r="G225" s="15" t="s">
        <v>24</v>
      </c>
      <c r="H225" s="15" t="s">
        <v>676</v>
      </c>
      <c r="I225" s="14" t="s">
        <v>677</v>
      </c>
      <c r="J225" s="15">
        <v>2060203</v>
      </c>
      <c r="K225" s="14" t="s">
        <v>27</v>
      </c>
      <c r="L225" s="14">
        <v>50502</v>
      </c>
      <c r="M225" s="14" t="s">
        <v>28</v>
      </c>
      <c r="N225" s="14">
        <v>30299</v>
      </c>
      <c r="O225" s="15" t="s">
        <v>29</v>
      </c>
    </row>
    <row r="226" spans="1:15" s="1" customFormat="1" ht="29.1" customHeight="1" x14ac:dyDescent="0.15">
      <c r="A226" s="37"/>
      <c r="B226" s="49"/>
      <c r="C226" s="49"/>
      <c r="D226" s="15" t="s">
        <v>678</v>
      </c>
      <c r="E226" s="14">
        <v>5</v>
      </c>
      <c r="F226" s="14">
        <v>1</v>
      </c>
      <c r="G226" s="15" t="s">
        <v>24</v>
      </c>
      <c r="H226" s="15" t="s">
        <v>679</v>
      </c>
      <c r="I226" s="14" t="s">
        <v>680</v>
      </c>
      <c r="J226" s="15">
        <v>2060203</v>
      </c>
      <c r="K226" s="14" t="s">
        <v>27</v>
      </c>
      <c r="L226" s="14">
        <v>50502</v>
      </c>
      <c r="M226" s="14" t="s">
        <v>28</v>
      </c>
      <c r="N226" s="14">
        <v>30299</v>
      </c>
      <c r="O226" s="15" t="s">
        <v>29</v>
      </c>
    </row>
    <row r="227" spans="1:15" s="1" customFormat="1" ht="29.1" customHeight="1" x14ac:dyDescent="0.15">
      <c r="A227" s="37"/>
      <c r="B227" s="49"/>
      <c r="C227" s="49"/>
      <c r="D227" s="15" t="s">
        <v>681</v>
      </c>
      <c r="E227" s="14">
        <v>5</v>
      </c>
      <c r="F227" s="14">
        <v>1</v>
      </c>
      <c r="G227" s="15" t="s">
        <v>24</v>
      </c>
      <c r="H227" s="15" t="s">
        <v>682</v>
      </c>
      <c r="I227" s="14" t="s">
        <v>683</v>
      </c>
      <c r="J227" s="15">
        <v>2060203</v>
      </c>
      <c r="K227" s="14" t="s">
        <v>27</v>
      </c>
      <c r="L227" s="14">
        <v>50502</v>
      </c>
      <c r="M227" s="14" t="s">
        <v>28</v>
      </c>
      <c r="N227" s="14">
        <v>30299</v>
      </c>
      <c r="O227" s="15" t="s">
        <v>29</v>
      </c>
    </row>
    <row r="228" spans="1:15" s="1" customFormat="1" ht="29.1" customHeight="1" x14ac:dyDescent="0.15">
      <c r="A228" s="37"/>
      <c r="B228" s="49"/>
      <c r="C228" s="49"/>
      <c r="D228" s="15" t="s">
        <v>684</v>
      </c>
      <c r="E228" s="14">
        <v>5</v>
      </c>
      <c r="F228" s="14">
        <v>1</v>
      </c>
      <c r="G228" s="15" t="s">
        <v>24</v>
      </c>
      <c r="H228" s="15" t="s">
        <v>685</v>
      </c>
      <c r="I228" s="14" t="s">
        <v>686</v>
      </c>
      <c r="J228" s="15">
        <v>2060203</v>
      </c>
      <c r="K228" s="14" t="s">
        <v>27</v>
      </c>
      <c r="L228" s="14">
        <v>50502</v>
      </c>
      <c r="M228" s="14" t="s">
        <v>28</v>
      </c>
      <c r="N228" s="14">
        <v>30299</v>
      </c>
      <c r="O228" s="15" t="s">
        <v>29</v>
      </c>
    </row>
    <row r="229" spans="1:15" s="1" customFormat="1" ht="29.1" customHeight="1" x14ac:dyDescent="0.15">
      <c r="A229" s="37"/>
      <c r="B229" s="49"/>
      <c r="C229" s="49"/>
      <c r="D229" s="15" t="s">
        <v>687</v>
      </c>
      <c r="E229" s="14">
        <v>5</v>
      </c>
      <c r="F229" s="14">
        <v>1</v>
      </c>
      <c r="G229" s="15" t="s">
        <v>24</v>
      </c>
      <c r="H229" s="15" t="s">
        <v>688</v>
      </c>
      <c r="I229" s="14" t="s">
        <v>689</v>
      </c>
      <c r="J229" s="15">
        <v>2060203</v>
      </c>
      <c r="K229" s="14" t="s">
        <v>27</v>
      </c>
      <c r="L229" s="14">
        <v>50502</v>
      </c>
      <c r="M229" s="14" t="s">
        <v>28</v>
      </c>
      <c r="N229" s="14">
        <v>30299</v>
      </c>
      <c r="O229" s="15" t="s">
        <v>29</v>
      </c>
    </row>
    <row r="230" spans="1:15" s="1" customFormat="1" ht="29.1" customHeight="1" x14ac:dyDescent="0.15">
      <c r="A230" s="37"/>
      <c r="B230" s="49"/>
      <c r="C230" s="49"/>
      <c r="D230" s="15" t="s">
        <v>690</v>
      </c>
      <c r="E230" s="14">
        <v>5</v>
      </c>
      <c r="F230" s="14">
        <v>1</v>
      </c>
      <c r="G230" s="15" t="s">
        <v>24</v>
      </c>
      <c r="H230" s="15" t="s">
        <v>691</v>
      </c>
      <c r="I230" s="14" t="s">
        <v>692</v>
      </c>
      <c r="J230" s="15">
        <v>2060203</v>
      </c>
      <c r="K230" s="14" t="s">
        <v>27</v>
      </c>
      <c r="L230" s="14">
        <v>50502</v>
      </c>
      <c r="M230" s="14" t="s">
        <v>28</v>
      </c>
      <c r="N230" s="14">
        <v>30299</v>
      </c>
      <c r="O230" s="15" t="s">
        <v>29</v>
      </c>
    </row>
    <row r="231" spans="1:15" s="1" customFormat="1" ht="29.1" customHeight="1" x14ac:dyDescent="0.15">
      <c r="A231" s="37"/>
      <c r="B231" s="49"/>
      <c r="C231" s="49"/>
      <c r="D231" s="15" t="s">
        <v>693</v>
      </c>
      <c r="E231" s="14">
        <v>5</v>
      </c>
      <c r="F231" s="14">
        <v>1</v>
      </c>
      <c r="G231" s="15" t="s">
        <v>24</v>
      </c>
      <c r="H231" s="15" t="s">
        <v>694</v>
      </c>
      <c r="I231" s="14" t="s">
        <v>695</v>
      </c>
      <c r="J231" s="15">
        <v>2060203</v>
      </c>
      <c r="K231" s="14" t="s">
        <v>27</v>
      </c>
      <c r="L231" s="14">
        <v>50502</v>
      </c>
      <c r="M231" s="14" t="s">
        <v>28</v>
      </c>
      <c r="N231" s="14">
        <v>30299</v>
      </c>
      <c r="O231" s="15" t="s">
        <v>29</v>
      </c>
    </row>
    <row r="232" spans="1:15" s="1" customFormat="1" ht="29.1" customHeight="1" x14ac:dyDescent="0.15">
      <c r="A232" s="37"/>
      <c r="B232" s="49"/>
      <c r="C232" s="49"/>
      <c r="D232" s="15" t="s">
        <v>696</v>
      </c>
      <c r="E232" s="14">
        <v>5</v>
      </c>
      <c r="F232" s="14">
        <v>1</v>
      </c>
      <c r="G232" s="15" t="s">
        <v>24</v>
      </c>
      <c r="H232" s="15" t="s">
        <v>697</v>
      </c>
      <c r="I232" s="14" t="s">
        <v>698</v>
      </c>
      <c r="J232" s="15">
        <v>2060203</v>
      </c>
      <c r="K232" s="14" t="s">
        <v>27</v>
      </c>
      <c r="L232" s="14">
        <v>50502</v>
      </c>
      <c r="M232" s="14" t="s">
        <v>28</v>
      </c>
      <c r="N232" s="14">
        <v>30299</v>
      </c>
      <c r="O232" s="15" t="s">
        <v>29</v>
      </c>
    </row>
    <row r="233" spans="1:15" s="1" customFormat="1" ht="29.1" customHeight="1" x14ac:dyDescent="0.15">
      <c r="A233" s="37"/>
      <c r="B233" s="49"/>
      <c r="C233" s="49"/>
      <c r="D233" s="15" t="s">
        <v>699</v>
      </c>
      <c r="E233" s="14">
        <v>5</v>
      </c>
      <c r="F233" s="14">
        <v>1</v>
      </c>
      <c r="G233" s="15" t="s">
        <v>24</v>
      </c>
      <c r="H233" s="15" t="s">
        <v>700</v>
      </c>
      <c r="I233" s="14" t="s">
        <v>701</v>
      </c>
      <c r="J233" s="15">
        <v>2060203</v>
      </c>
      <c r="K233" s="14" t="s">
        <v>27</v>
      </c>
      <c r="L233" s="14">
        <v>50502</v>
      </c>
      <c r="M233" s="14" t="s">
        <v>28</v>
      </c>
      <c r="N233" s="14">
        <v>30299</v>
      </c>
      <c r="O233" s="15" t="s">
        <v>29</v>
      </c>
    </row>
    <row r="234" spans="1:15" s="1" customFormat="1" ht="29.1" customHeight="1" x14ac:dyDescent="0.15">
      <c r="A234" s="37"/>
      <c r="B234" s="49"/>
      <c r="C234" s="49"/>
      <c r="D234" s="15" t="s">
        <v>702</v>
      </c>
      <c r="E234" s="14">
        <v>5</v>
      </c>
      <c r="F234" s="14">
        <v>1</v>
      </c>
      <c r="G234" s="15" t="s">
        <v>24</v>
      </c>
      <c r="H234" s="15" t="s">
        <v>703</v>
      </c>
      <c r="I234" s="14" t="s">
        <v>704</v>
      </c>
      <c r="J234" s="15">
        <v>2060203</v>
      </c>
      <c r="K234" s="14" t="s">
        <v>27</v>
      </c>
      <c r="L234" s="14">
        <v>50502</v>
      </c>
      <c r="M234" s="14" t="s">
        <v>28</v>
      </c>
      <c r="N234" s="14">
        <v>30299</v>
      </c>
      <c r="O234" s="15" t="s">
        <v>29</v>
      </c>
    </row>
    <row r="235" spans="1:15" s="1" customFormat="1" ht="29.1" customHeight="1" x14ac:dyDescent="0.15">
      <c r="A235" s="37"/>
      <c r="B235" s="49"/>
      <c r="C235" s="49"/>
      <c r="D235" s="15" t="s">
        <v>705</v>
      </c>
      <c r="E235" s="14">
        <v>5</v>
      </c>
      <c r="F235" s="14">
        <v>1</v>
      </c>
      <c r="G235" s="15" t="s">
        <v>24</v>
      </c>
      <c r="H235" s="15" t="s">
        <v>706</v>
      </c>
      <c r="I235" s="14" t="s">
        <v>707</v>
      </c>
      <c r="J235" s="15">
        <v>2060203</v>
      </c>
      <c r="K235" s="14" t="s">
        <v>27</v>
      </c>
      <c r="L235" s="14">
        <v>50502</v>
      </c>
      <c r="M235" s="14" t="s">
        <v>28</v>
      </c>
      <c r="N235" s="14">
        <v>30299</v>
      </c>
      <c r="O235" s="15" t="s">
        <v>29</v>
      </c>
    </row>
    <row r="236" spans="1:15" s="1" customFormat="1" ht="29.1" customHeight="1" x14ac:dyDescent="0.15">
      <c r="A236" s="37"/>
      <c r="B236" s="49"/>
      <c r="C236" s="49"/>
      <c r="D236" s="15" t="s">
        <v>708</v>
      </c>
      <c r="E236" s="14">
        <v>5</v>
      </c>
      <c r="F236" s="14">
        <v>1</v>
      </c>
      <c r="G236" s="15" t="s">
        <v>24</v>
      </c>
      <c r="H236" s="15" t="s">
        <v>709</v>
      </c>
      <c r="I236" s="14" t="s">
        <v>710</v>
      </c>
      <c r="J236" s="15">
        <v>2060203</v>
      </c>
      <c r="K236" s="14" t="s">
        <v>27</v>
      </c>
      <c r="L236" s="14">
        <v>50502</v>
      </c>
      <c r="M236" s="14" t="s">
        <v>28</v>
      </c>
      <c r="N236" s="14">
        <v>30299</v>
      </c>
      <c r="O236" s="15" t="s">
        <v>29</v>
      </c>
    </row>
    <row r="237" spans="1:15" s="1" customFormat="1" ht="29.1" customHeight="1" x14ac:dyDescent="0.15">
      <c r="A237" s="37"/>
      <c r="B237" s="49"/>
      <c r="C237" s="49"/>
      <c r="D237" s="15" t="s">
        <v>711</v>
      </c>
      <c r="E237" s="14">
        <v>5</v>
      </c>
      <c r="F237" s="14">
        <v>1</v>
      </c>
      <c r="G237" s="15" t="s">
        <v>24</v>
      </c>
      <c r="H237" s="15" t="s">
        <v>712</v>
      </c>
      <c r="I237" s="14" t="s">
        <v>713</v>
      </c>
      <c r="J237" s="15">
        <v>2060203</v>
      </c>
      <c r="K237" s="14" t="s">
        <v>27</v>
      </c>
      <c r="L237" s="14">
        <v>50502</v>
      </c>
      <c r="M237" s="14" t="s">
        <v>28</v>
      </c>
      <c r="N237" s="14">
        <v>30299</v>
      </c>
      <c r="O237" s="15" t="s">
        <v>29</v>
      </c>
    </row>
    <row r="238" spans="1:15" s="1" customFormat="1" ht="29.1" customHeight="1" x14ac:dyDescent="0.15">
      <c r="A238" s="37"/>
      <c r="B238" s="49"/>
      <c r="C238" s="49"/>
      <c r="D238" s="15" t="s">
        <v>714</v>
      </c>
      <c r="E238" s="14">
        <v>5</v>
      </c>
      <c r="F238" s="14">
        <v>1</v>
      </c>
      <c r="G238" s="15" t="s">
        <v>24</v>
      </c>
      <c r="H238" s="15" t="s">
        <v>715</v>
      </c>
      <c r="I238" s="14" t="s">
        <v>716</v>
      </c>
      <c r="J238" s="15">
        <v>2060203</v>
      </c>
      <c r="K238" s="14" t="s">
        <v>27</v>
      </c>
      <c r="L238" s="14">
        <v>50502</v>
      </c>
      <c r="M238" s="14" t="s">
        <v>28</v>
      </c>
      <c r="N238" s="14">
        <v>30299</v>
      </c>
      <c r="O238" s="15" t="s">
        <v>29</v>
      </c>
    </row>
    <row r="239" spans="1:15" s="1" customFormat="1" ht="29.1" customHeight="1" x14ac:dyDescent="0.15">
      <c r="A239" s="37"/>
      <c r="B239" s="49"/>
      <c r="C239" s="49"/>
      <c r="D239" s="15" t="s">
        <v>717</v>
      </c>
      <c r="E239" s="14">
        <v>5</v>
      </c>
      <c r="F239" s="14">
        <v>1</v>
      </c>
      <c r="G239" s="15" t="s">
        <v>24</v>
      </c>
      <c r="H239" s="15" t="s">
        <v>718</v>
      </c>
      <c r="I239" s="14" t="s">
        <v>719</v>
      </c>
      <c r="J239" s="15">
        <v>2060203</v>
      </c>
      <c r="K239" s="14" t="s">
        <v>27</v>
      </c>
      <c r="L239" s="14">
        <v>50502</v>
      </c>
      <c r="M239" s="14" t="s">
        <v>28</v>
      </c>
      <c r="N239" s="14">
        <v>30299</v>
      </c>
      <c r="O239" s="15" t="s">
        <v>29</v>
      </c>
    </row>
    <row r="240" spans="1:15" s="1" customFormat="1" ht="29.1" customHeight="1" x14ac:dyDescent="0.15">
      <c r="A240" s="37"/>
      <c r="B240" s="49"/>
      <c r="C240" s="49"/>
      <c r="D240" s="15" t="s">
        <v>720</v>
      </c>
      <c r="E240" s="14">
        <v>5</v>
      </c>
      <c r="F240" s="14">
        <v>1</v>
      </c>
      <c r="G240" s="15" t="s">
        <v>24</v>
      </c>
      <c r="H240" s="15" t="s">
        <v>721</v>
      </c>
      <c r="I240" s="14" t="s">
        <v>722</v>
      </c>
      <c r="J240" s="15">
        <v>2060203</v>
      </c>
      <c r="K240" s="14" t="s">
        <v>27</v>
      </c>
      <c r="L240" s="14">
        <v>50502</v>
      </c>
      <c r="M240" s="14" t="s">
        <v>28</v>
      </c>
      <c r="N240" s="14">
        <v>30299</v>
      </c>
      <c r="O240" s="15" t="s">
        <v>29</v>
      </c>
    </row>
    <row r="241" spans="1:15" s="1" customFormat="1" ht="29.1" customHeight="1" x14ac:dyDescent="0.15">
      <c r="A241" s="37"/>
      <c r="B241" s="49"/>
      <c r="C241" s="49"/>
      <c r="D241" s="15" t="s">
        <v>723</v>
      </c>
      <c r="E241" s="14">
        <v>5</v>
      </c>
      <c r="F241" s="14">
        <v>1</v>
      </c>
      <c r="G241" s="15" t="s">
        <v>24</v>
      </c>
      <c r="H241" s="15" t="s">
        <v>724</v>
      </c>
      <c r="I241" s="14" t="s">
        <v>725</v>
      </c>
      <c r="J241" s="15">
        <v>2060203</v>
      </c>
      <c r="K241" s="14" t="s">
        <v>27</v>
      </c>
      <c r="L241" s="14">
        <v>50502</v>
      </c>
      <c r="M241" s="14" t="s">
        <v>28</v>
      </c>
      <c r="N241" s="14">
        <v>30299</v>
      </c>
      <c r="O241" s="15" t="s">
        <v>29</v>
      </c>
    </row>
    <row r="242" spans="1:15" s="1" customFormat="1" ht="29.1" customHeight="1" x14ac:dyDescent="0.15">
      <c r="A242" s="37"/>
      <c r="B242" s="49"/>
      <c r="C242" s="49"/>
      <c r="D242" s="15" t="s">
        <v>726</v>
      </c>
      <c r="E242" s="14">
        <v>5</v>
      </c>
      <c r="F242" s="14">
        <v>1</v>
      </c>
      <c r="G242" s="15" t="s">
        <v>24</v>
      </c>
      <c r="H242" s="15" t="s">
        <v>727</v>
      </c>
      <c r="I242" s="14" t="s">
        <v>728</v>
      </c>
      <c r="J242" s="15">
        <v>2060203</v>
      </c>
      <c r="K242" s="14" t="s">
        <v>27</v>
      </c>
      <c r="L242" s="14">
        <v>50502</v>
      </c>
      <c r="M242" s="14" t="s">
        <v>28</v>
      </c>
      <c r="N242" s="14">
        <v>30299</v>
      </c>
      <c r="O242" s="15" t="s">
        <v>29</v>
      </c>
    </row>
    <row r="243" spans="1:15" s="1" customFormat="1" ht="29.1" customHeight="1" x14ac:dyDescent="0.15">
      <c r="A243" s="37"/>
      <c r="B243" s="49"/>
      <c r="C243" s="49"/>
      <c r="D243" s="15" t="s">
        <v>729</v>
      </c>
      <c r="E243" s="14">
        <v>5</v>
      </c>
      <c r="F243" s="14">
        <v>1</v>
      </c>
      <c r="G243" s="15" t="s">
        <v>24</v>
      </c>
      <c r="H243" s="15" t="s">
        <v>730</v>
      </c>
      <c r="I243" s="14" t="s">
        <v>731</v>
      </c>
      <c r="J243" s="15">
        <v>2060203</v>
      </c>
      <c r="K243" s="14" t="s">
        <v>27</v>
      </c>
      <c r="L243" s="14">
        <v>50502</v>
      </c>
      <c r="M243" s="14" t="s">
        <v>28</v>
      </c>
      <c r="N243" s="14">
        <v>30299</v>
      </c>
      <c r="O243" s="15" t="s">
        <v>29</v>
      </c>
    </row>
    <row r="244" spans="1:15" s="1" customFormat="1" ht="29.1" customHeight="1" x14ac:dyDescent="0.15">
      <c r="A244" s="37"/>
      <c r="B244" s="49"/>
      <c r="C244" s="49"/>
      <c r="D244" s="15" t="s">
        <v>732</v>
      </c>
      <c r="E244" s="14">
        <v>5</v>
      </c>
      <c r="F244" s="14">
        <v>1</v>
      </c>
      <c r="G244" s="15" t="s">
        <v>24</v>
      </c>
      <c r="H244" s="15" t="s">
        <v>733</v>
      </c>
      <c r="I244" s="14" t="s">
        <v>734</v>
      </c>
      <c r="J244" s="15">
        <v>2060203</v>
      </c>
      <c r="K244" s="14" t="s">
        <v>27</v>
      </c>
      <c r="L244" s="14">
        <v>50502</v>
      </c>
      <c r="M244" s="14" t="s">
        <v>28</v>
      </c>
      <c r="N244" s="14">
        <v>30299</v>
      </c>
      <c r="O244" s="15" t="s">
        <v>29</v>
      </c>
    </row>
    <row r="245" spans="1:15" s="1" customFormat="1" ht="29.1" customHeight="1" x14ac:dyDescent="0.15">
      <c r="A245" s="37"/>
      <c r="B245" s="49"/>
      <c r="C245" s="49"/>
      <c r="D245" s="15" t="s">
        <v>735</v>
      </c>
      <c r="E245" s="14">
        <v>5</v>
      </c>
      <c r="F245" s="14">
        <v>1</v>
      </c>
      <c r="G245" s="15" t="s">
        <v>24</v>
      </c>
      <c r="H245" s="15" t="s">
        <v>736</v>
      </c>
      <c r="I245" s="14" t="s">
        <v>737</v>
      </c>
      <c r="J245" s="15">
        <v>2060203</v>
      </c>
      <c r="K245" s="14" t="s">
        <v>27</v>
      </c>
      <c r="L245" s="14">
        <v>50502</v>
      </c>
      <c r="M245" s="14" t="s">
        <v>28</v>
      </c>
      <c r="N245" s="14">
        <v>30299</v>
      </c>
      <c r="O245" s="15" t="s">
        <v>29</v>
      </c>
    </row>
    <row r="246" spans="1:15" s="1" customFormat="1" ht="29.1" customHeight="1" x14ac:dyDescent="0.15">
      <c r="A246" s="37"/>
      <c r="B246" s="49"/>
      <c r="C246" s="49"/>
      <c r="D246" s="15" t="s">
        <v>738</v>
      </c>
      <c r="E246" s="14">
        <v>5</v>
      </c>
      <c r="F246" s="14">
        <v>1</v>
      </c>
      <c r="G246" s="15" t="s">
        <v>24</v>
      </c>
      <c r="H246" s="15" t="s">
        <v>739</v>
      </c>
      <c r="I246" s="14" t="s">
        <v>740</v>
      </c>
      <c r="J246" s="15">
        <v>2060203</v>
      </c>
      <c r="K246" s="14" t="s">
        <v>27</v>
      </c>
      <c r="L246" s="14">
        <v>50502</v>
      </c>
      <c r="M246" s="14" t="s">
        <v>28</v>
      </c>
      <c r="N246" s="14">
        <v>30299</v>
      </c>
      <c r="O246" s="15" t="s">
        <v>29</v>
      </c>
    </row>
    <row r="247" spans="1:15" s="1" customFormat="1" ht="29.1" customHeight="1" x14ac:dyDescent="0.15">
      <c r="A247" s="37"/>
      <c r="B247" s="49"/>
      <c r="C247" s="49"/>
      <c r="D247" s="15" t="s">
        <v>741</v>
      </c>
      <c r="E247" s="14">
        <v>5</v>
      </c>
      <c r="F247" s="14">
        <v>1</v>
      </c>
      <c r="G247" s="15" t="s">
        <v>24</v>
      </c>
      <c r="H247" s="15" t="s">
        <v>742</v>
      </c>
      <c r="I247" s="14" t="s">
        <v>743</v>
      </c>
      <c r="J247" s="15">
        <v>2060203</v>
      </c>
      <c r="K247" s="14" t="s">
        <v>27</v>
      </c>
      <c r="L247" s="14">
        <v>50502</v>
      </c>
      <c r="M247" s="14" t="s">
        <v>28</v>
      </c>
      <c r="N247" s="14">
        <v>30299</v>
      </c>
      <c r="O247" s="15" t="s">
        <v>29</v>
      </c>
    </row>
    <row r="248" spans="1:15" s="1" customFormat="1" ht="29.1" customHeight="1" x14ac:dyDescent="0.15">
      <c r="A248" s="37"/>
      <c r="B248" s="49"/>
      <c r="C248" s="49"/>
      <c r="D248" s="15" t="s">
        <v>744</v>
      </c>
      <c r="E248" s="14">
        <v>5</v>
      </c>
      <c r="F248" s="14">
        <v>1</v>
      </c>
      <c r="G248" s="15" t="s">
        <v>24</v>
      </c>
      <c r="H248" s="15" t="s">
        <v>745</v>
      </c>
      <c r="I248" s="14" t="s">
        <v>746</v>
      </c>
      <c r="J248" s="15">
        <v>2060203</v>
      </c>
      <c r="K248" s="14" t="s">
        <v>27</v>
      </c>
      <c r="L248" s="14">
        <v>50502</v>
      </c>
      <c r="M248" s="14" t="s">
        <v>28</v>
      </c>
      <c r="N248" s="14">
        <v>30299</v>
      </c>
      <c r="O248" s="15" t="s">
        <v>29</v>
      </c>
    </row>
    <row r="249" spans="1:15" s="1" customFormat="1" ht="29.1" customHeight="1" x14ac:dyDescent="0.15">
      <c r="A249" s="37"/>
      <c r="B249" s="49"/>
      <c r="C249" s="49"/>
      <c r="D249" s="15" t="s">
        <v>747</v>
      </c>
      <c r="E249" s="14">
        <v>5</v>
      </c>
      <c r="F249" s="14">
        <v>1</v>
      </c>
      <c r="G249" s="15" t="s">
        <v>24</v>
      </c>
      <c r="H249" s="15" t="s">
        <v>748</v>
      </c>
      <c r="I249" s="14" t="s">
        <v>749</v>
      </c>
      <c r="J249" s="15">
        <v>2060203</v>
      </c>
      <c r="K249" s="14" t="s">
        <v>27</v>
      </c>
      <c r="L249" s="14">
        <v>50502</v>
      </c>
      <c r="M249" s="14" t="s">
        <v>28</v>
      </c>
      <c r="N249" s="14">
        <v>30299</v>
      </c>
      <c r="O249" s="15" t="s">
        <v>29</v>
      </c>
    </row>
    <row r="250" spans="1:15" s="1" customFormat="1" ht="29.1" customHeight="1" x14ac:dyDescent="0.15">
      <c r="A250" s="37"/>
      <c r="B250" s="49"/>
      <c r="C250" s="49"/>
      <c r="D250" s="15" t="s">
        <v>750</v>
      </c>
      <c r="E250" s="14">
        <v>5</v>
      </c>
      <c r="F250" s="14">
        <v>1</v>
      </c>
      <c r="G250" s="15" t="s">
        <v>24</v>
      </c>
      <c r="H250" s="15" t="s">
        <v>751</v>
      </c>
      <c r="I250" s="14" t="s">
        <v>752</v>
      </c>
      <c r="J250" s="15">
        <v>2060203</v>
      </c>
      <c r="K250" s="14" t="s">
        <v>27</v>
      </c>
      <c r="L250" s="14">
        <v>50502</v>
      </c>
      <c r="M250" s="14" t="s">
        <v>28</v>
      </c>
      <c r="N250" s="14">
        <v>30299</v>
      </c>
      <c r="O250" s="15" t="s">
        <v>29</v>
      </c>
    </row>
    <row r="251" spans="1:15" s="1" customFormat="1" ht="29.1" customHeight="1" x14ac:dyDescent="0.15">
      <c r="A251" s="37"/>
      <c r="B251" s="49"/>
      <c r="C251" s="49"/>
      <c r="D251" s="15" t="s">
        <v>753</v>
      </c>
      <c r="E251" s="14">
        <v>5</v>
      </c>
      <c r="F251" s="14">
        <v>1</v>
      </c>
      <c r="G251" s="15" t="s">
        <v>24</v>
      </c>
      <c r="H251" s="15" t="s">
        <v>754</v>
      </c>
      <c r="I251" s="14" t="s">
        <v>104</v>
      </c>
      <c r="J251" s="15">
        <v>2060203</v>
      </c>
      <c r="K251" s="14" t="s">
        <v>27</v>
      </c>
      <c r="L251" s="14">
        <v>50502</v>
      </c>
      <c r="M251" s="14" t="s">
        <v>28</v>
      </c>
      <c r="N251" s="14">
        <v>30299</v>
      </c>
      <c r="O251" s="15" t="s">
        <v>29</v>
      </c>
    </row>
    <row r="252" spans="1:15" s="1" customFormat="1" ht="29.1" customHeight="1" x14ac:dyDescent="0.15">
      <c r="A252" s="37"/>
      <c r="B252" s="49"/>
      <c r="C252" s="49"/>
      <c r="D252" s="15" t="s">
        <v>755</v>
      </c>
      <c r="E252" s="14">
        <v>5</v>
      </c>
      <c r="F252" s="14">
        <v>1</v>
      </c>
      <c r="G252" s="15" t="s">
        <v>24</v>
      </c>
      <c r="H252" s="15" t="s">
        <v>756</v>
      </c>
      <c r="I252" s="14" t="s">
        <v>757</v>
      </c>
      <c r="J252" s="15">
        <v>2060203</v>
      </c>
      <c r="K252" s="14" t="s">
        <v>27</v>
      </c>
      <c r="L252" s="14">
        <v>50502</v>
      </c>
      <c r="M252" s="14" t="s">
        <v>28</v>
      </c>
      <c r="N252" s="14">
        <v>30299</v>
      </c>
      <c r="O252" s="15" t="s">
        <v>29</v>
      </c>
    </row>
    <row r="253" spans="1:15" s="1" customFormat="1" ht="29.1" customHeight="1" x14ac:dyDescent="0.15">
      <c r="A253" s="37"/>
      <c r="B253" s="49"/>
      <c r="C253" s="49"/>
      <c r="D253" s="15" t="s">
        <v>758</v>
      </c>
      <c r="E253" s="14">
        <v>5</v>
      </c>
      <c r="F253" s="14">
        <v>1</v>
      </c>
      <c r="G253" s="15" t="s">
        <v>24</v>
      </c>
      <c r="H253" s="15" t="s">
        <v>759</v>
      </c>
      <c r="I253" s="14" t="s">
        <v>760</v>
      </c>
      <c r="J253" s="15">
        <v>2060203</v>
      </c>
      <c r="K253" s="14" t="s">
        <v>27</v>
      </c>
      <c r="L253" s="14">
        <v>50502</v>
      </c>
      <c r="M253" s="14" t="s">
        <v>28</v>
      </c>
      <c r="N253" s="14">
        <v>30299</v>
      </c>
      <c r="O253" s="15" t="s">
        <v>29</v>
      </c>
    </row>
    <row r="254" spans="1:15" s="1" customFormat="1" ht="29.1" customHeight="1" x14ac:dyDescent="0.15">
      <c r="A254" s="38"/>
      <c r="B254" s="50"/>
      <c r="C254" s="50"/>
      <c r="D254" s="15" t="s">
        <v>761</v>
      </c>
      <c r="E254" s="14">
        <v>5</v>
      </c>
      <c r="F254" s="14">
        <v>1</v>
      </c>
      <c r="G254" s="15" t="s">
        <v>24</v>
      </c>
      <c r="H254" s="15" t="s">
        <v>762</v>
      </c>
      <c r="I254" s="14" t="s">
        <v>763</v>
      </c>
      <c r="J254" s="15">
        <v>2060203</v>
      </c>
      <c r="K254" s="14" t="s">
        <v>27</v>
      </c>
      <c r="L254" s="14">
        <v>50502</v>
      </c>
      <c r="M254" s="14" t="s">
        <v>28</v>
      </c>
      <c r="N254" s="14">
        <v>30299</v>
      </c>
      <c r="O254" s="15" t="s">
        <v>29</v>
      </c>
    </row>
    <row r="255" spans="1:15" s="1" customFormat="1" ht="29.1" customHeight="1" x14ac:dyDescent="0.15">
      <c r="A255" s="36" t="s">
        <v>18</v>
      </c>
      <c r="B255" s="48" t="s">
        <v>20</v>
      </c>
      <c r="C255" s="48" t="s">
        <v>7946</v>
      </c>
      <c r="D255" s="15" t="s">
        <v>764</v>
      </c>
      <c r="E255" s="14">
        <v>5</v>
      </c>
      <c r="F255" s="14">
        <v>1</v>
      </c>
      <c r="G255" s="15" t="s">
        <v>24</v>
      </c>
      <c r="H255" s="15" t="s">
        <v>765</v>
      </c>
      <c r="I255" s="14" t="s">
        <v>766</v>
      </c>
      <c r="J255" s="15">
        <v>2060203</v>
      </c>
      <c r="K255" s="14" t="s">
        <v>27</v>
      </c>
      <c r="L255" s="14">
        <v>50502</v>
      </c>
      <c r="M255" s="14" t="s">
        <v>28</v>
      </c>
      <c r="N255" s="14">
        <v>30299</v>
      </c>
      <c r="O255" s="15" t="s">
        <v>29</v>
      </c>
    </row>
    <row r="256" spans="1:15" s="1" customFormat="1" ht="29.1" customHeight="1" x14ac:dyDescent="0.15">
      <c r="A256" s="37"/>
      <c r="B256" s="49"/>
      <c r="C256" s="49"/>
      <c r="D256" s="15" t="s">
        <v>767</v>
      </c>
      <c r="E256" s="14">
        <v>5</v>
      </c>
      <c r="F256" s="14">
        <v>1</v>
      </c>
      <c r="G256" s="15" t="s">
        <v>24</v>
      </c>
      <c r="H256" s="15" t="s">
        <v>768</v>
      </c>
      <c r="I256" s="14" t="s">
        <v>769</v>
      </c>
      <c r="J256" s="15">
        <v>2060203</v>
      </c>
      <c r="K256" s="14" t="s">
        <v>27</v>
      </c>
      <c r="L256" s="14">
        <v>50502</v>
      </c>
      <c r="M256" s="14" t="s">
        <v>28</v>
      </c>
      <c r="N256" s="14">
        <v>30299</v>
      </c>
      <c r="O256" s="15" t="s">
        <v>29</v>
      </c>
    </row>
    <row r="257" spans="1:15" s="1" customFormat="1" ht="29.1" customHeight="1" x14ac:dyDescent="0.15">
      <c r="A257" s="37"/>
      <c r="B257" s="49"/>
      <c r="C257" s="49"/>
      <c r="D257" s="15" t="s">
        <v>770</v>
      </c>
      <c r="E257" s="14">
        <v>5</v>
      </c>
      <c r="F257" s="14">
        <v>1</v>
      </c>
      <c r="G257" s="15" t="s">
        <v>24</v>
      </c>
      <c r="H257" s="15" t="s">
        <v>771</v>
      </c>
      <c r="I257" s="14" t="s">
        <v>772</v>
      </c>
      <c r="J257" s="15">
        <v>2060203</v>
      </c>
      <c r="K257" s="14" t="s">
        <v>27</v>
      </c>
      <c r="L257" s="14">
        <v>50502</v>
      </c>
      <c r="M257" s="14" t="s">
        <v>28</v>
      </c>
      <c r="N257" s="14">
        <v>30299</v>
      </c>
      <c r="O257" s="15" t="s">
        <v>29</v>
      </c>
    </row>
    <row r="258" spans="1:15" s="1" customFormat="1" ht="29.1" customHeight="1" x14ac:dyDescent="0.15">
      <c r="A258" s="37"/>
      <c r="B258" s="49"/>
      <c r="C258" s="49"/>
      <c r="D258" s="15" t="s">
        <v>773</v>
      </c>
      <c r="E258" s="14">
        <v>5</v>
      </c>
      <c r="F258" s="14">
        <v>1</v>
      </c>
      <c r="G258" s="15" t="s">
        <v>24</v>
      </c>
      <c r="H258" s="15" t="s">
        <v>774</v>
      </c>
      <c r="I258" s="14" t="s">
        <v>775</v>
      </c>
      <c r="J258" s="15">
        <v>2060203</v>
      </c>
      <c r="K258" s="14" t="s">
        <v>27</v>
      </c>
      <c r="L258" s="14">
        <v>50502</v>
      </c>
      <c r="M258" s="14" t="s">
        <v>28</v>
      </c>
      <c r="N258" s="14">
        <v>30299</v>
      </c>
      <c r="O258" s="15" t="s">
        <v>29</v>
      </c>
    </row>
    <row r="259" spans="1:15" s="1" customFormat="1" ht="29.1" customHeight="1" x14ac:dyDescent="0.15">
      <c r="A259" s="37"/>
      <c r="B259" s="49"/>
      <c r="C259" s="49"/>
      <c r="D259" s="15" t="s">
        <v>776</v>
      </c>
      <c r="E259" s="14">
        <v>5</v>
      </c>
      <c r="F259" s="14">
        <v>1</v>
      </c>
      <c r="G259" s="15" t="s">
        <v>24</v>
      </c>
      <c r="H259" s="15" t="s">
        <v>777</v>
      </c>
      <c r="I259" s="14" t="s">
        <v>778</v>
      </c>
      <c r="J259" s="15">
        <v>2060203</v>
      </c>
      <c r="K259" s="14" t="s">
        <v>27</v>
      </c>
      <c r="L259" s="14">
        <v>50502</v>
      </c>
      <c r="M259" s="14" t="s">
        <v>28</v>
      </c>
      <c r="N259" s="14">
        <v>30299</v>
      </c>
      <c r="O259" s="15" t="s">
        <v>29</v>
      </c>
    </row>
    <row r="260" spans="1:15" s="1" customFormat="1" ht="29.1" customHeight="1" x14ac:dyDescent="0.15">
      <c r="A260" s="37"/>
      <c r="B260" s="49"/>
      <c r="C260" s="49"/>
      <c r="D260" s="15" t="s">
        <v>779</v>
      </c>
      <c r="E260" s="14">
        <v>5</v>
      </c>
      <c r="F260" s="14">
        <v>1</v>
      </c>
      <c r="G260" s="15" t="s">
        <v>24</v>
      </c>
      <c r="H260" s="15" t="s">
        <v>780</v>
      </c>
      <c r="I260" s="14" t="s">
        <v>781</v>
      </c>
      <c r="J260" s="15">
        <v>2060203</v>
      </c>
      <c r="K260" s="14" t="s">
        <v>27</v>
      </c>
      <c r="L260" s="14">
        <v>50502</v>
      </c>
      <c r="M260" s="14" t="s">
        <v>28</v>
      </c>
      <c r="N260" s="14">
        <v>30299</v>
      </c>
      <c r="O260" s="15" t="s">
        <v>29</v>
      </c>
    </row>
    <row r="261" spans="1:15" s="1" customFormat="1" ht="29.1" customHeight="1" x14ac:dyDescent="0.15">
      <c r="A261" s="37"/>
      <c r="B261" s="49"/>
      <c r="C261" s="49"/>
      <c r="D261" s="15" t="s">
        <v>782</v>
      </c>
      <c r="E261" s="14">
        <v>5</v>
      </c>
      <c r="F261" s="14">
        <v>1</v>
      </c>
      <c r="G261" s="15" t="s">
        <v>24</v>
      </c>
      <c r="H261" s="15" t="s">
        <v>783</v>
      </c>
      <c r="I261" s="14" t="s">
        <v>784</v>
      </c>
      <c r="J261" s="15">
        <v>2060203</v>
      </c>
      <c r="K261" s="14" t="s">
        <v>27</v>
      </c>
      <c r="L261" s="14">
        <v>50502</v>
      </c>
      <c r="M261" s="14" t="s">
        <v>28</v>
      </c>
      <c r="N261" s="14">
        <v>30299</v>
      </c>
      <c r="O261" s="15" t="s">
        <v>29</v>
      </c>
    </row>
    <row r="262" spans="1:15" s="1" customFormat="1" ht="29.1" customHeight="1" x14ac:dyDescent="0.15">
      <c r="A262" s="37"/>
      <c r="B262" s="49"/>
      <c r="C262" s="49"/>
      <c r="D262" s="15" t="s">
        <v>785</v>
      </c>
      <c r="E262" s="14">
        <v>5</v>
      </c>
      <c r="F262" s="14">
        <v>1</v>
      </c>
      <c r="G262" s="15" t="s">
        <v>24</v>
      </c>
      <c r="H262" s="15" t="s">
        <v>786</v>
      </c>
      <c r="I262" s="14" t="s">
        <v>787</v>
      </c>
      <c r="J262" s="15">
        <v>2060203</v>
      </c>
      <c r="K262" s="14" t="s">
        <v>27</v>
      </c>
      <c r="L262" s="14">
        <v>50502</v>
      </c>
      <c r="M262" s="14" t="s">
        <v>28</v>
      </c>
      <c r="N262" s="14">
        <v>30299</v>
      </c>
      <c r="O262" s="15" t="s">
        <v>29</v>
      </c>
    </row>
    <row r="263" spans="1:15" s="1" customFormat="1" ht="29.1" customHeight="1" x14ac:dyDescent="0.15">
      <c r="A263" s="37"/>
      <c r="B263" s="49"/>
      <c r="C263" s="49"/>
      <c r="D263" s="15" t="s">
        <v>788</v>
      </c>
      <c r="E263" s="14">
        <v>5</v>
      </c>
      <c r="F263" s="14">
        <v>1</v>
      </c>
      <c r="G263" s="15" t="s">
        <v>24</v>
      </c>
      <c r="H263" s="15" t="s">
        <v>789</v>
      </c>
      <c r="I263" s="14" t="s">
        <v>790</v>
      </c>
      <c r="J263" s="15">
        <v>2060203</v>
      </c>
      <c r="K263" s="14" t="s">
        <v>27</v>
      </c>
      <c r="L263" s="14">
        <v>50502</v>
      </c>
      <c r="M263" s="14" t="s">
        <v>28</v>
      </c>
      <c r="N263" s="14">
        <v>30299</v>
      </c>
      <c r="O263" s="15" t="s">
        <v>29</v>
      </c>
    </row>
    <row r="264" spans="1:15" s="1" customFormat="1" ht="29.1" customHeight="1" x14ac:dyDescent="0.15">
      <c r="A264" s="37"/>
      <c r="B264" s="49"/>
      <c r="C264" s="49"/>
      <c r="D264" s="15" t="s">
        <v>791</v>
      </c>
      <c r="E264" s="14">
        <v>5</v>
      </c>
      <c r="F264" s="14">
        <v>1</v>
      </c>
      <c r="G264" s="15" t="s">
        <v>24</v>
      </c>
      <c r="H264" s="15" t="s">
        <v>792</v>
      </c>
      <c r="I264" s="14" t="s">
        <v>793</v>
      </c>
      <c r="J264" s="15">
        <v>2060203</v>
      </c>
      <c r="K264" s="14" t="s">
        <v>27</v>
      </c>
      <c r="L264" s="14">
        <v>50502</v>
      </c>
      <c r="M264" s="14" t="s">
        <v>28</v>
      </c>
      <c r="N264" s="14">
        <v>30299</v>
      </c>
      <c r="O264" s="15" t="s">
        <v>29</v>
      </c>
    </row>
    <row r="265" spans="1:15" s="1" customFormat="1" ht="29.1" customHeight="1" x14ac:dyDescent="0.15">
      <c r="A265" s="37"/>
      <c r="B265" s="49"/>
      <c r="C265" s="49"/>
      <c r="D265" s="15" t="s">
        <v>794</v>
      </c>
      <c r="E265" s="14">
        <v>5</v>
      </c>
      <c r="F265" s="14">
        <v>1</v>
      </c>
      <c r="G265" s="15" t="s">
        <v>24</v>
      </c>
      <c r="H265" s="15" t="s">
        <v>795</v>
      </c>
      <c r="I265" s="14" t="s">
        <v>796</v>
      </c>
      <c r="J265" s="15">
        <v>2060203</v>
      </c>
      <c r="K265" s="14" t="s">
        <v>27</v>
      </c>
      <c r="L265" s="14">
        <v>50502</v>
      </c>
      <c r="M265" s="14" t="s">
        <v>28</v>
      </c>
      <c r="N265" s="14">
        <v>30299</v>
      </c>
      <c r="O265" s="15" t="s">
        <v>29</v>
      </c>
    </row>
    <row r="266" spans="1:15" s="1" customFormat="1" ht="29.1" customHeight="1" x14ac:dyDescent="0.15">
      <c r="A266" s="37"/>
      <c r="B266" s="49"/>
      <c r="C266" s="49"/>
      <c r="D266" s="15" t="s">
        <v>797</v>
      </c>
      <c r="E266" s="14">
        <v>5</v>
      </c>
      <c r="F266" s="14">
        <v>1</v>
      </c>
      <c r="G266" s="15" t="s">
        <v>24</v>
      </c>
      <c r="H266" s="15" t="s">
        <v>798</v>
      </c>
      <c r="I266" s="14" t="s">
        <v>799</v>
      </c>
      <c r="J266" s="15">
        <v>2060203</v>
      </c>
      <c r="K266" s="14" t="s">
        <v>27</v>
      </c>
      <c r="L266" s="14">
        <v>50502</v>
      </c>
      <c r="M266" s="14" t="s">
        <v>28</v>
      </c>
      <c r="N266" s="14">
        <v>30299</v>
      </c>
      <c r="O266" s="15" t="s">
        <v>29</v>
      </c>
    </row>
    <row r="267" spans="1:15" s="1" customFormat="1" ht="29.1" customHeight="1" x14ac:dyDescent="0.15">
      <c r="A267" s="37"/>
      <c r="B267" s="49"/>
      <c r="C267" s="49"/>
      <c r="D267" s="15" t="s">
        <v>800</v>
      </c>
      <c r="E267" s="14">
        <v>5</v>
      </c>
      <c r="F267" s="14">
        <v>1</v>
      </c>
      <c r="G267" s="15" t="s">
        <v>24</v>
      </c>
      <c r="H267" s="15" t="s">
        <v>801</v>
      </c>
      <c r="I267" s="14" t="s">
        <v>802</v>
      </c>
      <c r="J267" s="15">
        <v>2060203</v>
      </c>
      <c r="K267" s="14" t="s">
        <v>27</v>
      </c>
      <c r="L267" s="14">
        <v>50502</v>
      </c>
      <c r="M267" s="14" t="s">
        <v>28</v>
      </c>
      <c r="N267" s="14">
        <v>30299</v>
      </c>
      <c r="O267" s="15" t="s">
        <v>29</v>
      </c>
    </row>
    <row r="268" spans="1:15" s="1" customFormat="1" ht="29.1" customHeight="1" x14ac:dyDescent="0.15">
      <c r="A268" s="37"/>
      <c r="B268" s="49"/>
      <c r="C268" s="49"/>
      <c r="D268" s="15" t="s">
        <v>803</v>
      </c>
      <c r="E268" s="14">
        <v>5</v>
      </c>
      <c r="F268" s="14">
        <v>1</v>
      </c>
      <c r="G268" s="15" t="s">
        <v>24</v>
      </c>
      <c r="H268" s="15" t="s">
        <v>804</v>
      </c>
      <c r="I268" s="14" t="s">
        <v>805</v>
      </c>
      <c r="J268" s="15">
        <v>2060203</v>
      </c>
      <c r="K268" s="14" t="s">
        <v>27</v>
      </c>
      <c r="L268" s="14">
        <v>50502</v>
      </c>
      <c r="M268" s="14" t="s">
        <v>28</v>
      </c>
      <c r="N268" s="14">
        <v>30299</v>
      </c>
      <c r="O268" s="15" t="s">
        <v>29</v>
      </c>
    </row>
    <row r="269" spans="1:15" s="1" customFormat="1" ht="29.1" customHeight="1" x14ac:dyDescent="0.15">
      <c r="A269" s="37"/>
      <c r="B269" s="49"/>
      <c r="C269" s="49"/>
      <c r="D269" s="15" t="s">
        <v>806</v>
      </c>
      <c r="E269" s="14">
        <v>5</v>
      </c>
      <c r="F269" s="14">
        <v>1</v>
      </c>
      <c r="G269" s="15" t="s">
        <v>24</v>
      </c>
      <c r="H269" s="15" t="s">
        <v>807</v>
      </c>
      <c r="I269" s="14" t="s">
        <v>808</v>
      </c>
      <c r="J269" s="15">
        <v>2060203</v>
      </c>
      <c r="K269" s="14" t="s">
        <v>27</v>
      </c>
      <c r="L269" s="14">
        <v>50502</v>
      </c>
      <c r="M269" s="14" t="s">
        <v>28</v>
      </c>
      <c r="N269" s="14">
        <v>30299</v>
      </c>
      <c r="O269" s="15" t="s">
        <v>29</v>
      </c>
    </row>
    <row r="270" spans="1:15" s="1" customFormat="1" ht="29.1" customHeight="1" x14ac:dyDescent="0.15">
      <c r="A270" s="37"/>
      <c r="B270" s="49"/>
      <c r="C270" s="49"/>
      <c r="D270" s="15" t="s">
        <v>809</v>
      </c>
      <c r="E270" s="14">
        <v>5</v>
      </c>
      <c r="F270" s="14">
        <v>1</v>
      </c>
      <c r="G270" s="15" t="s">
        <v>24</v>
      </c>
      <c r="H270" s="15" t="s">
        <v>810</v>
      </c>
      <c r="I270" s="14" t="s">
        <v>811</v>
      </c>
      <c r="J270" s="15">
        <v>2060203</v>
      </c>
      <c r="K270" s="14" t="s">
        <v>27</v>
      </c>
      <c r="L270" s="14">
        <v>50502</v>
      </c>
      <c r="M270" s="14" t="s">
        <v>28</v>
      </c>
      <c r="N270" s="14">
        <v>30299</v>
      </c>
      <c r="O270" s="15" t="s">
        <v>29</v>
      </c>
    </row>
    <row r="271" spans="1:15" s="1" customFormat="1" ht="29.1" customHeight="1" x14ac:dyDescent="0.15">
      <c r="A271" s="37"/>
      <c r="B271" s="49"/>
      <c r="C271" s="49"/>
      <c r="D271" s="15" t="s">
        <v>812</v>
      </c>
      <c r="E271" s="14">
        <v>5</v>
      </c>
      <c r="F271" s="14">
        <v>1</v>
      </c>
      <c r="G271" s="15" t="s">
        <v>24</v>
      </c>
      <c r="H271" s="15" t="s">
        <v>813</v>
      </c>
      <c r="I271" s="14" t="s">
        <v>814</v>
      </c>
      <c r="J271" s="15">
        <v>2060203</v>
      </c>
      <c r="K271" s="14" t="s">
        <v>27</v>
      </c>
      <c r="L271" s="14">
        <v>50502</v>
      </c>
      <c r="M271" s="14" t="s">
        <v>28</v>
      </c>
      <c r="N271" s="14">
        <v>30299</v>
      </c>
      <c r="O271" s="15" t="s">
        <v>29</v>
      </c>
    </row>
    <row r="272" spans="1:15" s="1" customFormat="1" ht="29.1" customHeight="1" x14ac:dyDescent="0.15">
      <c r="A272" s="37"/>
      <c r="B272" s="49"/>
      <c r="C272" s="49"/>
      <c r="D272" s="15" t="s">
        <v>815</v>
      </c>
      <c r="E272" s="14">
        <v>5</v>
      </c>
      <c r="F272" s="14">
        <v>1</v>
      </c>
      <c r="G272" s="15" t="s">
        <v>24</v>
      </c>
      <c r="H272" s="15" t="s">
        <v>816</v>
      </c>
      <c r="I272" s="14" t="s">
        <v>817</v>
      </c>
      <c r="J272" s="15">
        <v>2060203</v>
      </c>
      <c r="K272" s="14" t="s">
        <v>27</v>
      </c>
      <c r="L272" s="14">
        <v>50502</v>
      </c>
      <c r="M272" s="14" t="s">
        <v>28</v>
      </c>
      <c r="N272" s="14">
        <v>30299</v>
      </c>
      <c r="O272" s="15" t="s">
        <v>29</v>
      </c>
    </row>
    <row r="273" spans="1:15" s="1" customFormat="1" ht="29.1" customHeight="1" x14ac:dyDescent="0.15">
      <c r="A273" s="37"/>
      <c r="B273" s="49"/>
      <c r="C273" s="49"/>
      <c r="D273" s="15" t="s">
        <v>818</v>
      </c>
      <c r="E273" s="14">
        <v>5</v>
      </c>
      <c r="F273" s="14">
        <v>1</v>
      </c>
      <c r="G273" s="15" t="s">
        <v>24</v>
      </c>
      <c r="H273" s="15" t="s">
        <v>819</v>
      </c>
      <c r="I273" s="14" t="s">
        <v>820</v>
      </c>
      <c r="J273" s="15">
        <v>2060203</v>
      </c>
      <c r="K273" s="14" t="s">
        <v>27</v>
      </c>
      <c r="L273" s="14">
        <v>50502</v>
      </c>
      <c r="M273" s="14" t="s">
        <v>28</v>
      </c>
      <c r="N273" s="14">
        <v>30299</v>
      </c>
      <c r="O273" s="15" t="s">
        <v>29</v>
      </c>
    </row>
    <row r="274" spans="1:15" s="1" customFormat="1" ht="29.1" customHeight="1" x14ac:dyDescent="0.15">
      <c r="A274" s="37"/>
      <c r="B274" s="49"/>
      <c r="C274" s="49"/>
      <c r="D274" s="15" t="s">
        <v>821</v>
      </c>
      <c r="E274" s="14">
        <v>5</v>
      </c>
      <c r="F274" s="14">
        <v>1</v>
      </c>
      <c r="G274" s="15" t="s">
        <v>24</v>
      </c>
      <c r="H274" s="15" t="s">
        <v>822</v>
      </c>
      <c r="I274" s="14" t="s">
        <v>823</v>
      </c>
      <c r="J274" s="15">
        <v>2060203</v>
      </c>
      <c r="K274" s="14" t="s">
        <v>27</v>
      </c>
      <c r="L274" s="14">
        <v>50502</v>
      </c>
      <c r="M274" s="14" t="s">
        <v>28</v>
      </c>
      <c r="N274" s="14">
        <v>30299</v>
      </c>
      <c r="O274" s="15" t="s">
        <v>29</v>
      </c>
    </row>
    <row r="275" spans="1:15" s="1" customFormat="1" ht="29.1" customHeight="1" x14ac:dyDescent="0.15">
      <c r="A275" s="37"/>
      <c r="B275" s="49"/>
      <c r="C275" s="49"/>
      <c r="D275" s="15" t="s">
        <v>824</v>
      </c>
      <c r="E275" s="14">
        <v>5</v>
      </c>
      <c r="F275" s="14">
        <v>1</v>
      </c>
      <c r="G275" s="15" t="s">
        <v>24</v>
      </c>
      <c r="H275" s="15" t="s">
        <v>825</v>
      </c>
      <c r="I275" s="14" t="s">
        <v>826</v>
      </c>
      <c r="J275" s="15">
        <v>2060203</v>
      </c>
      <c r="K275" s="14" t="s">
        <v>27</v>
      </c>
      <c r="L275" s="14">
        <v>50502</v>
      </c>
      <c r="M275" s="14" t="s">
        <v>28</v>
      </c>
      <c r="N275" s="14">
        <v>30299</v>
      </c>
      <c r="O275" s="15" t="s">
        <v>29</v>
      </c>
    </row>
    <row r="276" spans="1:15" s="1" customFormat="1" ht="29.1" customHeight="1" x14ac:dyDescent="0.15">
      <c r="A276" s="37"/>
      <c r="B276" s="49"/>
      <c r="C276" s="49"/>
      <c r="D276" s="15" t="s">
        <v>827</v>
      </c>
      <c r="E276" s="14">
        <v>5</v>
      </c>
      <c r="F276" s="14">
        <v>1</v>
      </c>
      <c r="G276" s="15" t="s">
        <v>24</v>
      </c>
      <c r="H276" s="15" t="s">
        <v>828</v>
      </c>
      <c r="I276" s="14" t="s">
        <v>829</v>
      </c>
      <c r="J276" s="15">
        <v>2060203</v>
      </c>
      <c r="K276" s="14" t="s">
        <v>27</v>
      </c>
      <c r="L276" s="14">
        <v>50502</v>
      </c>
      <c r="M276" s="14" t="s">
        <v>28</v>
      </c>
      <c r="N276" s="14">
        <v>30299</v>
      </c>
      <c r="O276" s="15" t="s">
        <v>29</v>
      </c>
    </row>
    <row r="277" spans="1:15" s="1" customFormat="1" ht="29.1" customHeight="1" x14ac:dyDescent="0.15">
      <c r="A277" s="37"/>
      <c r="B277" s="49"/>
      <c r="C277" s="49"/>
      <c r="D277" s="15" t="s">
        <v>830</v>
      </c>
      <c r="E277" s="14">
        <v>5</v>
      </c>
      <c r="F277" s="14">
        <v>1</v>
      </c>
      <c r="G277" s="15" t="s">
        <v>24</v>
      </c>
      <c r="H277" s="15" t="s">
        <v>831</v>
      </c>
      <c r="I277" s="14" t="s">
        <v>832</v>
      </c>
      <c r="J277" s="15">
        <v>2060203</v>
      </c>
      <c r="K277" s="14" t="s">
        <v>27</v>
      </c>
      <c r="L277" s="14">
        <v>50502</v>
      </c>
      <c r="M277" s="14" t="s">
        <v>28</v>
      </c>
      <c r="N277" s="14">
        <v>30299</v>
      </c>
      <c r="O277" s="15" t="s">
        <v>29</v>
      </c>
    </row>
    <row r="278" spans="1:15" s="1" customFormat="1" ht="29.1" customHeight="1" x14ac:dyDescent="0.15">
      <c r="A278" s="37"/>
      <c r="B278" s="49"/>
      <c r="C278" s="49"/>
      <c r="D278" s="15" t="s">
        <v>833</v>
      </c>
      <c r="E278" s="14">
        <v>5</v>
      </c>
      <c r="F278" s="14">
        <v>1</v>
      </c>
      <c r="G278" s="15" t="s">
        <v>24</v>
      </c>
      <c r="H278" s="15" t="s">
        <v>834</v>
      </c>
      <c r="I278" s="14" t="s">
        <v>835</v>
      </c>
      <c r="J278" s="15">
        <v>2060203</v>
      </c>
      <c r="K278" s="14" t="s">
        <v>27</v>
      </c>
      <c r="L278" s="14">
        <v>50502</v>
      </c>
      <c r="M278" s="14" t="s">
        <v>28</v>
      </c>
      <c r="N278" s="14">
        <v>30299</v>
      </c>
      <c r="O278" s="15" t="s">
        <v>29</v>
      </c>
    </row>
    <row r="279" spans="1:15" s="1" customFormat="1" ht="29.1" customHeight="1" x14ac:dyDescent="0.15">
      <c r="A279" s="37"/>
      <c r="B279" s="49"/>
      <c r="C279" s="49"/>
      <c r="D279" s="15" t="s">
        <v>836</v>
      </c>
      <c r="E279" s="14">
        <v>5</v>
      </c>
      <c r="F279" s="14">
        <v>1</v>
      </c>
      <c r="G279" s="15" t="s">
        <v>24</v>
      </c>
      <c r="H279" s="15" t="s">
        <v>837</v>
      </c>
      <c r="I279" s="14" t="s">
        <v>838</v>
      </c>
      <c r="J279" s="15">
        <v>2060203</v>
      </c>
      <c r="K279" s="14" t="s">
        <v>27</v>
      </c>
      <c r="L279" s="14">
        <v>50502</v>
      </c>
      <c r="M279" s="14" t="s">
        <v>28</v>
      </c>
      <c r="N279" s="14">
        <v>30299</v>
      </c>
      <c r="O279" s="15" t="s">
        <v>29</v>
      </c>
    </row>
    <row r="280" spans="1:15" s="1" customFormat="1" ht="29.1" customHeight="1" x14ac:dyDescent="0.15">
      <c r="A280" s="37"/>
      <c r="B280" s="49"/>
      <c r="C280" s="49"/>
      <c r="D280" s="15" t="s">
        <v>839</v>
      </c>
      <c r="E280" s="14">
        <v>5</v>
      </c>
      <c r="F280" s="14">
        <v>1</v>
      </c>
      <c r="G280" s="15" t="s">
        <v>24</v>
      </c>
      <c r="H280" s="15" t="s">
        <v>840</v>
      </c>
      <c r="I280" s="14" t="s">
        <v>841</v>
      </c>
      <c r="J280" s="15">
        <v>2060203</v>
      </c>
      <c r="K280" s="14" t="s">
        <v>27</v>
      </c>
      <c r="L280" s="14">
        <v>50502</v>
      </c>
      <c r="M280" s="14" t="s">
        <v>28</v>
      </c>
      <c r="N280" s="14">
        <v>30299</v>
      </c>
      <c r="O280" s="15" t="s">
        <v>29</v>
      </c>
    </row>
    <row r="281" spans="1:15" s="1" customFormat="1" ht="29.1" customHeight="1" x14ac:dyDescent="0.15">
      <c r="A281" s="37"/>
      <c r="B281" s="49"/>
      <c r="C281" s="49"/>
      <c r="D281" s="15" t="s">
        <v>842</v>
      </c>
      <c r="E281" s="14">
        <v>5</v>
      </c>
      <c r="F281" s="14">
        <v>1</v>
      </c>
      <c r="G281" s="15" t="s">
        <v>24</v>
      </c>
      <c r="H281" s="15" t="s">
        <v>843</v>
      </c>
      <c r="I281" s="14" t="s">
        <v>844</v>
      </c>
      <c r="J281" s="15">
        <v>2060203</v>
      </c>
      <c r="K281" s="14" t="s">
        <v>27</v>
      </c>
      <c r="L281" s="14">
        <v>50502</v>
      </c>
      <c r="M281" s="14" t="s">
        <v>28</v>
      </c>
      <c r="N281" s="14">
        <v>30299</v>
      </c>
      <c r="O281" s="15" t="s">
        <v>29</v>
      </c>
    </row>
    <row r="282" spans="1:15" s="1" customFormat="1" ht="29.1" customHeight="1" x14ac:dyDescent="0.15">
      <c r="A282" s="37"/>
      <c r="B282" s="49"/>
      <c r="C282" s="49"/>
      <c r="D282" s="15" t="s">
        <v>845</v>
      </c>
      <c r="E282" s="14">
        <v>5</v>
      </c>
      <c r="F282" s="14">
        <v>1</v>
      </c>
      <c r="G282" s="15" t="s">
        <v>24</v>
      </c>
      <c r="H282" s="15" t="s">
        <v>846</v>
      </c>
      <c r="I282" s="14" t="s">
        <v>847</v>
      </c>
      <c r="J282" s="15">
        <v>2060203</v>
      </c>
      <c r="K282" s="14" t="s">
        <v>27</v>
      </c>
      <c r="L282" s="14">
        <v>50502</v>
      </c>
      <c r="M282" s="14" t="s">
        <v>28</v>
      </c>
      <c r="N282" s="14">
        <v>30299</v>
      </c>
      <c r="O282" s="15" t="s">
        <v>29</v>
      </c>
    </row>
    <row r="283" spans="1:15" s="1" customFormat="1" ht="29.1" customHeight="1" x14ac:dyDescent="0.15">
      <c r="A283" s="37"/>
      <c r="B283" s="49"/>
      <c r="C283" s="49"/>
      <c r="D283" s="15" t="s">
        <v>848</v>
      </c>
      <c r="E283" s="14">
        <v>5</v>
      </c>
      <c r="F283" s="14">
        <v>1</v>
      </c>
      <c r="G283" s="15" t="s">
        <v>24</v>
      </c>
      <c r="H283" s="15" t="s">
        <v>849</v>
      </c>
      <c r="I283" s="14" t="s">
        <v>850</v>
      </c>
      <c r="J283" s="15">
        <v>2060203</v>
      </c>
      <c r="K283" s="14" t="s">
        <v>27</v>
      </c>
      <c r="L283" s="14">
        <v>50502</v>
      </c>
      <c r="M283" s="14" t="s">
        <v>28</v>
      </c>
      <c r="N283" s="14">
        <v>30299</v>
      </c>
      <c r="O283" s="15" t="s">
        <v>29</v>
      </c>
    </row>
    <row r="284" spans="1:15" s="1" customFormat="1" ht="29.1" customHeight="1" x14ac:dyDescent="0.15">
      <c r="A284" s="37"/>
      <c r="B284" s="49"/>
      <c r="C284" s="49"/>
      <c r="D284" s="15" t="s">
        <v>851</v>
      </c>
      <c r="E284" s="14">
        <v>5</v>
      </c>
      <c r="F284" s="14">
        <v>1</v>
      </c>
      <c r="G284" s="15" t="s">
        <v>24</v>
      </c>
      <c r="H284" s="15" t="s">
        <v>852</v>
      </c>
      <c r="I284" s="14" t="s">
        <v>853</v>
      </c>
      <c r="J284" s="15">
        <v>2060203</v>
      </c>
      <c r="K284" s="14" t="s">
        <v>27</v>
      </c>
      <c r="L284" s="14">
        <v>50502</v>
      </c>
      <c r="M284" s="14" t="s">
        <v>28</v>
      </c>
      <c r="N284" s="14">
        <v>30299</v>
      </c>
      <c r="O284" s="15" t="s">
        <v>29</v>
      </c>
    </row>
    <row r="285" spans="1:15" s="1" customFormat="1" ht="29.1" customHeight="1" x14ac:dyDescent="0.15">
      <c r="A285" s="37"/>
      <c r="B285" s="49"/>
      <c r="C285" s="49"/>
      <c r="D285" s="15" t="s">
        <v>854</v>
      </c>
      <c r="E285" s="14">
        <v>5</v>
      </c>
      <c r="F285" s="14">
        <v>1</v>
      </c>
      <c r="G285" s="15" t="s">
        <v>24</v>
      </c>
      <c r="H285" s="15" t="s">
        <v>855</v>
      </c>
      <c r="I285" s="14" t="s">
        <v>856</v>
      </c>
      <c r="J285" s="15">
        <v>2060203</v>
      </c>
      <c r="K285" s="14" t="s">
        <v>27</v>
      </c>
      <c r="L285" s="14">
        <v>50502</v>
      </c>
      <c r="M285" s="14" t="s">
        <v>28</v>
      </c>
      <c r="N285" s="14">
        <v>30299</v>
      </c>
      <c r="O285" s="15" t="s">
        <v>29</v>
      </c>
    </row>
    <row r="286" spans="1:15" s="1" customFormat="1" ht="29.1" customHeight="1" x14ac:dyDescent="0.15">
      <c r="A286" s="37"/>
      <c r="B286" s="49"/>
      <c r="C286" s="49"/>
      <c r="D286" s="15" t="s">
        <v>857</v>
      </c>
      <c r="E286" s="14">
        <v>5</v>
      </c>
      <c r="F286" s="14">
        <v>1</v>
      </c>
      <c r="G286" s="15" t="s">
        <v>24</v>
      </c>
      <c r="H286" s="15" t="s">
        <v>858</v>
      </c>
      <c r="I286" s="14" t="s">
        <v>859</v>
      </c>
      <c r="J286" s="15">
        <v>2060203</v>
      </c>
      <c r="K286" s="14" t="s">
        <v>27</v>
      </c>
      <c r="L286" s="14">
        <v>50502</v>
      </c>
      <c r="M286" s="14" t="s">
        <v>28</v>
      </c>
      <c r="N286" s="14">
        <v>30299</v>
      </c>
      <c r="O286" s="15" t="s">
        <v>29</v>
      </c>
    </row>
    <row r="287" spans="1:15" s="1" customFormat="1" ht="29.1" customHeight="1" x14ac:dyDescent="0.15">
      <c r="A287" s="37"/>
      <c r="B287" s="49"/>
      <c r="C287" s="49"/>
      <c r="D287" s="15" t="s">
        <v>860</v>
      </c>
      <c r="E287" s="14">
        <v>5</v>
      </c>
      <c r="F287" s="14">
        <v>1</v>
      </c>
      <c r="G287" s="15" t="s">
        <v>24</v>
      </c>
      <c r="H287" s="15" t="s">
        <v>861</v>
      </c>
      <c r="I287" s="14" t="s">
        <v>862</v>
      </c>
      <c r="J287" s="15">
        <v>2060203</v>
      </c>
      <c r="K287" s="14" t="s">
        <v>27</v>
      </c>
      <c r="L287" s="14">
        <v>50502</v>
      </c>
      <c r="M287" s="14" t="s">
        <v>28</v>
      </c>
      <c r="N287" s="14">
        <v>30299</v>
      </c>
      <c r="O287" s="15" t="s">
        <v>29</v>
      </c>
    </row>
    <row r="288" spans="1:15" s="1" customFormat="1" ht="29.1" customHeight="1" x14ac:dyDescent="0.15">
      <c r="A288" s="37"/>
      <c r="B288" s="49"/>
      <c r="C288" s="49"/>
      <c r="D288" s="15" t="s">
        <v>863</v>
      </c>
      <c r="E288" s="14">
        <v>5</v>
      </c>
      <c r="F288" s="14">
        <v>1</v>
      </c>
      <c r="G288" s="15" t="s">
        <v>24</v>
      </c>
      <c r="H288" s="15" t="s">
        <v>864</v>
      </c>
      <c r="I288" s="14" t="s">
        <v>865</v>
      </c>
      <c r="J288" s="15">
        <v>2060203</v>
      </c>
      <c r="K288" s="14" t="s">
        <v>27</v>
      </c>
      <c r="L288" s="14">
        <v>50502</v>
      </c>
      <c r="M288" s="14" t="s">
        <v>28</v>
      </c>
      <c r="N288" s="14">
        <v>30299</v>
      </c>
      <c r="O288" s="15" t="s">
        <v>29</v>
      </c>
    </row>
    <row r="289" spans="1:15" s="1" customFormat="1" ht="29.1" customHeight="1" x14ac:dyDescent="0.15">
      <c r="A289" s="37"/>
      <c r="B289" s="49"/>
      <c r="C289" s="49"/>
      <c r="D289" s="15" t="s">
        <v>866</v>
      </c>
      <c r="E289" s="14">
        <v>5</v>
      </c>
      <c r="F289" s="14">
        <v>1</v>
      </c>
      <c r="G289" s="15" t="s">
        <v>24</v>
      </c>
      <c r="H289" s="15" t="s">
        <v>867</v>
      </c>
      <c r="I289" s="14" t="s">
        <v>868</v>
      </c>
      <c r="J289" s="15">
        <v>2060203</v>
      </c>
      <c r="K289" s="14" t="s">
        <v>27</v>
      </c>
      <c r="L289" s="14">
        <v>50502</v>
      </c>
      <c r="M289" s="14" t="s">
        <v>28</v>
      </c>
      <c r="N289" s="14">
        <v>30299</v>
      </c>
      <c r="O289" s="15" t="s">
        <v>29</v>
      </c>
    </row>
    <row r="290" spans="1:15" s="1" customFormat="1" ht="29.1" customHeight="1" x14ac:dyDescent="0.15">
      <c r="A290" s="38"/>
      <c r="B290" s="50"/>
      <c r="C290" s="50"/>
      <c r="D290" s="15" t="s">
        <v>869</v>
      </c>
      <c r="E290" s="14">
        <v>5</v>
      </c>
      <c r="F290" s="14">
        <v>1</v>
      </c>
      <c r="G290" s="15" t="s">
        <v>24</v>
      </c>
      <c r="H290" s="15" t="s">
        <v>870</v>
      </c>
      <c r="I290" s="14" t="s">
        <v>871</v>
      </c>
      <c r="J290" s="15">
        <v>2060203</v>
      </c>
      <c r="K290" s="14" t="s">
        <v>27</v>
      </c>
      <c r="L290" s="14">
        <v>50502</v>
      </c>
      <c r="M290" s="14" t="s">
        <v>28</v>
      </c>
      <c r="N290" s="14">
        <v>30299</v>
      </c>
      <c r="O290" s="15" t="s">
        <v>29</v>
      </c>
    </row>
    <row r="291" spans="1:15" s="1" customFormat="1" ht="29.1" customHeight="1" x14ac:dyDescent="0.15">
      <c r="A291" s="59" t="s">
        <v>18</v>
      </c>
      <c r="B291" s="47" t="s">
        <v>20</v>
      </c>
      <c r="C291" s="51" t="s">
        <v>7946</v>
      </c>
      <c r="D291" s="15" t="s">
        <v>872</v>
      </c>
      <c r="E291" s="14">
        <v>5</v>
      </c>
      <c r="F291" s="14">
        <v>1</v>
      </c>
      <c r="G291" s="15" t="s">
        <v>24</v>
      </c>
      <c r="H291" s="15" t="s">
        <v>873</v>
      </c>
      <c r="I291" s="14" t="s">
        <v>874</v>
      </c>
      <c r="J291" s="15">
        <v>2060203</v>
      </c>
      <c r="K291" s="14" t="s">
        <v>27</v>
      </c>
      <c r="L291" s="14">
        <v>50502</v>
      </c>
      <c r="M291" s="14" t="s">
        <v>28</v>
      </c>
      <c r="N291" s="14">
        <v>30299</v>
      </c>
      <c r="O291" s="15" t="s">
        <v>29</v>
      </c>
    </row>
    <row r="292" spans="1:15" s="1" customFormat="1" ht="29.1" customHeight="1" x14ac:dyDescent="0.15">
      <c r="A292" s="59"/>
      <c r="B292" s="43"/>
      <c r="C292" s="51"/>
      <c r="D292" s="15" t="s">
        <v>875</v>
      </c>
      <c r="E292" s="14">
        <v>5</v>
      </c>
      <c r="F292" s="14">
        <v>1</v>
      </c>
      <c r="G292" s="15" t="s">
        <v>24</v>
      </c>
      <c r="H292" s="15" t="s">
        <v>876</v>
      </c>
      <c r="I292" s="14" t="s">
        <v>877</v>
      </c>
      <c r="J292" s="15">
        <v>2060203</v>
      </c>
      <c r="K292" s="14" t="s">
        <v>27</v>
      </c>
      <c r="L292" s="14">
        <v>50502</v>
      </c>
      <c r="M292" s="14" t="s">
        <v>28</v>
      </c>
      <c r="N292" s="14">
        <v>30299</v>
      </c>
      <c r="O292" s="15" t="s">
        <v>29</v>
      </c>
    </row>
    <row r="293" spans="1:15" s="1" customFormat="1" ht="29.1" customHeight="1" x14ac:dyDescent="0.15">
      <c r="A293" s="59"/>
      <c r="B293" s="43"/>
      <c r="C293" s="51"/>
      <c r="D293" s="15" t="s">
        <v>878</v>
      </c>
      <c r="E293" s="14">
        <v>5</v>
      </c>
      <c r="F293" s="14">
        <v>1</v>
      </c>
      <c r="G293" s="15" t="s">
        <v>24</v>
      </c>
      <c r="H293" s="15" t="s">
        <v>879</v>
      </c>
      <c r="I293" s="14" t="s">
        <v>880</v>
      </c>
      <c r="J293" s="15">
        <v>2060203</v>
      </c>
      <c r="K293" s="14" t="s">
        <v>27</v>
      </c>
      <c r="L293" s="14">
        <v>50502</v>
      </c>
      <c r="M293" s="14" t="s">
        <v>28</v>
      </c>
      <c r="N293" s="14">
        <v>30299</v>
      </c>
      <c r="O293" s="15" t="s">
        <v>29</v>
      </c>
    </row>
    <row r="294" spans="1:15" s="1" customFormat="1" ht="29.1" customHeight="1" x14ac:dyDescent="0.15">
      <c r="A294" s="59"/>
      <c r="B294" s="43"/>
      <c r="C294" s="51"/>
      <c r="D294" s="15" t="s">
        <v>881</v>
      </c>
      <c r="E294" s="14">
        <v>5</v>
      </c>
      <c r="F294" s="14">
        <v>1</v>
      </c>
      <c r="G294" s="15" t="s">
        <v>24</v>
      </c>
      <c r="H294" s="15" t="s">
        <v>882</v>
      </c>
      <c r="I294" s="14" t="s">
        <v>883</v>
      </c>
      <c r="J294" s="15">
        <v>2060203</v>
      </c>
      <c r="K294" s="14" t="s">
        <v>27</v>
      </c>
      <c r="L294" s="14">
        <v>50502</v>
      </c>
      <c r="M294" s="14" t="s">
        <v>28</v>
      </c>
      <c r="N294" s="14">
        <v>30299</v>
      </c>
      <c r="O294" s="15" t="s">
        <v>29</v>
      </c>
    </row>
    <row r="295" spans="1:15" s="1" customFormat="1" ht="29.1" customHeight="1" x14ac:dyDescent="0.15">
      <c r="A295" s="59"/>
      <c r="B295" s="43"/>
      <c r="C295" s="51"/>
      <c r="D295" s="15" t="s">
        <v>884</v>
      </c>
      <c r="E295" s="14">
        <v>5</v>
      </c>
      <c r="F295" s="14">
        <v>1</v>
      </c>
      <c r="G295" s="15" t="s">
        <v>24</v>
      </c>
      <c r="H295" s="15" t="s">
        <v>885</v>
      </c>
      <c r="I295" s="14" t="s">
        <v>886</v>
      </c>
      <c r="J295" s="15">
        <v>2060203</v>
      </c>
      <c r="K295" s="14" t="s">
        <v>27</v>
      </c>
      <c r="L295" s="14">
        <v>50502</v>
      </c>
      <c r="M295" s="14" t="s">
        <v>28</v>
      </c>
      <c r="N295" s="14">
        <v>30299</v>
      </c>
      <c r="O295" s="15" t="s">
        <v>29</v>
      </c>
    </row>
    <row r="296" spans="1:15" s="1" customFormat="1" ht="29.1" customHeight="1" x14ac:dyDescent="0.15">
      <c r="A296" s="59"/>
      <c r="B296" s="43"/>
      <c r="C296" s="51"/>
      <c r="D296" s="15" t="s">
        <v>887</v>
      </c>
      <c r="E296" s="14">
        <v>5</v>
      </c>
      <c r="F296" s="14">
        <v>1</v>
      </c>
      <c r="G296" s="15" t="s">
        <v>24</v>
      </c>
      <c r="H296" s="15" t="s">
        <v>888</v>
      </c>
      <c r="I296" s="14" t="s">
        <v>889</v>
      </c>
      <c r="J296" s="15">
        <v>2060203</v>
      </c>
      <c r="K296" s="14" t="s">
        <v>27</v>
      </c>
      <c r="L296" s="14">
        <v>50502</v>
      </c>
      <c r="M296" s="14" t="s">
        <v>28</v>
      </c>
      <c r="N296" s="14">
        <v>30299</v>
      </c>
      <c r="O296" s="15" t="s">
        <v>29</v>
      </c>
    </row>
    <row r="297" spans="1:15" s="1" customFormat="1" ht="29.1" customHeight="1" x14ac:dyDescent="0.15">
      <c r="A297" s="59"/>
      <c r="B297" s="43"/>
      <c r="C297" s="51"/>
      <c r="D297" s="15" t="s">
        <v>890</v>
      </c>
      <c r="E297" s="14">
        <v>5</v>
      </c>
      <c r="F297" s="14">
        <v>1</v>
      </c>
      <c r="G297" s="15" t="s">
        <v>24</v>
      </c>
      <c r="H297" s="15" t="s">
        <v>891</v>
      </c>
      <c r="I297" s="14" t="s">
        <v>892</v>
      </c>
      <c r="J297" s="15">
        <v>2060203</v>
      </c>
      <c r="K297" s="14" t="s">
        <v>27</v>
      </c>
      <c r="L297" s="14">
        <v>50502</v>
      </c>
      <c r="M297" s="14" t="s">
        <v>28</v>
      </c>
      <c r="N297" s="14">
        <v>30299</v>
      </c>
      <c r="O297" s="15" t="s">
        <v>29</v>
      </c>
    </row>
    <row r="298" spans="1:15" s="1" customFormat="1" ht="29.1" customHeight="1" x14ac:dyDescent="0.15">
      <c r="A298" s="59"/>
      <c r="B298" s="43"/>
      <c r="C298" s="51"/>
      <c r="D298" s="15" t="s">
        <v>893</v>
      </c>
      <c r="E298" s="14">
        <v>5</v>
      </c>
      <c r="F298" s="14">
        <v>1</v>
      </c>
      <c r="G298" s="15" t="s">
        <v>24</v>
      </c>
      <c r="H298" s="15" t="s">
        <v>894</v>
      </c>
      <c r="I298" s="14" t="s">
        <v>895</v>
      </c>
      <c r="J298" s="15">
        <v>2060203</v>
      </c>
      <c r="K298" s="14" t="s">
        <v>27</v>
      </c>
      <c r="L298" s="14">
        <v>50502</v>
      </c>
      <c r="M298" s="14" t="s">
        <v>28</v>
      </c>
      <c r="N298" s="14">
        <v>30299</v>
      </c>
      <c r="O298" s="15" t="s">
        <v>29</v>
      </c>
    </row>
    <row r="299" spans="1:15" s="1" customFormat="1" ht="29.1" customHeight="1" x14ac:dyDescent="0.15">
      <c r="A299" s="59"/>
      <c r="B299" s="43"/>
      <c r="C299" s="51"/>
      <c r="D299" s="15" t="s">
        <v>896</v>
      </c>
      <c r="E299" s="14">
        <v>5</v>
      </c>
      <c r="F299" s="14">
        <v>1</v>
      </c>
      <c r="G299" s="15" t="s">
        <v>24</v>
      </c>
      <c r="H299" s="15" t="s">
        <v>897</v>
      </c>
      <c r="I299" s="14" t="s">
        <v>898</v>
      </c>
      <c r="J299" s="15">
        <v>2060203</v>
      </c>
      <c r="K299" s="14" t="s">
        <v>27</v>
      </c>
      <c r="L299" s="14">
        <v>50502</v>
      </c>
      <c r="M299" s="14" t="s">
        <v>28</v>
      </c>
      <c r="N299" s="14">
        <v>30299</v>
      </c>
      <c r="O299" s="15" t="s">
        <v>29</v>
      </c>
    </row>
    <row r="300" spans="1:15" s="1" customFormat="1" ht="29.1" customHeight="1" x14ac:dyDescent="0.15">
      <c r="A300" s="59"/>
      <c r="B300" s="43"/>
      <c r="C300" s="51"/>
      <c r="D300" s="15" t="s">
        <v>899</v>
      </c>
      <c r="E300" s="14">
        <v>5</v>
      </c>
      <c r="F300" s="14">
        <v>1</v>
      </c>
      <c r="G300" s="15" t="s">
        <v>24</v>
      </c>
      <c r="H300" s="15" t="s">
        <v>900</v>
      </c>
      <c r="I300" s="14" t="s">
        <v>901</v>
      </c>
      <c r="J300" s="15">
        <v>2060203</v>
      </c>
      <c r="K300" s="14" t="s">
        <v>27</v>
      </c>
      <c r="L300" s="14">
        <v>50502</v>
      </c>
      <c r="M300" s="14" t="s">
        <v>28</v>
      </c>
      <c r="N300" s="14">
        <v>30299</v>
      </c>
      <c r="O300" s="15" t="s">
        <v>29</v>
      </c>
    </row>
    <row r="301" spans="1:15" s="1" customFormat="1" ht="29.1" customHeight="1" x14ac:dyDescent="0.15">
      <c r="A301" s="59"/>
      <c r="B301" s="43"/>
      <c r="C301" s="51"/>
      <c r="D301" s="15" t="s">
        <v>902</v>
      </c>
      <c r="E301" s="14">
        <v>5</v>
      </c>
      <c r="F301" s="14">
        <v>1</v>
      </c>
      <c r="G301" s="15" t="s">
        <v>24</v>
      </c>
      <c r="H301" s="15" t="s">
        <v>903</v>
      </c>
      <c r="I301" s="14" t="s">
        <v>904</v>
      </c>
      <c r="J301" s="15">
        <v>2060203</v>
      </c>
      <c r="K301" s="14" t="s">
        <v>27</v>
      </c>
      <c r="L301" s="14">
        <v>50502</v>
      </c>
      <c r="M301" s="14" t="s">
        <v>28</v>
      </c>
      <c r="N301" s="14">
        <v>30299</v>
      </c>
      <c r="O301" s="15" t="s">
        <v>29</v>
      </c>
    </row>
    <row r="302" spans="1:15" s="1" customFormat="1" ht="29.1" customHeight="1" x14ac:dyDescent="0.15">
      <c r="A302" s="59"/>
      <c r="B302" s="43"/>
      <c r="C302" s="51"/>
      <c r="D302" s="15" t="s">
        <v>905</v>
      </c>
      <c r="E302" s="14">
        <v>5</v>
      </c>
      <c r="F302" s="14">
        <v>1</v>
      </c>
      <c r="G302" s="15" t="s">
        <v>24</v>
      </c>
      <c r="H302" s="15" t="s">
        <v>906</v>
      </c>
      <c r="I302" s="14" t="s">
        <v>907</v>
      </c>
      <c r="J302" s="15">
        <v>2060203</v>
      </c>
      <c r="K302" s="14" t="s">
        <v>27</v>
      </c>
      <c r="L302" s="14">
        <v>50502</v>
      </c>
      <c r="M302" s="14" t="s">
        <v>28</v>
      </c>
      <c r="N302" s="14">
        <v>30299</v>
      </c>
      <c r="O302" s="15" t="s">
        <v>29</v>
      </c>
    </row>
    <row r="303" spans="1:15" s="1" customFormat="1" ht="29.1" customHeight="1" x14ac:dyDescent="0.15">
      <c r="A303" s="59"/>
      <c r="B303" s="43"/>
      <c r="C303" s="51"/>
      <c r="D303" s="15" t="s">
        <v>908</v>
      </c>
      <c r="E303" s="14">
        <v>5</v>
      </c>
      <c r="F303" s="14">
        <v>1</v>
      </c>
      <c r="G303" s="15" t="s">
        <v>24</v>
      </c>
      <c r="H303" s="15" t="s">
        <v>909</v>
      </c>
      <c r="I303" s="14" t="s">
        <v>910</v>
      </c>
      <c r="J303" s="15">
        <v>2060203</v>
      </c>
      <c r="K303" s="14" t="s">
        <v>27</v>
      </c>
      <c r="L303" s="14">
        <v>50502</v>
      </c>
      <c r="M303" s="14" t="s">
        <v>28</v>
      </c>
      <c r="N303" s="14">
        <v>30299</v>
      </c>
      <c r="O303" s="15" t="s">
        <v>29</v>
      </c>
    </row>
    <row r="304" spans="1:15" s="1" customFormat="1" ht="29.1" customHeight="1" x14ac:dyDescent="0.15">
      <c r="A304" s="59"/>
      <c r="B304" s="43"/>
      <c r="C304" s="51"/>
      <c r="D304" s="15" t="s">
        <v>911</v>
      </c>
      <c r="E304" s="14">
        <v>5</v>
      </c>
      <c r="F304" s="14">
        <v>1</v>
      </c>
      <c r="G304" s="15" t="s">
        <v>24</v>
      </c>
      <c r="H304" s="15" t="s">
        <v>912</v>
      </c>
      <c r="I304" s="14" t="s">
        <v>913</v>
      </c>
      <c r="J304" s="15">
        <v>2060203</v>
      </c>
      <c r="K304" s="14" t="s">
        <v>27</v>
      </c>
      <c r="L304" s="14">
        <v>50502</v>
      </c>
      <c r="M304" s="14" t="s">
        <v>28</v>
      </c>
      <c r="N304" s="14">
        <v>30299</v>
      </c>
      <c r="O304" s="15" t="s">
        <v>29</v>
      </c>
    </row>
    <row r="305" spans="1:15" s="1" customFormat="1" ht="29.1" customHeight="1" x14ac:dyDescent="0.15">
      <c r="A305" s="59"/>
      <c r="B305" s="43"/>
      <c r="C305" s="51"/>
      <c r="D305" s="15" t="s">
        <v>914</v>
      </c>
      <c r="E305" s="14">
        <v>5</v>
      </c>
      <c r="F305" s="14">
        <v>1</v>
      </c>
      <c r="G305" s="15" t="s">
        <v>24</v>
      </c>
      <c r="H305" s="15" t="s">
        <v>915</v>
      </c>
      <c r="I305" s="14" t="s">
        <v>916</v>
      </c>
      <c r="J305" s="15">
        <v>2060203</v>
      </c>
      <c r="K305" s="14" t="s">
        <v>27</v>
      </c>
      <c r="L305" s="14">
        <v>50502</v>
      </c>
      <c r="M305" s="14" t="s">
        <v>28</v>
      </c>
      <c r="N305" s="14">
        <v>30299</v>
      </c>
      <c r="O305" s="15" t="s">
        <v>29</v>
      </c>
    </row>
    <row r="306" spans="1:15" s="1" customFormat="1" ht="29.1" customHeight="1" x14ac:dyDescent="0.15">
      <c r="A306" s="59"/>
      <c r="B306" s="43"/>
      <c r="C306" s="51"/>
      <c r="D306" s="15" t="s">
        <v>917</v>
      </c>
      <c r="E306" s="14">
        <v>5</v>
      </c>
      <c r="F306" s="14">
        <v>1</v>
      </c>
      <c r="G306" s="15" t="s">
        <v>24</v>
      </c>
      <c r="H306" s="15" t="s">
        <v>918</v>
      </c>
      <c r="I306" s="14" t="s">
        <v>919</v>
      </c>
      <c r="J306" s="15">
        <v>2060203</v>
      </c>
      <c r="K306" s="14" t="s">
        <v>27</v>
      </c>
      <c r="L306" s="14">
        <v>50502</v>
      </c>
      <c r="M306" s="14" t="s">
        <v>28</v>
      </c>
      <c r="N306" s="14">
        <v>30299</v>
      </c>
      <c r="O306" s="15" t="s">
        <v>29</v>
      </c>
    </row>
    <row r="307" spans="1:15" s="1" customFormat="1" ht="29.1" customHeight="1" x14ac:dyDescent="0.15">
      <c r="A307" s="59"/>
      <c r="B307" s="43"/>
      <c r="C307" s="51" t="s">
        <v>920</v>
      </c>
      <c r="D307" s="12" t="s">
        <v>921</v>
      </c>
      <c r="E307" s="12">
        <f>SUM(E308)</f>
        <v>5</v>
      </c>
      <c r="F307" s="14"/>
      <c r="G307" s="15"/>
      <c r="H307" s="15"/>
      <c r="I307" s="14"/>
      <c r="J307" s="15"/>
      <c r="K307" s="15"/>
      <c r="L307" s="14"/>
      <c r="M307" s="21"/>
      <c r="N307" s="22"/>
      <c r="O307" s="22"/>
    </row>
    <row r="308" spans="1:15" s="1" customFormat="1" ht="29.1" customHeight="1" x14ac:dyDescent="0.15">
      <c r="A308" s="59"/>
      <c r="B308" s="43"/>
      <c r="C308" s="51"/>
      <c r="D308" s="15" t="s">
        <v>922</v>
      </c>
      <c r="E308" s="14">
        <v>5</v>
      </c>
      <c r="F308" s="14">
        <v>1</v>
      </c>
      <c r="G308" s="15" t="s">
        <v>24</v>
      </c>
      <c r="H308" s="15" t="s">
        <v>923</v>
      </c>
      <c r="I308" s="14" t="s">
        <v>924</v>
      </c>
      <c r="J308" s="15">
        <v>2060203</v>
      </c>
      <c r="K308" s="14" t="s">
        <v>27</v>
      </c>
      <c r="L308" s="14">
        <v>50502</v>
      </c>
      <c r="M308" s="14" t="s">
        <v>28</v>
      </c>
      <c r="N308" s="14">
        <v>30299</v>
      </c>
      <c r="O308" s="15" t="s">
        <v>29</v>
      </c>
    </row>
    <row r="309" spans="1:15" s="3" customFormat="1" ht="26.45" customHeight="1" x14ac:dyDescent="0.15">
      <c r="A309" s="59"/>
      <c r="B309" s="43"/>
      <c r="C309" s="48" t="s">
        <v>925</v>
      </c>
      <c r="D309" s="12" t="s">
        <v>926</v>
      </c>
      <c r="E309" s="12">
        <f>SUM(E310:E475)</f>
        <v>1000</v>
      </c>
      <c r="F309" s="12"/>
      <c r="G309" s="12"/>
      <c r="H309" s="12"/>
      <c r="I309" s="12"/>
      <c r="J309" s="12"/>
      <c r="K309" s="12"/>
      <c r="L309" s="12"/>
      <c r="M309" s="12"/>
      <c r="N309" s="12"/>
      <c r="O309" s="12"/>
    </row>
    <row r="310" spans="1:15" s="1" customFormat="1" ht="30.75" customHeight="1" x14ac:dyDescent="0.15">
      <c r="A310" s="59"/>
      <c r="B310" s="43"/>
      <c r="C310" s="49"/>
      <c r="D310" s="15" t="s">
        <v>927</v>
      </c>
      <c r="E310" s="14">
        <v>50</v>
      </c>
      <c r="F310" s="14">
        <v>1</v>
      </c>
      <c r="G310" s="15" t="s">
        <v>24</v>
      </c>
      <c r="H310" s="15" t="s">
        <v>928</v>
      </c>
      <c r="I310" s="14" t="s">
        <v>929</v>
      </c>
      <c r="J310" s="15">
        <v>2060203</v>
      </c>
      <c r="K310" s="14" t="s">
        <v>27</v>
      </c>
      <c r="L310" s="14">
        <v>50502</v>
      </c>
      <c r="M310" s="14" t="s">
        <v>28</v>
      </c>
      <c r="N310" s="14">
        <v>30299</v>
      </c>
      <c r="O310" s="15" t="s">
        <v>29</v>
      </c>
    </row>
    <row r="311" spans="1:15" s="1" customFormat="1" ht="26.45" customHeight="1" x14ac:dyDescent="0.15">
      <c r="A311" s="59"/>
      <c r="B311" s="43"/>
      <c r="C311" s="49"/>
      <c r="D311" s="15" t="s">
        <v>930</v>
      </c>
      <c r="E311" s="14">
        <v>50</v>
      </c>
      <c r="F311" s="14">
        <v>1</v>
      </c>
      <c r="G311" s="15" t="s">
        <v>24</v>
      </c>
      <c r="H311" s="15" t="s">
        <v>931</v>
      </c>
      <c r="I311" s="14" t="s">
        <v>932</v>
      </c>
      <c r="J311" s="15">
        <v>2060203</v>
      </c>
      <c r="K311" s="14" t="s">
        <v>27</v>
      </c>
      <c r="L311" s="14">
        <v>50502</v>
      </c>
      <c r="M311" s="14" t="s">
        <v>28</v>
      </c>
      <c r="N311" s="14">
        <v>30299</v>
      </c>
      <c r="O311" s="15" t="s">
        <v>29</v>
      </c>
    </row>
    <row r="312" spans="1:15" s="1" customFormat="1" ht="26.45" customHeight="1" x14ac:dyDescent="0.15">
      <c r="A312" s="59"/>
      <c r="B312" s="43"/>
      <c r="C312" s="49"/>
      <c r="D312" s="15" t="s">
        <v>933</v>
      </c>
      <c r="E312" s="14">
        <v>20</v>
      </c>
      <c r="F312" s="14">
        <v>1</v>
      </c>
      <c r="G312" s="15" t="s">
        <v>24</v>
      </c>
      <c r="H312" s="15" t="s">
        <v>934</v>
      </c>
      <c r="I312" s="14" t="s">
        <v>935</v>
      </c>
      <c r="J312" s="15">
        <v>2060203</v>
      </c>
      <c r="K312" s="14" t="s">
        <v>27</v>
      </c>
      <c r="L312" s="14">
        <v>50502</v>
      </c>
      <c r="M312" s="14" t="s">
        <v>28</v>
      </c>
      <c r="N312" s="14">
        <v>30299</v>
      </c>
      <c r="O312" s="15" t="s">
        <v>29</v>
      </c>
    </row>
    <row r="313" spans="1:15" s="1" customFormat="1" ht="26.45" customHeight="1" x14ac:dyDescent="0.15">
      <c r="A313" s="59"/>
      <c r="B313" s="43"/>
      <c r="C313" s="49"/>
      <c r="D313" s="15" t="s">
        <v>936</v>
      </c>
      <c r="E313" s="14">
        <v>20</v>
      </c>
      <c r="F313" s="14">
        <v>1</v>
      </c>
      <c r="G313" s="15" t="s">
        <v>24</v>
      </c>
      <c r="H313" s="15" t="s">
        <v>937</v>
      </c>
      <c r="I313" s="14" t="s">
        <v>938</v>
      </c>
      <c r="J313" s="15">
        <v>2060203</v>
      </c>
      <c r="K313" s="14" t="s">
        <v>27</v>
      </c>
      <c r="L313" s="14">
        <v>50502</v>
      </c>
      <c r="M313" s="14" t="s">
        <v>28</v>
      </c>
      <c r="N313" s="14">
        <v>30299</v>
      </c>
      <c r="O313" s="15" t="s">
        <v>29</v>
      </c>
    </row>
    <row r="314" spans="1:15" s="1" customFormat="1" ht="26.45" customHeight="1" x14ac:dyDescent="0.15">
      <c r="A314" s="59"/>
      <c r="B314" s="43"/>
      <c r="C314" s="49"/>
      <c r="D314" s="15" t="s">
        <v>939</v>
      </c>
      <c r="E314" s="14">
        <v>20</v>
      </c>
      <c r="F314" s="14">
        <v>1</v>
      </c>
      <c r="G314" s="15" t="s">
        <v>24</v>
      </c>
      <c r="H314" s="15" t="s">
        <v>940</v>
      </c>
      <c r="I314" s="14" t="s">
        <v>941</v>
      </c>
      <c r="J314" s="15">
        <v>2060203</v>
      </c>
      <c r="K314" s="14" t="s">
        <v>27</v>
      </c>
      <c r="L314" s="14">
        <v>50502</v>
      </c>
      <c r="M314" s="14" t="s">
        <v>28</v>
      </c>
      <c r="N314" s="14">
        <v>30299</v>
      </c>
      <c r="O314" s="15" t="s">
        <v>29</v>
      </c>
    </row>
    <row r="315" spans="1:15" s="1" customFormat="1" ht="26.45" customHeight="1" x14ac:dyDescent="0.15">
      <c r="A315" s="59"/>
      <c r="B315" s="43"/>
      <c r="C315" s="49"/>
      <c r="D315" s="15" t="s">
        <v>942</v>
      </c>
      <c r="E315" s="14">
        <v>20</v>
      </c>
      <c r="F315" s="14">
        <v>1</v>
      </c>
      <c r="G315" s="15" t="s">
        <v>24</v>
      </c>
      <c r="H315" s="15" t="s">
        <v>943</v>
      </c>
      <c r="I315" s="14" t="s">
        <v>944</v>
      </c>
      <c r="J315" s="15">
        <v>2060203</v>
      </c>
      <c r="K315" s="14" t="s">
        <v>27</v>
      </c>
      <c r="L315" s="14">
        <v>50502</v>
      </c>
      <c r="M315" s="14" t="s">
        <v>28</v>
      </c>
      <c r="N315" s="14">
        <v>30299</v>
      </c>
      <c r="O315" s="15" t="s">
        <v>29</v>
      </c>
    </row>
    <row r="316" spans="1:15" s="1" customFormat="1" ht="26.45" customHeight="1" x14ac:dyDescent="0.15">
      <c r="A316" s="59"/>
      <c r="B316" s="43"/>
      <c r="C316" s="49"/>
      <c r="D316" s="15" t="s">
        <v>945</v>
      </c>
      <c r="E316" s="14">
        <v>10</v>
      </c>
      <c r="F316" s="14">
        <v>1</v>
      </c>
      <c r="G316" s="15" t="s">
        <v>24</v>
      </c>
      <c r="H316" s="15" t="s">
        <v>946</v>
      </c>
      <c r="I316" s="14" t="s">
        <v>947</v>
      </c>
      <c r="J316" s="15">
        <v>2060203</v>
      </c>
      <c r="K316" s="14" t="s">
        <v>27</v>
      </c>
      <c r="L316" s="14">
        <v>50502</v>
      </c>
      <c r="M316" s="14" t="s">
        <v>28</v>
      </c>
      <c r="N316" s="14">
        <v>30299</v>
      </c>
      <c r="O316" s="15" t="s">
        <v>29</v>
      </c>
    </row>
    <row r="317" spans="1:15" s="1" customFormat="1" ht="26.45" customHeight="1" x14ac:dyDescent="0.15">
      <c r="A317" s="59"/>
      <c r="B317" s="43"/>
      <c r="C317" s="49"/>
      <c r="D317" s="15" t="s">
        <v>948</v>
      </c>
      <c r="E317" s="14">
        <v>10</v>
      </c>
      <c r="F317" s="14">
        <v>1</v>
      </c>
      <c r="G317" s="15" t="s">
        <v>24</v>
      </c>
      <c r="H317" s="15" t="s">
        <v>949</v>
      </c>
      <c r="I317" s="14" t="s">
        <v>950</v>
      </c>
      <c r="J317" s="15">
        <v>2060203</v>
      </c>
      <c r="K317" s="14" t="s">
        <v>27</v>
      </c>
      <c r="L317" s="14">
        <v>50502</v>
      </c>
      <c r="M317" s="14" t="s">
        <v>28</v>
      </c>
      <c r="N317" s="14">
        <v>30299</v>
      </c>
      <c r="O317" s="15" t="s">
        <v>29</v>
      </c>
    </row>
    <row r="318" spans="1:15" s="1" customFormat="1" ht="26.45" customHeight="1" x14ac:dyDescent="0.15">
      <c r="A318" s="59"/>
      <c r="B318" s="43"/>
      <c r="C318" s="49"/>
      <c r="D318" s="15" t="s">
        <v>951</v>
      </c>
      <c r="E318" s="14">
        <v>10</v>
      </c>
      <c r="F318" s="14">
        <v>1</v>
      </c>
      <c r="G318" s="15" t="s">
        <v>24</v>
      </c>
      <c r="H318" s="15" t="s">
        <v>952</v>
      </c>
      <c r="I318" s="14" t="s">
        <v>953</v>
      </c>
      <c r="J318" s="15">
        <v>2060203</v>
      </c>
      <c r="K318" s="14" t="s">
        <v>27</v>
      </c>
      <c r="L318" s="14">
        <v>50502</v>
      </c>
      <c r="M318" s="14" t="s">
        <v>28</v>
      </c>
      <c r="N318" s="14">
        <v>30299</v>
      </c>
      <c r="O318" s="15" t="s">
        <v>29</v>
      </c>
    </row>
    <row r="319" spans="1:15" s="1" customFormat="1" ht="26.45" customHeight="1" x14ac:dyDescent="0.15">
      <c r="A319" s="59"/>
      <c r="B319" s="43"/>
      <c r="C319" s="49"/>
      <c r="D319" s="15" t="s">
        <v>954</v>
      </c>
      <c r="E319" s="14">
        <v>10</v>
      </c>
      <c r="F319" s="14">
        <v>1</v>
      </c>
      <c r="G319" s="15" t="s">
        <v>24</v>
      </c>
      <c r="H319" s="15" t="s">
        <v>955</v>
      </c>
      <c r="I319" s="14" t="s">
        <v>956</v>
      </c>
      <c r="J319" s="15">
        <v>2060203</v>
      </c>
      <c r="K319" s="14" t="s">
        <v>27</v>
      </c>
      <c r="L319" s="14">
        <v>50502</v>
      </c>
      <c r="M319" s="14" t="s">
        <v>28</v>
      </c>
      <c r="N319" s="14">
        <v>30299</v>
      </c>
      <c r="O319" s="15" t="s">
        <v>29</v>
      </c>
    </row>
    <row r="320" spans="1:15" s="1" customFormat="1" ht="26.45" customHeight="1" x14ac:dyDescent="0.15">
      <c r="A320" s="59"/>
      <c r="B320" s="43"/>
      <c r="C320" s="49"/>
      <c r="D320" s="15" t="s">
        <v>957</v>
      </c>
      <c r="E320" s="14">
        <v>5</v>
      </c>
      <c r="F320" s="14">
        <v>1</v>
      </c>
      <c r="G320" s="15" t="s">
        <v>24</v>
      </c>
      <c r="H320" s="15" t="s">
        <v>958</v>
      </c>
      <c r="I320" s="14" t="s">
        <v>959</v>
      </c>
      <c r="J320" s="15">
        <v>2060203</v>
      </c>
      <c r="K320" s="14" t="s">
        <v>27</v>
      </c>
      <c r="L320" s="14">
        <v>50502</v>
      </c>
      <c r="M320" s="14" t="s">
        <v>28</v>
      </c>
      <c r="N320" s="14">
        <v>30299</v>
      </c>
      <c r="O320" s="15" t="s">
        <v>29</v>
      </c>
    </row>
    <row r="321" spans="1:15" s="1" customFormat="1" ht="26.45" customHeight="1" x14ac:dyDescent="0.15">
      <c r="A321" s="59"/>
      <c r="B321" s="43"/>
      <c r="C321" s="49"/>
      <c r="D321" s="15" t="s">
        <v>960</v>
      </c>
      <c r="E321" s="14">
        <v>5</v>
      </c>
      <c r="F321" s="14">
        <v>1</v>
      </c>
      <c r="G321" s="15" t="s">
        <v>24</v>
      </c>
      <c r="H321" s="15" t="s">
        <v>961</v>
      </c>
      <c r="I321" s="14" t="s">
        <v>962</v>
      </c>
      <c r="J321" s="15">
        <v>2060203</v>
      </c>
      <c r="K321" s="14" t="s">
        <v>27</v>
      </c>
      <c r="L321" s="14">
        <v>50502</v>
      </c>
      <c r="M321" s="14" t="s">
        <v>28</v>
      </c>
      <c r="N321" s="14">
        <v>30299</v>
      </c>
      <c r="O321" s="15" t="s">
        <v>29</v>
      </c>
    </row>
    <row r="322" spans="1:15" s="1" customFormat="1" ht="26.45" customHeight="1" x14ac:dyDescent="0.15">
      <c r="A322" s="59"/>
      <c r="B322" s="43"/>
      <c r="C322" s="49"/>
      <c r="D322" s="15" t="s">
        <v>963</v>
      </c>
      <c r="E322" s="14">
        <v>5</v>
      </c>
      <c r="F322" s="14">
        <v>1</v>
      </c>
      <c r="G322" s="15" t="s">
        <v>24</v>
      </c>
      <c r="H322" s="15" t="s">
        <v>964</v>
      </c>
      <c r="I322" s="14" t="s">
        <v>965</v>
      </c>
      <c r="J322" s="15">
        <v>2060203</v>
      </c>
      <c r="K322" s="14" t="s">
        <v>27</v>
      </c>
      <c r="L322" s="14">
        <v>50502</v>
      </c>
      <c r="M322" s="14" t="s">
        <v>28</v>
      </c>
      <c r="N322" s="14">
        <v>30299</v>
      </c>
      <c r="O322" s="15" t="s">
        <v>29</v>
      </c>
    </row>
    <row r="323" spans="1:15" s="1" customFormat="1" ht="26.45" customHeight="1" x14ac:dyDescent="0.15">
      <c r="A323" s="59"/>
      <c r="B323" s="43"/>
      <c r="C323" s="49"/>
      <c r="D323" s="15" t="s">
        <v>966</v>
      </c>
      <c r="E323" s="14">
        <v>5</v>
      </c>
      <c r="F323" s="14">
        <v>1</v>
      </c>
      <c r="G323" s="15" t="s">
        <v>24</v>
      </c>
      <c r="H323" s="15" t="s">
        <v>967</v>
      </c>
      <c r="I323" s="14" t="s">
        <v>968</v>
      </c>
      <c r="J323" s="15">
        <v>2060203</v>
      </c>
      <c r="K323" s="14" t="s">
        <v>27</v>
      </c>
      <c r="L323" s="14">
        <v>50502</v>
      </c>
      <c r="M323" s="14" t="s">
        <v>28</v>
      </c>
      <c r="N323" s="14">
        <v>30299</v>
      </c>
      <c r="O323" s="15" t="s">
        <v>29</v>
      </c>
    </row>
    <row r="324" spans="1:15" s="1" customFormat="1" ht="26.45" customHeight="1" x14ac:dyDescent="0.15">
      <c r="A324" s="59"/>
      <c r="B324" s="43"/>
      <c r="C324" s="49"/>
      <c r="D324" s="15" t="s">
        <v>969</v>
      </c>
      <c r="E324" s="14">
        <v>5</v>
      </c>
      <c r="F324" s="14">
        <v>1</v>
      </c>
      <c r="G324" s="15" t="s">
        <v>24</v>
      </c>
      <c r="H324" s="15" t="s">
        <v>970</v>
      </c>
      <c r="I324" s="14" t="s">
        <v>971</v>
      </c>
      <c r="J324" s="15">
        <v>2060203</v>
      </c>
      <c r="K324" s="14" t="s">
        <v>27</v>
      </c>
      <c r="L324" s="14">
        <v>50502</v>
      </c>
      <c r="M324" s="14" t="s">
        <v>28</v>
      </c>
      <c r="N324" s="14">
        <v>30299</v>
      </c>
      <c r="O324" s="15" t="s">
        <v>29</v>
      </c>
    </row>
    <row r="325" spans="1:15" s="1" customFormat="1" ht="26.45" customHeight="1" x14ac:dyDescent="0.15">
      <c r="A325" s="59"/>
      <c r="B325" s="43"/>
      <c r="C325" s="49"/>
      <c r="D325" s="15" t="s">
        <v>972</v>
      </c>
      <c r="E325" s="14">
        <v>5</v>
      </c>
      <c r="F325" s="14">
        <v>1</v>
      </c>
      <c r="G325" s="15" t="s">
        <v>24</v>
      </c>
      <c r="H325" s="15" t="s">
        <v>973</v>
      </c>
      <c r="I325" s="14" t="s">
        <v>974</v>
      </c>
      <c r="J325" s="15">
        <v>2060203</v>
      </c>
      <c r="K325" s="14" t="s">
        <v>27</v>
      </c>
      <c r="L325" s="14">
        <v>50502</v>
      </c>
      <c r="M325" s="14" t="s">
        <v>28</v>
      </c>
      <c r="N325" s="14">
        <v>30299</v>
      </c>
      <c r="O325" s="15" t="s">
        <v>29</v>
      </c>
    </row>
    <row r="326" spans="1:15" s="1" customFormat="1" ht="26.45" customHeight="1" x14ac:dyDescent="0.15">
      <c r="A326" s="59"/>
      <c r="B326" s="43"/>
      <c r="C326" s="49"/>
      <c r="D326" s="15" t="s">
        <v>975</v>
      </c>
      <c r="E326" s="14">
        <v>5</v>
      </c>
      <c r="F326" s="14">
        <v>1</v>
      </c>
      <c r="G326" s="15" t="s">
        <v>24</v>
      </c>
      <c r="H326" s="15" t="s">
        <v>976</v>
      </c>
      <c r="I326" s="14" t="s">
        <v>977</v>
      </c>
      <c r="J326" s="15">
        <v>2060203</v>
      </c>
      <c r="K326" s="14" t="s">
        <v>27</v>
      </c>
      <c r="L326" s="14">
        <v>50502</v>
      </c>
      <c r="M326" s="14" t="s">
        <v>28</v>
      </c>
      <c r="N326" s="14">
        <v>30299</v>
      </c>
      <c r="O326" s="15" t="s">
        <v>29</v>
      </c>
    </row>
    <row r="327" spans="1:15" s="1" customFormat="1" ht="26.45" customHeight="1" x14ac:dyDescent="0.15">
      <c r="A327" s="59"/>
      <c r="B327" s="43"/>
      <c r="C327" s="49"/>
      <c r="D327" s="15" t="s">
        <v>978</v>
      </c>
      <c r="E327" s="14">
        <v>5</v>
      </c>
      <c r="F327" s="14">
        <v>1</v>
      </c>
      <c r="G327" s="15" t="s">
        <v>24</v>
      </c>
      <c r="H327" s="15" t="s">
        <v>979</v>
      </c>
      <c r="I327" s="14" t="s">
        <v>980</v>
      </c>
      <c r="J327" s="15">
        <v>2060203</v>
      </c>
      <c r="K327" s="14" t="s">
        <v>27</v>
      </c>
      <c r="L327" s="14">
        <v>50502</v>
      </c>
      <c r="M327" s="14" t="s">
        <v>28</v>
      </c>
      <c r="N327" s="14">
        <v>30299</v>
      </c>
      <c r="O327" s="15" t="s">
        <v>29</v>
      </c>
    </row>
    <row r="328" spans="1:15" s="1" customFormat="1" ht="26.45" customHeight="1" x14ac:dyDescent="0.15">
      <c r="A328" s="59"/>
      <c r="B328" s="43"/>
      <c r="C328" s="49"/>
      <c r="D328" s="15" t="s">
        <v>981</v>
      </c>
      <c r="E328" s="14">
        <v>5</v>
      </c>
      <c r="F328" s="14">
        <v>1</v>
      </c>
      <c r="G328" s="15" t="s">
        <v>24</v>
      </c>
      <c r="H328" s="15" t="s">
        <v>982</v>
      </c>
      <c r="I328" s="14" t="s">
        <v>983</v>
      </c>
      <c r="J328" s="15">
        <v>2060203</v>
      </c>
      <c r="K328" s="14" t="s">
        <v>27</v>
      </c>
      <c r="L328" s="14">
        <v>50502</v>
      </c>
      <c r="M328" s="14" t="s">
        <v>28</v>
      </c>
      <c r="N328" s="14">
        <v>30299</v>
      </c>
      <c r="O328" s="15" t="s">
        <v>29</v>
      </c>
    </row>
    <row r="329" spans="1:15" s="1" customFormat="1" ht="26.45" customHeight="1" x14ac:dyDescent="0.15">
      <c r="A329" s="36" t="s">
        <v>18</v>
      </c>
      <c r="B329" s="49" t="s">
        <v>20</v>
      </c>
      <c r="C329" s="49" t="s">
        <v>7947</v>
      </c>
      <c r="D329" s="15" t="s">
        <v>984</v>
      </c>
      <c r="E329" s="14">
        <v>5</v>
      </c>
      <c r="F329" s="14">
        <v>1</v>
      </c>
      <c r="G329" s="15" t="s">
        <v>24</v>
      </c>
      <c r="H329" s="15" t="s">
        <v>985</v>
      </c>
      <c r="I329" s="14" t="s">
        <v>986</v>
      </c>
      <c r="J329" s="15">
        <v>2060203</v>
      </c>
      <c r="K329" s="14" t="s">
        <v>27</v>
      </c>
      <c r="L329" s="14">
        <v>50502</v>
      </c>
      <c r="M329" s="14" t="s">
        <v>28</v>
      </c>
      <c r="N329" s="14">
        <v>30299</v>
      </c>
      <c r="O329" s="15" t="s">
        <v>29</v>
      </c>
    </row>
    <row r="330" spans="1:15" s="1" customFormat="1" ht="26.45" customHeight="1" x14ac:dyDescent="0.15">
      <c r="A330" s="37"/>
      <c r="B330" s="49"/>
      <c r="C330" s="49"/>
      <c r="D330" s="15" t="s">
        <v>987</v>
      </c>
      <c r="E330" s="14">
        <v>5</v>
      </c>
      <c r="F330" s="14">
        <v>1</v>
      </c>
      <c r="G330" s="15" t="s">
        <v>24</v>
      </c>
      <c r="H330" s="15" t="s">
        <v>988</v>
      </c>
      <c r="I330" s="14" t="s">
        <v>989</v>
      </c>
      <c r="J330" s="15">
        <v>2060203</v>
      </c>
      <c r="K330" s="14" t="s">
        <v>27</v>
      </c>
      <c r="L330" s="14">
        <v>50502</v>
      </c>
      <c r="M330" s="14" t="s">
        <v>28</v>
      </c>
      <c r="N330" s="14">
        <v>30299</v>
      </c>
      <c r="O330" s="15" t="s">
        <v>29</v>
      </c>
    </row>
    <row r="331" spans="1:15" s="1" customFormat="1" ht="26.45" customHeight="1" x14ac:dyDescent="0.15">
      <c r="A331" s="37"/>
      <c r="B331" s="49"/>
      <c r="C331" s="49"/>
      <c r="D331" s="15" t="s">
        <v>990</v>
      </c>
      <c r="E331" s="14">
        <v>5</v>
      </c>
      <c r="F331" s="14">
        <v>1</v>
      </c>
      <c r="G331" s="15" t="s">
        <v>24</v>
      </c>
      <c r="H331" s="15" t="s">
        <v>991</v>
      </c>
      <c r="I331" s="14" t="s">
        <v>992</v>
      </c>
      <c r="J331" s="15">
        <v>2060203</v>
      </c>
      <c r="K331" s="14" t="s">
        <v>27</v>
      </c>
      <c r="L331" s="14">
        <v>50502</v>
      </c>
      <c r="M331" s="14" t="s">
        <v>28</v>
      </c>
      <c r="N331" s="14">
        <v>30299</v>
      </c>
      <c r="O331" s="15" t="s">
        <v>29</v>
      </c>
    </row>
    <row r="332" spans="1:15" s="1" customFormat="1" ht="26.45" customHeight="1" x14ac:dyDescent="0.15">
      <c r="A332" s="37"/>
      <c r="B332" s="49"/>
      <c r="C332" s="49"/>
      <c r="D332" s="15" t="s">
        <v>993</v>
      </c>
      <c r="E332" s="14">
        <v>5</v>
      </c>
      <c r="F332" s="14">
        <v>1</v>
      </c>
      <c r="G332" s="15" t="s">
        <v>24</v>
      </c>
      <c r="H332" s="15" t="s">
        <v>994</v>
      </c>
      <c r="I332" s="14" t="s">
        <v>995</v>
      </c>
      <c r="J332" s="15">
        <v>2060203</v>
      </c>
      <c r="K332" s="14" t="s">
        <v>27</v>
      </c>
      <c r="L332" s="14">
        <v>50502</v>
      </c>
      <c r="M332" s="14" t="s">
        <v>28</v>
      </c>
      <c r="N332" s="14">
        <v>30299</v>
      </c>
      <c r="O332" s="15" t="s">
        <v>29</v>
      </c>
    </row>
    <row r="333" spans="1:15" s="1" customFormat="1" ht="26.45" customHeight="1" x14ac:dyDescent="0.15">
      <c r="A333" s="37"/>
      <c r="B333" s="49"/>
      <c r="C333" s="49"/>
      <c r="D333" s="15" t="s">
        <v>996</v>
      </c>
      <c r="E333" s="14">
        <v>5</v>
      </c>
      <c r="F333" s="14">
        <v>1</v>
      </c>
      <c r="G333" s="15" t="s">
        <v>24</v>
      </c>
      <c r="H333" s="15" t="s">
        <v>997</v>
      </c>
      <c r="I333" s="14" t="s">
        <v>998</v>
      </c>
      <c r="J333" s="15">
        <v>2060203</v>
      </c>
      <c r="K333" s="14" t="s">
        <v>27</v>
      </c>
      <c r="L333" s="14">
        <v>50502</v>
      </c>
      <c r="M333" s="14" t="s">
        <v>28</v>
      </c>
      <c r="N333" s="14">
        <v>30299</v>
      </c>
      <c r="O333" s="15" t="s">
        <v>29</v>
      </c>
    </row>
    <row r="334" spans="1:15" s="1" customFormat="1" ht="26.45" customHeight="1" x14ac:dyDescent="0.15">
      <c r="A334" s="37"/>
      <c r="B334" s="49"/>
      <c r="C334" s="49"/>
      <c r="D334" s="15" t="s">
        <v>999</v>
      </c>
      <c r="E334" s="14">
        <v>5</v>
      </c>
      <c r="F334" s="14">
        <v>1</v>
      </c>
      <c r="G334" s="15" t="s">
        <v>24</v>
      </c>
      <c r="H334" s="15" t="s">
        <v>1000</v>
      </c>
      <c r="I334" s="14" t="s">
        <v>1001</v>
      </c>
      <c r="J334" s="15">
        <v>2060203</v>
      </c>
      <c r="K334" s="14" t="s">
        <v>27</v>
      </c>
      <c r="L334" s="14">
        <v>50502</v>
      </c>
      <c r="M334" s="14" t="s">
        <v>28</v>
      </c>
      <c r="N334" s="14">
        <v>30299</v>
      </c>
      <c r="O334" s="15" t="s">
        <v>29</v>
      </c>
    </row>
    <row r="335" spans="1:15" s="1" customFormat="1" ht="26.45" customHeight="1" x14ac:dyDescent="0.15">
      <c r="A335" s="37"/>
      <c r="B335" s="49"/>
      <c r="C335" s="49"/>
      <c r="D335" s="15" t="s">
        <v>1002</v>
      </c>
      <c r="E335" s="14">
        <v>5</v>
      </c>
      <c r="F335" s="14">
        <v>1</v>
      </c>
      <c r="G335" s="15" t="s">
        <v>24</v>
      </c>
      <c r="H335" s="15" t="s">
        <v>1003</v>
      </c>
      <c r="I335" s="14" t="s">
        <v>1004</v>
      </c>
      <c r="J335" s="15">
        <v>2060203</v>
      </c>
      <c r="K335" s="14" t="s">
        <v>27</v>
      </c>
      <c r="L335" s="14">
        <v>50502</v>
      </c>
      <c r="M335" s="14" t="s">
        <v>28</v>
      </c>
      <c r="N335" s="14">
        <v>30299</v>
      </c>
      <c r="O335" s="15" t="s">
        <v>29</v>
      </c>
    </row>
    <row r="336" spans="1:15" s="1" customFormat="1" ht="26.45" customHeight="1" x14ac:dyDescent="0.15">
      <c r="A336" s="37"/>
      <c r="B336" s="49"/>
      <c r="C336" s="49"/>
      <c r="D336" s="15" t="s">
        <v>1005</v>
      </c>
      <c r="E336" s="14">
        <v>5</v>
      </c>
      <c r="F336" s="14">
        <v>1</v>
      </c>
      <c r="G336" s="15" t="s">
        <v>24</v>
      </c>
      <c r="H336" s="15" t="s">
        <v>1006</v>
      </c>
      <c r="I336" s="14" t="s">
        <v>1007</v>
      </c>
      <c r="J336" s="15">
        <v>2060203</v>
      </c>
      <c r="K336" s="14" t="s">
        <v>27</v>
      </c>
      <c r="L336" s="14">
        <v>50502</v>
      </c>
      <c r="M336" s="14" t="s">
        <v>28</v>
      </c>
      <c r="N336" s="14">
        <v>30299</v>
      </c>
      <c r="O336" s="15" t="s">
        <v>29</v>
      </c>
    </row>
    <row r="337" spans="1:15" s="1" customFormat="1" ht="26.45" customHeight="1" x14ac:dyDescent="0.15">
      <c r="A337" s="37"/>
      <c r="B337" s="49"/>
      <c r="C337" s="49"/>
      <c r="D337" s="15" t="s">
        <v>1008</v>
      </c>
      <c r="E337" s="14">
        <v>5</v>
      </c>
      <c r="F337" s="14">
        <v>1</v>
      </c>
      <c r="G337" s="15" t="s">
        <v>24</v>
      </c>
      <c r="H337" s="15" t="s">
        <v>1009</v>
      </c>
      <c r="I337" s="14" t="s">
        <v>1010</v>
      </c>
      <c r="J337" s="15">
        <v>2060203</v>
      </c>
      <c r="K337" s="14" t="s">
        <v>27</v>
      </c>
      <c r="L337" s="14">
        <v>50502</v>
      </c>
      <c r="M337" s="14" t="s">
        <v>28</v>
      </c>
      <c r="N337" s="14">
        <v>30299</v>
      </c>
      <c r="O337" s="15" t="s">
        <v>29</v>
      </c>
    </row>
    <row r="338" spans="1:15" s="1" customFormat="1" ht="26.45" customHeight="1" x14ac:dyDescent="0.15">
      <c r="A338" s="37"/>
      <c r="B338" s="49"/>
      <c r="C338" s="49"/>
      <c r="D338" s="15" t="s">
        <v>1011</v>
      </c>
      <c r="E338" s="14">
        <v>5</v>
      </c>
      <c r="F338" s="14">
        <v>1</v>
      </c>
      <c r="G338" s="15" t="s">
        <v>24</v>
      </c>
      <c r="H338" s="15" t="s">
        <v>1012</v>
      </c>
      <c r="I338" s="14" t="s">
        <v>1013</v>
      </c>
      <c r="J338" s="15">
        <v>2060203</v>
      </c>
      <c r="K338" s="14" t="s">
        <v>27</v>
      </c>
      <c r="L338" s="14">
        <v>50502</v>
      </c>
      <c r="M338" s="14" t="s">
        <v>28</v>
      </c>
      <c r="N338" s="14">
        <v>30299</v>
      </c>
      <c r="O338" s="15" t="s">
        <v>29</v>
      </c>
    </row>
    <row r="339" spans="1:15" s="1" customFormat="1" ht="26.45" customHeight="1" x14ac:dyDescent="0.15">
      <c r="A339" s="37"/>
      <c r="B339" s="49"/>
      <c r="C339" s="49"/>
      <c r="D339" s="15" t="s">
        <v>1014</v>
      </c>
      <c r="E339" s="14">
        <v>5</v>
      </c>
      <c r="F339" s="14">
        <v>1</v>
      </c>
      <c r="G339" s="15" t="s">
        <v>24</v>
      </c>
      <c r="H339" s="15" t="s">
        <v>1015</v>
      </c>
      <c r="I339" s="14" t="s">
        <v>1016</v>
      </c>
      <c r="J339" s="15">
        <v>2060203</v>
      </c>
      <c r="K339" s="14" t="s">
        <v>27</v>
      </c>
      <c r="L339" s="14">
        <v>50502</v>
      </c>
      <c r="M339" s="14" t="s">
        <v>28</v>
      </c>
      <c r="N339" s="14">
        <v>30299</v>
      </c>
      <c r="O339" s="15" t="s">
        <v>29</v>
      </c>
    </row>
    <row r="340" spans="1:15" s="1" customFormat="1" ht="26.45" customHeight="1" x14ac:dyDescent="0.15">
      <c r="A340" s="37"/>
      <c r="B340" s="49"/>
      <c r="C340" s="49"/>
      <c r="D340" s="15" t="s">
        <v>1017</v>
      </c>
      <c r="E340" s="14">
        <v>5</v>
      </c>
      <c r="F340" s="14">
        <v>1</v>
      </c>
      <c r="G340" s="15" t="s">
        <v>24</v>
      </c>
      <c r="H340" s="15" t="s">
        <v>1018</v>
      </c>
      <c r="I340" s="14" t="s">
        <v>1019</v>
      </c>
      <c r="J340" s="15">
        <v>2060203</v>
      </c>
      <c r="K340" s="14" t="s">
        <v>27</v>
      </c>
      <c r="L340" s="14">
        <v>50502</v>
      </c>
      <c r="M340" s="14" t="s">
        <v>28</v>
      </c>
      <c r="N340" s="14">
        <v>30299</v>
      </c>
      <c r="O340" s="15" t="s">
        <v>29</v>
      </c>
    </row>
    <row r="341" spans="1:15" s="1" customFormat="1" ht="26.45" customHeight="1" x14ac:dyDescent="0.15">
      <c r="A341" s="37"/>
      <c r="B341" s="49"/>
      <c r="C341" s="49"/>
      <c r="D341" s="15" t="s">
        <v>1020</v>
      </c>
      <c r="E341" s="14">
        <v>5</v>
      </c>
      <c r="F341" s="14">
        <v>1</v>
      </c>
      <c r="G341" s="15" t="s">
        <v>24</v>
      </c>
      <c r="H341" s="15" t="s">
        <v>1021</v>
      </c>
      <c r="I341" s="14" t="s">
        <v>1022</v>
      </c>
      <c r="J341" s="15">
        <v>2060203</v>
      </c>
      <c r="K341" s="14" t="s">
        <v>27</v>
      </c>
      <c r="L341" s="14">
        <v>50502</v>
      </c>
      <c r="M341" s="14" t="s">
        <v>28</v>
      </c>
      <c r="N341" s="14">
        <v>30299</v>
      </c>
      <c r="O341" s="15" t="s">
        <v>29</v>
      </c>
    </row>
    <row r="342" spans="1:15" s="1" customFormat="1" ht="26.45" customHeight="1" x14ac:dyDescent="0.15">
      <c r="A342" s="37"/>
      <c r="B342" s="49"/>
      <c r="C342" s="49"/>
      <c r="D342" s="15" t="s">
        <v>1023</v>
      </c>
      <c r="E342" s="14">
        <v>5</v>
      </c>
      <c r="F342" s="14">
        <v>1</v>
      </c>
      <c r="G342" s="15" t="s">
        <v>24</v>
      </c>
      <c r="H342" s="15" t="s">
        <v>1024</v>
      </c>
      <c r="I342" s="14" t="s">
        <v>1025</v>
      </c>
      <c r="J342" s="15">
        <v>2060203</v>
      </c>
      <c r="K342" s="14" t="s">
        <v>27</v>
      </c>
      <c r="L342" s="14">
        <v>50502</v>
      </c>
      <c r="M342" s="14" t="s">
        <v>28</v>
      </c>
      <c r="N342" s="14">
        <v>30299</v>
      </c>
      <c r="O342" s="15" t="s">
        <v>29</v>
      </c>
    </row>
    <row r="343" spans="1:15" s="1" customFormat="1" ht="26.45" customHeight="1" x14ac:dyDescent="0.15">
      <c r="A343" s="37"/>
      <c r="B343" s="49"/>
      <c r="C343" s="49"/>
      <c r="D343" s="15" t="s">
        <v>1026</v>
      </c>
      <c r="E343" s="14">
        <v>5</v>
      </c>
      <c r="F343" s="14">
        <v>1</v>
      </c>
      <c r="G343" s="15" t="s">
        <v>24</v>
      </c>
      <c r="H343" s="15" t="s">
        <v>1027</v>
      </c>
      <c r="I343" s="14" t="s">
        <v>1028</v>
      </c>
      <c r="J343" s="15">
        <v>2060203</v>
      </c>
      <c r="K343" s="14" t="s">
        <v>27</v>
      </c>
      <c r="L343" s="14">
        <v>50502</v>
      </c>
      <c r="M343" s="14" t="s">
        <v>28</v>
      </c>
      <c r="N343" s="14">
        <v>30299</v>
      </c>
      <c r="O343" s="15" t="s">
        <v>29</v>
      </c>
    </row>
    <row r="344" spans="1:15" s="1" customFormat="1" ht="26.45" customHeight="1" x14ac:dyDescent="0.15">
      <c r="A344" s="37"/>
      <c r="B344" s="49"/>
      <c r="C344" s="49"/>
      <c r="D344" s="15" t="s">
        <v>1029</v>
      </c>
      <c r="E344" s="14">
        <v>5</v>
      </c>
      <c r="F344" s="14">
        <v>1</v>
      </c>
      <c r="G344" s="15" t="s">
        <v>24</v>
      </c>
      <c r="H344" s="15" t="s">
        <v>1030</v>
      </c>
      <c r="I344" s="14" t="s">
        <v>1031</v>
      </c>
      <c r="J344" s="15">
        <v>2060203</v>
      </c>
      <c r="K344" s="14" t="s">
        <v>27</v>
      </c>
      <c r="L344" s="14">
        <v>50502</v>
      </c>
      <c r="M344" s="14" t="s">
        <v>28</v>
      </c>
      <c r="N344" s="14">
        <v>30299</v>
      </c>
      <c r="O344" s="15" t="s">
        <v>29</v>
      </c>
    </row>
    <row r="345" spans="1:15" s="1" customFormat="1" ht="26.45" customHeight="1" x14ac:dyDescent="0.15">
      <c r="A345" s="37"/>
      <c r="B345" s="49"/>
      <c r="C345" s="49"/>
      <c r="D345" s="15" t="s">
        <v>1032</v>
      </c>
      <c r="E345" s="14">
        <v>5</v>
      </c>
      <c r="F345" s="14">
        <v>1</v>
      </c>
      <c r="G345" s="15" t="s">
        <v>24</v>
      </c>
      <c r="H345" s="15" t="s">
        <v>1033</v>
      </c>
      <c r="I345" s="14" t="s">
        <v>1034</v>
      </c>
      <c r="J345" s="15">
        <v>2060203</v>
      </c>
      <c r="K345" s="14" t="s">
        <v>27</v>
      </c>
      <c r="L345" s="14">
        <v>50502</v>
      </c>
      <c r="M345" s="14" t="s">
        <v>28</v>
      </c>
      <c r="N345" s="14">
        <v>30299</v>
      </c>
      <c r="O345" s="15" t="s">
        <v>29</v>
      </c>
    </row>
    <row r="346" spans="1:15" s="1" customFormat="1" ht="26.45" customHeight="1" x14ac:dyDescent="0.15">
      <c r="A346" s="37"/>
      <c r="B346" s="49"/>
      <c r="C346" s="49"/>
      <c r="D346" s="15" t="s">
        <v>1035</v>
      </c>
      <c r="E346" s="14">
        <v>5</v>
      </c>
      <c r="F346" s="14">
        <v>1</v>
      </c>
      <c r="G346" s="15" t="s">
        <v>24</v>
      </c>
      <c r="H346" s="15" t="s">
        <v>1036</v>
      </c>
      <c r="I346" s="14" t="s">
        <v>1037</v>
      </c>
      <c r="J346" s="15">
        <v>2060203</v>
      </c>
      <c r="K346" s="14" t="s">
        <v>27</v>
      </c>
      <c r="L346" s="14">
        <v>50502</v>
      </c>
      <c r="M346" s="14" t="s">
        <v>28</v>
      </c>
      <c r="N346" s="14">
        <v>30299</v>
      </c>
      <c r="O346" s="15" t="s">
        <v>29</v>
      </c>
    </row>
    <row r="347" spans="1:15" s="1" customFormat="1" ht="29.1" customHeight="1" x14ac:dyDescent="0.15">
      <c r="A347" s="37"/>
      <c r="B347" s="49"/>
      <c r="C347" s="49"/>
      <c r="D347" s="15" t="s">
        <v>1038</v>
      </c>
      <c r="E347" s="14">
        <v>5</v>
      </c>
      <c r="F347" s="14">
        <v>1</v>
      </c>
      <c r="G347" s="15" t="s">
        <v>24</v>
      </c>
      <c r="H347" s="15" t="s">
        <v>1039</v>
      </c>
      <c r="I347" s="14" t="s">
        <v>1040</v>
      </c>
      <c r="J347" s="15">
        <v>2060203</v>
      </c>
      <c r="K347" s="14" t="s">
        <v>27</v>
      </c>
      <c r="L347" s="14">
        <v>50502</v>
      </c>
      <c r="M347" s="14" t="s">
        <v>28</v>
      </c>
      <c r="N347" s="14">
        <v>30299</v>
      </c>
      <c r="O347" s="15" t="s">
        <v>29</v>
      </c>
    </row>
    <row r="348" spans="1:15" s="1" customFormat="1" ht="27" customHeight="1" x14ac:dyDescent="0.15">
      <c r="A348" s="37"/>
      <c r="B348" s="49"/>
      <c r="C348" s="49"/>
      <c r="D348" s="15" t="s">
        <v>1041</v>
      </c>
      <c r="E348" s="14">
        <v>5</v>
      </c>
      <c r="F348" s="14">
        <v>1</v>
      </c>
      <c r="G348" s="15" t="s">
        <v>24</v>
      </c>
      <c r="H348" s="15" t="s">
        <v>1042</v>
      </c>
      <c r="I348" s="14" t="s">
        <v>1043</v>
      </c>
      <c r="J348" s="15">
        <v>2060203</v>
      </c>
      <c r="K348" s="14" t="s">
        <v>27</v>
      </c>
      <c r="L348" s="14">
        <v>50502</v>
      </c>
      <c r="M348" s="14" t="s">
        <v>28</v>
      </c>
      <c r="N348" s="14">
        <v>30299</v>
      </c>
      <c r="O348" s="15" t="s">
        <v>29</v>
      </c>
    </row>
    <row r="349" spans="1:15" s="1" customFormat="1" ht="29.1" customHeight="1" x14ac:dyDescent="0.15">
      <c r="A349" s="37"/>
      <c r="B349" s="49"/>
      <c r="C349" s="49"/>
      <c r="D349" s="15" t="s">
        <v>1044</v>
      </c>
      <c r="E349" s="14">
        <v>5</v>
      </c>
      <c r="F349" s="14">
        <v>1</v>
      </c>
      <c r="G349" s="15" t="s">
        <v>24</v>
      </c>
      <c r="H349" s="15" t="s">
        <v>1045</v>
      </c>
      <c r="I349" s="14" t="s">
        <v>1046</v>
      </c>
      <c r="J349" s="15">
        <v>2060203</v>
      </c>
      <c r="K349" s="14" t="s">
        <v>27</v>
      </c>
      <c r="L349" s="14">
        <v>50502</v>
      </c>
      <c r="M349" s="14" t="s">
        <v>28</v>
      </c>
      <c r="N349" s="14">
        <v>30299</v>
      </c>
      <c r="O349" s="15" t="s">
        <v>29</v>
      </c>
    </row>
    <row r="350" spans="1:15" s="1" customFormat="1" ht="29.1" customHeight="1" x14ac:dyDescent="0.15">
      <c r="A350" s="37"/>
      <c r="B350" s="49"/>
      <c r="C350" s="49"/>
      <c r="D350" s="15" t="s">
        <v>1047</v>
      </c>
      <c r="E350" s="14">
        <v>5</v>
      </c>
      <c r="F350" s="14">
        <v>1</v>
      </c>
      <c r="G350" s="15" t="s">
        <v>24</v>
      </c>
      <c r="H350" s="15" t="s">
        <v>1048</v>
      </c>
      <c r="I350" s="14" t="s">
        <v>1049</v>
      </c>
      <c r="J350" s="15">
        <v>2060203</v>
      </c>
      <c r="K350" s="14" t="s">
        <v>27</v>
      </c>
      <c r="L350" s="14">
        <v>50502</v>
      </c>
      <c r="M350" s="14" t="s">
        <v>28</v>
      </c>
      <c r="N350" s="14">
        <v>30299</v>
      </c>
      <c r="O350" s="15" t="s">
        <v>29</v>
      </c>
    </row>
    <row r="351" spans="1:15" s="1" customFormat="1" ht="29.1" customHeight="1" x14ac:dyDescent="0.15">
      <c r="A351" s="37"/>
      <c r="B351" s="49"/>
      <c r="C351" s="49"/>
      <c r="D351" s="15" t="s">
        <v>1050</v>
      </c>
      <c r="E351" s="14">
        <v>5</v>
      </c>
      <c r="F351" s="14">
        <v>1</v>
      </c>
      <c r="G351" s="15" t="s">
        <v>24</v>
      </c>
      <c r="H351" s="15" t="s">
        <v>1051</v>
      </c>
      <c r="I351" s="14" t="s">
        <v>1052</v>
      </c>
      <c r="J351" s="15">
        <v>2060203</v>
      </c>
      <c r="K351" s="14" t="s">
        <v>27</v>
      </c>
      <c r="L351" s="14">
        <v>50502</v>
      </c>
      <c r="M351" s="14" t="s">
        <v>28</v>
      </c>
      <c r="N351" s="14">
        <v>30299</v>
      </c>
      <c r="O351" s="15" t="s">
        <v>29</v>
      </c>
    </row>
    <row r="352" spans="1:15" s="1" customFormat="1" ht="29.1" customHeight="1" x14ac:dyDescent="0.15">
      <c r="A352" s="37"/>
      <c r="B352" s="49"/>
      <c r="C352" s="49"/>
      <c r="D352" s="15" t="s">
        <v>1053</v>
      </c>
      <c r="E352" s="14">
        <v>5</v>
      </c>
      <c r="F352" s="14">
        <v>1</v>
      </c>
      <c r="G352" s="15" t="s">
        <v>24</v>
      </c>
      <c r="H352" s="15" t="s">
        <v>1054</v>
      </c>
      <c r="I352" s="14" t="s">
        <v>1055</v>
      </c>
      <c r="J352" s="15">
        <v>2060203</v>
      </c>
      <c r="K352" s="14" t="s">
        <v>27</v>
      </c>
      <c r="L352" s="14">
        <v>50502</v>
      </c>
      <c r="M352" s="14" t="s">
        <v>28</v>
      </c>
      <c r="N352" s="14">
        <v>30299</v>
      </c>
      <c r="O352" s="15" t="s">
        <v>29</v>
      </c>
    </row>
    <row r="353" spans="1:15" s="1" customFormat="1" ht="29.1" customHeight="1" x14ac:dyDescent="0.15">
      <c r="A353" s="37"/>
      <c r="B353" s="49"/>
      <c r="C353" s="49"/>
      <c r="D353" s="15" t="s">
        <v>1056</v>
      </c>
      <c r="E353" s="14">
        <v>5</v>
      </c>
      <c r="F353" s="14">
        <v>1</v>
      </c>
      <c r="G353" s="15" t="s">
        <v>24</v>
      </c>
      <c r="H353" s="15" t="s">
        <v>1057</v>
      </c>
      <c r="I353" s="14" t="s">
        <v>1058</v>
      </c>
      <c r="J353" s="15">
        <v>2060203</v>
      </c>
      <c r="K353" s="14" t="s">
        <v>27</v>
      </c>
      <c r="L353" s="14">
        <v>50502</v>
      </c>
      <c r="M353" s="14" t="s">
        <v>28</v>
      </c>
      <c r="N353" s="14">
        <v>30299</v>
      </c>
      <c r="O353" s="15" t="s">
        <v>29</v>
      </c>
    </row>
    <row r="354" spans="1:15" s="1" customFormat="1" ht="29.1" customHeight="1" x14ac:dyDescent="0.15">
      <c r="A354" s="37"/>
      <c r="B354" s="49"/>
      <c r="C354" s="49"/>
      <c r="D354" s="15" t="s">
        <v>1059</v>
      </c>
      <c r="E354" s="14">
        <v>5</v>
      </c>
      <c r="F354" s="14">
        <v>1</v>
      </c>
      <c r="G354" s="15" t="s">
        <v>24</v>
      </c>
      <c r="H354" s="15" t="s">
        <v>1060</v>
      </c>
      <c r="I354" s="14" t="s">
        <v>1061</v>
      </c>
      <c r="J354" s="15">
        <v>2060203</v>
      </c>
      <c r="K354" s="14" t="s">
        <v>27</v>
      </c>
      <c r="L354" s="14">
        <v>50502</v>
      </c>
      <c r="M354" s="14" t="s">
        <v>28</v>
      </c>
      <c r="N354" s="14">
        <v>30299</v>
      </c>
      <c r="O354" s="15" t="s">
        <v>29</v>
      </c>
    </row>
    <row r="355" spans="1:15" s="1" customFormat="1" ht="29.1" customHeight="1" x14ac:dyDescent="0.15">
      <c r="A355" s="37"/>
      <c r="B355" s="49"/>
      <c r="C355" s="49"/>
      <c r="D355" s="15" t="s">
        <v>1062</v>
      </c>
      <c r="E355" s="14">
        <v>5</v>
      </c>
      <c r="F355" s="14">
        <v>1</v>
      </c>
      <c r="G355" s="15" t="s">
        <v>24</v>
      </c>
      <c r="H355" s="15" t="s">
        <v>1063</v>
      </c>
      <c r="I355" s="14" t="s">
        <v>1064</v>
      </c>
      <c r="J355" s="15">
        <v>2060203</v>
      </c>
      <c r="K355" s="14" t="s">
        <v>27</v>
      </c>
      <c r="L355" s="14">
        <v>50502</v>
      </c>
      <c r="M355" s="14" t="s">
        <v>28</v>
      </c>
      <c r="N355" s="14">
        <v>30299</v>
      </c>
      <c r="O355" s="15" t="s">
        <v>29</v>
      </c>
    </row>
    <row r="356" spans="1:15" s="1" customFormat="1" ht="29.1" customHeight="1" x14ac:dyDescent="0.15">
      <c r="A356" s="37"/>
      <c r="B356" s="49"/>
      <c r="C356" s="49"/>
      <c r="D356" s="15" t="s">
        <v>1065</v>
      </c>
      <c r="E356" s="14">
        <v>5</v>
      </c>
      <c r="F356" s="14">
        <v>1</v>
      </c>
      <c r="G356" s="15" t="s">
        <v>24</v>
      </c>
      <c r="H356" s="15" t="s">
        <v>1066</v>
      </c>
      <c r="I356" s="14" t="s">
        <v>1067</v>
      </c>
      <c r="J356" s="15">
        <v>2060203</v>
      </c>
      <c r="K356" s="14" t="s">
        <v>27</v>
      </c>
      <c r="L356" s="14">
        <v>50502</v>
      </c>
      <c r="M356" s="14" t="s">
        <v>28</v>
      </c>
      <c r="N356" s="14">
        <v>30299</v>
      </c>
      <c r="O356" s="15" t="s">
        <v>29</v>
      </c>
    </row>
    <row r="357" spans="1:15" s="1" customFormat="1" ht="29.1" customHeight="1" x14ac:dyDescent="0.15">
      <c r="A357" s="37"/>
      <c r="B357" s="49"/>
      <c r="C357" s="49"/>
      <c r="D357" s="15" t="s">
        <v>1068</v>
      </c>
      <c r="E357" s="14">
        <v>5</v>
      </c>
      <c r="F357" s="14">
        <v>1</v>
      </c>
      <c r="G357" s="15" t="s">
        <v>24</v>
      </c>
      <c r="H357" s="15" t="s">
        <v>1069</v>
      </c>
      <c r="I357" s="14" t="s">
        <v>1070</v>
      </c>
      <c r="J357" s="15">
        <v>2060203</v>
      </c>
      <c r="K357" s="14" t="s">
        <v>27</v>
      </c>
      <c r="L357" s="14">
        <v>50502</v>
      </c>
      <c r="M357" s="14" t="s">
        <v>28</v>
      </c>
      <c r="N357" s="14">
        <v>30299</v>
      </c>
      <c r="O357" s="15" t="s">
        <v>29</v>
      </c>
    </row>
    <row r="358" spans="1:15" s="1" customFormat="1" ht="29.1" customHeight="1" x14ac:dyDescent="0.15">
      <c r="A358" s="37"/>
      <c r="B358" s="49"/>
      <c r="C358" s="49"/>
      <c r="D358" s="15" t="s">
        <v>1071</v>
      </c>
      <c r="E358" s="14">
        <v>5</v>
      </c>
      <c r="F358" s="14">
        <v>1</v>
      </c>
      <c r="G358" s="15" t="s">
        <v>24</v>
      </c>
      <c r="H358" s="15" t="s">
        <v>1072</v>
      </c>
      <c r="I358" s="14" t="s">
        <v>1073</v>
      </c>
      <c r="J358" s="15">
        <v>2060203</v>
      </c>
      <c r="K358" s="14" t="s">
        <v>27</v>
      </c>
      <c r="L358" s="14">
        <v>50502</v>
      </c>
      <c r="M358" s="14" t="s">
        <v>28</v>
      </c>
      <c r="N358" s="14">
        <v>30299</v>
      </c>
      <c r="O358" s="15" t="s">
        <v>29</v>
      </c>
    </row>
    <row r="359" spans="1:15" s="1" customFormat="1" ht="27" customHeight="1" x14ac:dyDescent="0.15">
      <c r="A359" s="37"/>
      <c r="B359" s="49"/>
      <c r="C359" s="49"/>
      <c r="D359" s="15" t="s">
        <v>1074</v>
      </c>
      <c r="E359" s="14">
        <v>5</v>
      </c>
      <c r="F359" s="14">
        <v>1</v>
      </c>
      <c r="G359" s="15" t="s">
        <v>24</v>
      </c>
      <c r="H359" s="15" t="s">
        <v>1075</v>
      </c>
      <c r="I359" s="14" t="s">
        <v>1076</v>
      </c>
      <c r="J359" s="15">
        <v>2060203</v>
      </c>
      <c r="K359" s="14" t="s">
        <v>27</v>
      </c>
      <c r="L359" s="14">
        <v>50502</v>
      </c>
      <c r="M359" s="14" t="s">
        <v>28</v>
      </c>
      <c r="N359" s="14">
        <v>30299</v>
      </c>
      <c r="O359" s="15" t="s">
        <v>29</v>
      </c>
    </row>
    <row r="360" spans="1:15" s="1" customFormat="1" ht="29.1" customHeight="1" x14ac:dyDescent="0.15">
      <c r="A360" s="37"/>
      <c r="B360" s="49"/>
      <c r="C360" s="49"/>
      <c r="D360" s="15" t="s">
        <v>1077</v>
      </c>
      <c r="E360" s="14">
        <v>5</v>
      </c>
      <c r="F360" s="14">
        <v>1</v>
      </c>
      <c r="G360" s="15" t="s">
        <v>24</v>
      </c>
      <c r="H360" s="15" t="s">
        <v>1078</v>
      </c>
      <c r="I360" s="14" t="s">
        <v>1079</v>
      </c>
      <c r="J360" s="15">
        <v>2060203</v>
      </c>
      <c r="K360" s="14" t="s">
        <v>27</v>
      </c>
      <c r="L360" s="14">
        <v>50502</v>
      </c>
      <c r="M360" s="14" t="s">
        <v>28</v>
      </c>
      <c r="N360" s="14">
        <v>30299</v>
      </c>
      <c r="O360" s="15" t="s">
        <v>29</v>
      </c>
    </row>
    <row r="361" spans="1:15" s="1" customFormat="1" ht="29.1" customHeight="1" x14ac:dyDescent="0.15">
      <c r="A361" s="37"/>
      <c r="B361" s="49"/>
      <c r="C361" s="49"/>
      <c r="D361" s="15" t="s">
        <v>1080</v>
      </c>
      <c r="E361" s="14">
        <v>5</v>
      </c>
      <c r="F361" s="14">
        <v>1</v>
      </c>
      <c r="G361" s="15" t="s">
        <v>24</v>
      </c>
      <c r="H361" s="15" t="s">
        <v>1081</v>
      </c>
      <c r="I361" s="14" t="s">
        <v>1082</v>
      </c>
      <c r="J361" s="15">
        <v>2060203</v>
      </c>
      <c r="K361" s="14" t="s">
        <v>27</v>
      </c>
      <c r="L361" s="14">
        <v>50502</v>
      </c>
      <c r="M361" s="14" t="s">
        <v>28</v>
      </c>
      <c r="N361" s="14">
        <v>30299</v>
      </c>
      <c r="O361" s="15" t="s">
        <v>29</v>
      </c>
    </row>
    <row r="362" spans="1:15" s="1" customFormat="1" ht="29.1" customHeight="1" x14ac:dyDescent="0.15">
      <c r="A362" s="37"/>
      <c r="B362" s="49"/>
      <c r="C362" s="49"/>
      <c r="D362" s="15" t="s">
        <v>1083</v>
      </c>
      <c r="E362" s="14">
        <v>5</v>
      </c>
      <c r="F362" s="14">
        <v>1</v>
      </c>
      <c r="G362" s="15" t="s">
        <v>24</v>
      </c>
      <c r="H362" s="15" t="s">
        <v>1084</v>
      </c>
      <c r="I362" s="14" t="s">
        <v>1085</v>
      </c>
      <c r="J362" s="15">
        <v>2060203</v>
      </c>
      <c r="K362" s="14" t="s">
        <v>27</v>
      </c>
      <c r="L362" s="14">
        <v>50502</v>
      </c>
      <c r="M362" s="14" t="s">
        <v>28</v>
      </c>
      <c r="N362" s="14">
        <v>30299</v>
      </c>
      <c r="O362" s="15" t="s">
        <v>29</v>
      </c>
    </row>
    <row r="363" spans="1:15" s="1" customFormat="1" ht="29.1" customHeight="1" x14ac:dyDescent="0.15">
      <c r="A363" s="37"/>
      <c r="B363" s="49"/>
      <c r="C363" s="49"/>
      <c r="D363" s="15" t="s">
        <v>1086</v>
      </c>
      <c r="E363" s="14">
        <v>5</v>
      </c>
      <c r="F363" s="14">
        <v>1</v>
      </c>
      <c r="G363" s="15" t="s">
        <v>24</v>
      </c>
      <c r="H363" s="15" t="s">
        <v>1087</v>
      </c>
      <c r="I363" s="14" t="s">
        <v>1088</v>
      </c>
      <c r="J363" s="15">
        <v>2060203</v>
      </c>
      <c r="K363" s="14" t="s">
        <v>27</v>
      </c>
      <c r="L363" s="14">
        <v>50502</v>
      </c>
      <c r="M363" s="14" t="s">
        <v>28</v>
      </c>
      <c r="N363" s="14">
        <v>30299</v>
      </c>
      <c r="O363" s="15" t="s">
        <v>29</v>
      </c>
    </row>
    <row r="364" spans="1:15" s="1" customFormat="1" ht="27" customHeight="1" x14ac:dyDescent="0.15">
      <c r="A364" s="37"/>
      <c r="B364" s="49"/>
      <c r="C364" s="49"/>
      <c r="D364" s="15" t="s">
        <v>1089</v>
      </c>
      <c r="E364" s="14">
        <v>5</v>
      </c>
      <c r="F364" s="14">
        <v>1</v>
      </c>
      <c r="G364" s="15" t="s">
        <v>24</v>
      </c>
      <c r="H364" s="15" t="s">
        <v>1090</v>
      </c>
      <c r="I364" s="14" t="s">
        <v>1091</v>
      </c>
      <c r="J364" s="15">
        <v>2060203</v>
      </c>
      <c r="K364" s="14" t="s">
        <v>27</v>
      </c>
      <c r="L364" s="14">
        <v>50502</v>
      </c>
      <c r="M364" s="14" t="s">
        <v>28</v>
      </c>
      <c r="N364" s="14">
        <v>30299</v>
      </c>
      <c r="O364" s="15" t="s">
        <v>29</v>
      </c>
    </row>
    <row r="365" spans="1:15" s="1" customFormat="1" ht="29.1" customHeight="1" x14ac:dyDescent="0.15">
      <c r="A365" s="37"/>
      <c r="B365" s="49"/>
      <c r="C365" s="49"/>
      <c r="D365" s="15" t="s">
        <v>1092</v>
      </c>
      <c r="E365" s="14">
        <v>5</v>
      </c>
      <c r="F365" s="14">
        <v>1</v>
      </c>
      <c r="G365" s="15" t="s">
        <v>24</v>
      </c>
      <c r="H365" s="15" t="s">
        <v>1093</v>
      </c>
      <c r="I365" s="14" t="s">
        <v>1094</v>
      </c>
      <c r="J365" s="15">
        <v>2060203</v>
      </c>
      <c r="K365" s="14" t="s">
        <v>27</v>
      </c>
      <c r="L365" s="14">
        <v>50502</v>
      </c>
      <c r="M365" s="14" t="s">
        <v>28</v>
      </c>
      <c r="N365" s="14">
        <v>30299</v>
      </c>
      <c r="O365" s="15" t="s">
        <v>29</v>
      </c>
    </row>
    <row r="366" spans="1:15" s="1" customFormat="1" ht="29.1" customHeight="1" x14ac:dyDescent="0.15">
      <c r="A366" s="37"/>
      <c r="B366" s="49"/>
      <c r="C366" s="49"/>
      <c r="D366" s="15" t="s">
        <v>1095</v>
      </c>
      <c r="E366" s="14">
        <v>5</v>
      </c>
      <c r="F366" s="14">
        <v>1</v>
      </c>
      <c r="G366" s="15" t="s">
        <v>24</v>
      </c>
      <c r="H366" s="15" t="s">
        <v>1096</v>
      </c>
      <c r="I366" s="14" t="s">
        <v>1097</v>
      </c>
      <c r="J366" s="15">
        <v>2060203</v>
      </c>
      <c r="K366" s="14" t="s">
        <v>27</v>
      </c>
      <c r="L366" s="14">
        <v>50502</v>
      </c>
      <c r="M366" s="14" t="s">
        <v>28</v>
      </c>
      <c r="N366" s="14">
        <v>30299</v>
      </c>
      <c r="O366" s="15" t="s">
        <v>29</v>
      </c>
    </row>
    <row r="367" spans="1:15" s="1" customFormat="1" ht="29.1" customHeight="1" x14ac:dyDescent="0.15">
      <c r="A367" s="37" t="s">
        <v>18</v>
      </c>
      <c r="B367" s="49" t="s">
        <v>20</v>
      </c>
      <c r="C367" s="49" t="s">
        <v>925</v>
      </c>
      <c r="D367" s="15" t="s">
        <v>1098</v>
      </c>
      <c r="E367" s="14">
        <v>5</v>
      </c>
      <c r="F367" s="14">
        <v>1</v>
      </c>
      <c r="G367" s="15" t="s">
        <v>24</v>
      </c>
      <c r="H367" s="15" t="s">
        <v>1099</v>
      </c>
      <c r="I367" s="14" t="s">
        <v>1100</v>
      </c>
      <c r="J367" s="15">
        <v>2060203</v>
      </c>
      <c r="K367" s="14" t="s">
        <v>27</v>
      </c>
      <c r="L367" s="14">
        <v>50502</v>
      </c>
      <c r="M367" s="14" t="s">
        <v>28</v>
      </c>
      <c r="N367" s="14">
        <v>30299</v>
      </c>
      <c r="O367" s="15" t="s">
        <v>29</v>
      </c>
    </row>
    <row r="368" spans="1:15" s="1" customFormat="1" ht="29.1" customHeight="1" x14ac:dyDescent="0.15">
      <c r="A368" s="37"/>
      <c r="B368" s="49"/>
      <c r="C368" s="49"/>
      <c r="D368" s="15" t="s">
        <v>1101</v>
      </c>
      <c r="E368" s="14">
        <v>5</v>
      </c>
      <c r="F368" s="14">
        <v>1</v>
      </c>
      <c r="G368" s="15" t="s">
        <v>24</v>
      </c>
      <c r="H368" s="15" t="s">
        <v>1102</v>
      </c>
      <c r="I368" s="14" t="s">
        <v>1103</v>
      </c>
      <c r="J368" s="15">
        <v>2060203</v>
      </c>
      <c r="K368" s="14" t="s">
        <v>27</v>
      </c>
      <c r="L368" s="14">
        <v>50502</v>
      </c>
      <c r="M368" s="14" t="s">
        <v>28</v>
      </c>
      <c r="N368" s="14">
        <v>30299</v>
      </c>
      <c r="O368" s="15" t="s">
        <v>29</v>
      </c>
    </row>
    <row r="369" spans="1:15" s="1" customFormat="1" ht="29.1" customHeight="1" x14ac:dyDescent="0.15">
      <c r="A369" s="37"/>
      <c r="B369" s="49"/>
      <c r="C369" s="49"/>
      <c r="D369" s="15" t="s">
        <v>1104</v>
      </c>
      <c r="E369" s="14">
        <v>5</v>
      </c>
      <c r="F369" s="14">
        <v>1</v>
      </c>
      <c r="G369" s="15" t="s">
        <v>24</v>
      </c>
      <c r="H369" s="15" t="s">
        <v>1105</v>
      </c>
      <c r="I369" s="14" t="s">
        <v>1106</v>
      </c>
      <c r="J369" s="15">
        <v>2060203</v>
      </c>
      <c r="K369" s="14" t="s">
        <v>27</v>
      </c>
      <c r="L369" s="14">
        <v>50502</v>
      </c>
      <c r="M369" s="14" t="s">
        <v>28</v>
      </c>
      <c r="N369" s="14">
        <v>30299</v>
      </c>
      <c r="O369" s="15" t="s">
        <v>29</v>
      </c>
    </row>
    <row r="370" spans="1:15" s="1" customFormat="1" ht="29.1" customHeight="1" x14ac:dyDescent="0.15">
      <c r="A370" s="37"/>
      <c r="B370" s="49"/>
      <c r="C370" s="49"/>
      <c r="D370" s="15" t="s">
        <v>1107</v>
      </c>
      <c r="E370" s="14">
        <v>5</v>
      </c>
      <c r="F370" s="14">
        <v>1</v>
      </c>
      <c r="G370" s="15" t="s">
        <v>24</v>
      </c>
      <c r="H370" s="15" t="s">
        <v>1108</v>
      </c>
      <c r="I370" s="14" t="s">
        <v>1109</v>
      </c>
      <c r="J370" s="15">
        <v>2060203</v>
      </c>
      <c r="K370" s="14" t="s">
        <v>27</v>
      </c>
      <c r="L370" s="14">
        <v>50502</v>
      </c>
      <c r="M370" s="14" t="s">
        <v>28</v>
      </c>
      <c r="N370" s="14">
        <v>30299</v>
      </c>
      <c r="O370" s="15" t="s">
        <v>29</v>
      </c>
    </row>
    <row r="371" spans="1:15" s="1" customFormat="1" ht="29.1" customHeight="1" x14ac:dyDescent="0.15">
      <c r="A371" s="37"/>
      <c r="B371" s="49"/>
      <c r="C371" s="49"/>
      <c r="D371" s="15" t="s">
        <v>1110</v>
      </c>
      <c r="E371" s="14">
        <v>5</v>
      </c>
      <c r="F371" s="14">
        <v>1</v>
      </c>
      <c r="G371" s="15" t="s">
        <v>24</v>
      </c>
      <c r="H371" s="15" t="s">
        <v>1111</v>
      </c>
      <c r="I371" s="14" t="s">
        <v>1112</v>
      </c>
      <c r="J371" s="15">
        <v>2060203</v>
      </c>
      <c r="K371" s="14" t="s">
        <v>27</v>
      </c>
      <c r="L371" s="14">
        <v>50502</v>
      </c>
      <c r="M371" s="14" t="s">
        <v>28</v>
      </c>
      <c r="N371" s="14">
        <v>30299</v>
      </c>
      <c r="O371" s="15" t="s">
        <v>29</v>
      </c>
    </row>
    <row r="372" spans="1:15" s="1" customFormat="1" ht="29.1" customHeight="1" x14ac:dyDescent="0.15">
      <c r="A372" s="37"/>
      <c r="B372" s="49"/>
      <c r="C372" s="49"/>
      <c r="D372" s="15" t="s">
        <v>1113</v>
      </c>
      <c r="E372" s="14">
        <v>5</v>
      </c>
      <c r="F372" s="14">
        <v>1</v>
      </c>
      <c r="G372" s="15" t="s">
        <v>24</v>
      </c>
      <c r="H372" s="15" t="s">
        <v>1114</v>
      </c>
      <c r="I372" s="14" t="s">
        <v>1115</v>
      </c>
      <c r="J372" s="15">
        <v>2060203</v>
      </c>
      <c r="K372" s="14" t="s">
        <v>27</v>
      </c>
      <c r="L372" s="14">
        <v>50502</v>
      </c>
      <c r="M372" s="14" t="s">
        <v>28</v>
      </c>
      <c r="N372" s="14">
        <v>30299</v>
      </c>
      <c r="O372" s="15" t="s">
        <v>29</v>
      </c>
    </row>
    <row r="373" spans="1:15" s="1" customFormat="1" ht="29.1" customHeight="1" x14ac:dyDescent="0.15">
      <c r="A373" s="37"/>
      <c r="B373" s="49"/>
      <c r="C373" s="49"/>
      <c r="D373" s="15" t="s">
        <v>1116</v>
      </c>
      <c r="E373" s="14">
        <v>5</v>
      </c>
      <c r="F373" s="14">
        <v>1</v>
      </c>
      <c r="G373" s="15" t="s">
        <v>24</v>
      </c>
      <c r="H373" s="15" t="s">
        <v>1117</v>
      </c>
      <c r="I373" s="14" t="s">
        <v>1118</v>
      </c>
      <c r="J373" s="15">
        <v>2060203</v>
      </c>
      <c r="K373" s="14" t="s">
        <v>27</v>
      </c>
      <c r="L373" s="14">
        <v>50502</v>
      </c>
      <c r="M373" s="14" t="s">
        <v>28</v>
      </c>
      <c r="N373" s="14">
        <v>30299</v>
      </c>
      <c r="O373" s="15" t="s">
        <v>29</v>
      </c>
    </row>
    <row r="374" spans="1:15" s="1" customFormat="1" ht="29.1" customHeight="1" x14ac:dyDescent="0.15">
      <c r="A374" s="37"/>
      <c r="B374" s="49"/>
      <c r="C374" s="49"/>
      <c r="D374" s="15" t="s">
        <v>1119</v>
      </c>
      <c r="E374" s="14">
        <v>5</v>
      </c>
      <c r="F374" s="14">
        <v>1</v>
      </c>
      <c r="G374" s="15" t="s">
        <v>24</v>
      </c>
      <c r="H374" s="15" t="s">
        <v>1120</v>
      </c>
      <c r="I374" s="14" t="s">
        <v>1121</v>
      </c>
      <c r="J374" s="15">
        <v>2060203</v>
      </c>
      <c r="K374" s="14" t="s">
        <v>27</v>
      </c>
      <c r="L374" s="14">
        <v>50502</v>
      </c>
      <c r="M374" s="14" t="s">
        <v>28</v>
      </c>
      <c r="N374" s="14">
        <v>30299</v>
      </c>
      <c r="O374" s="15" t="s">
        <v>29</v>
      </c>
    </row>
    <row r="375" spans="1:15" s="1" customFormat="1" ht="29.1" customHeight="1" x14ac:dyDescent="0.15">
      <c r="A375" s="37"/>
      <c r="B375" s="49"/>
      <c r="C375" s="49"/>
      <c r="D375" s="15" t="s">
        <v>1122</v>
      </c>
      <c r="E375" s="14">
        <v>5</v>
      </c>
      <c r="F375" s="14">
        <v>1</v>
      </c>
      <c r="G375" s="15" t="s">
        <v>24</v>
      </c>
      <c r="H375" s="15" t="s">
        <v>1123</v>
      </c>
      <c r="I375" s="14" t="s">
        <v>1124</v>
      </c>
      <c r="J375" s="15">
        <v>2060203</v>
      </c>
      <c r="K375" s="14" t="s">
        <v>27</v>
      </c>
      <c r="L375" s="14">
        <v>50502</v>
      </c>
      <c r="M375" s="14" t="s">
        <v>28</v>
      </c>
      <c r="N375" s="14">
        <v>30299</v>
      </c>
      <c r="O375" s="15" t="s">
        <v>29</v>
      </c>
    </row>
    <row r="376" spans="1:15" s="1" customFormat="1" ht="29.1" customHeight="1" x14ac:dyDescent="0.15">
      <c r="A376" s="37"/>
      <c r="B376" s="49"/>
      <c r="C376" s="49"/>
      <c r="D376" s="15" t="s">
        <v>1125</v>
      </c>
      <c r="E376" s="14">
        <v>5</v>
      </c>
      <c r="F376" s="14">
        <v>1</v>
      </c>
      <c r="G376" s="15" t="s">
        <v>24</v>
      </c>
      <c r="H376" s="15" t="s">
        <v>1126</v>
      </c>
      <c r="I376" s="14" t="s">
        <v>1127</v>
      </c>
      <c r="J376" s="15">
        <v>2060203</v>
      </c>
      <c r="K376" s="14" t="s">
        <v>27</v>
      </c>
      <c r="L376" s="14">
        <v>50502</v>
      </c>
      <c r="M376" s="14" t="s">
        <v>28</v>
      </c>
      <c r="N376" s="14">
        <v>30299</v>
      </c>
      <c r="O376" s="15" t="s">
        <v>29</v>
      </c>
    </row>
    <row r="377" spans="1:15" s="1" customFormat="1" ht="29.1" customHeight="1" x14ac:dyDescent="0.15">
      <c r="A377" s="37"/>
      <c r="B377" s="49"/>
      <c r="C377" s="49"/>
      <c r="D377" s="15" t="s">
        <v>1128</v>
      </c>
      <c r="E377" s="14">
        <v>5</v>
      </c>
      <c r="F377" s="14">
        <v>1</v>
      </c>
      <c r="G377" s="15" t="s">
        <v>24</v>
      </c>
      <c r="H377" s="15" t="s">
        <v>1129</v>
      </c>
      <c r="I377" s="14" t="s">
        <v>1130</v>
      </c>
      <c r="J377" s="15">
        <v>2060203</v>
      </c>
      <c r="K377" s="14" t="s">
        <v>27</v>
      </c>
      <c r="L377" s="14">
        <v>50502</v>
      </c>
      <c r="M377" s="14" t="s">
        <v>28</v>
      </c>
      <c r="N377" s="14">
        <v>30299</v>
      </c>
      <c r="O377" s="15" t="s">
        <v>29</v>
      </c>
    </row>
    <row r="378" spans="1:15" s="1" customFormat="1" ht="29.1" customHeight="1" x14ac:dyDescent="0.15">
      <c r="A378" s="37"/>
      <c r="B378" s="49"/>
      <c r="C378" s="49"/>
      <c r="D378" s="15" t="s">
        <v>1131</v>
      </c>
      <c r="E378" s="14">
        <v>5</v>
      </c>
      <c r="F378" s="14">
        <v>1</v>
      </c>
      <c r="G378" s="15" t="s">
        <v>24</v>
      </c>
      <c r="H378" s="15" t="s">
        <v>1132</v>
      </c>
      <c r="I378" s="14" t="s">
        <v>1133</v>
      </c>
      <c r="J378" s="15">
        <v>2060203</v>
      </c>
      <c r="K378" s="14" t="s">
        <v>27</v>
      </c>
      <c r="L378" s="14">
        <v>50502</v>
      </c>
      <c r="M378" s="14" t="s">
        <v>28</v>
      </c>
      <c r="N378" s="14">
        <v>30299</v>
      </c>
      <c r="O378" s="15" t="s">
        <v>29</v>
      </c>
    </row>
    <row r="379" spans="1:15" s="1" customFormat="1" ht="29.1" customHeight="1" x14ac:dyDescent="0.15">
      <c r="A379" s="37"/>
      <c r="B379" s="49"/>
      <c r="C379" s="49"/>
      <c r="D379" s="15" t="s">
        <v>1134</v>
      </c>
      <c r="E379" s="14">
        <v>5</v>
      </c>
      <c r="F379" s="14">
        <v>1</v>
      </c>
      <c r="G379" s="15" t="s">
        <v>24</v>
      </c>
      <c r="H379" s="15" t="s">
        <v>1135</v>
      </c>
      <c r="I379" s="14" t="s">
        <v>1136</v>
      </c>
      <c r="J379" s="15">
        <v>2060203</v>
      </c>
      <c r="K379" s="14" t="s">
        <v>27</v>
      </c>
      <c r="L379" s="14">
        <v>50502</v>
      </c>
      <c r="M379" s="14" t="s">
        <v>28</v>
      </c>
      <c r="N379" s="14">
        <v>30299</v>
      </c>
      <c r="O379" s="15" t="s">
        <v>29</v>
      </c>
    </row>
    <row r="380" spans="1:15" s="1" customFormat="1" ht="24.95" customHeight="1" x14ac:dyDescent="0.15">
      <c r="A380" s="37"/>
      <c r="B380" s="49"/>
      <c r="C380" s="49"/>
      <c r="D380" s="15" t="s">
        <v>1137</v>
      </c>
      <c r="E380" s="14">
        <v>5</v>
      </c>
      <c r="F380" s="14">
        <v>1</v>
      </c>
      <c r="G380" s="15" t="s">
        <v>24</v>
      </c>
      <c r="H380" s="15" t="s">
        <v>1138</v>
      </c>
      <c r="I380" s="14" t="s">
        <v>1139</v>
      </c>
      <c r="J380" s="15">
        <v>2060203</v>
      </c>
      <c r="K380" s="14" t="s">
        <v>27</v>
      </c>
      <c r="L380" s="14">
        <v>50502</v>
      </c>
      <c r="M380" s="14" t="s">
        <v>28</v>
      </c>
      <c r="N380" s="14">
        <v>30299</v>
      </c>
      <c r="O380" s="15" t="s">
        <v>29</v>
      </c>
    </row>
    <row r="381" spans="1:15" s="1" customFormat="1" ht="29.1" customHeight="1" x14ac:dyDescent="0.15">
      <c r="A381" s="37"/>
      <c r="B381" s="49"/>
      <c r="C381" s="49"/>
      <c r="D381" s="15" t="s">
        <v>1140</v>
      </c>
      <c r="E381" s="14">
        <v>5</v>
      </c>
      <c r="F381" s="14">
        <v>1</v>
      </c>
      <c r="G381" s="15" t="s">
        <v>24</v>
      </c>
      <c r="H381" s="15" t="s">
        <v>1141</v>
      </c>
      <c r="I381" s="14" t="s">
        <v>1142</v>
      </c>
      <c r="J381" s="15">
        <v>2060203</v>
      </c>
      <c r="K381" s="14" t="s">
        <v>27</v>
      </c>
      <c r="L381" s="14">
        <v>50502</v>
      </c>
      <c r="M381" s="14" t="s">
        <v>28</v>
      </c>
      <c r="N381" s="14">
        <v>30299</v>
      </c>
      <c r="O381" s="15" t="s">
        <v>29</v>
      </c>
    </row>
    <row r="382" spans="1:15" s="1" customFormat="1" ht="29.1" customHeight="1" x14ac:dyDescent="0.15">
      <c r="A382" s="37"/>
      <c r="B382" s="49"/>
      <c r="C382" s="49"/>
      <c r="D382" s="15" t="s">
        <v>1143</v>
      </c>
      <c r="E382" s="14">
        <v>5</v>
      </c>
      <c r="F382" s="14">
        <v>1</v>
      </c>
      <c r="G382" s="15" t="s">
        <v>24</v>
      </c>
      <c r="H382" s="15" t="s">
        <v>1144</v>
      </c>
      <c r="I382" s="14" t="s">
        <v>1145</v>
      </c>
      <c r="J382" s="15">
        <v>2060203</v>
      </c>
      <c r="K382" s="14" t="s">
        <v>27</v>
      </c>
      <c r="L382" s="14">
        <v>50502</v>
      </c>
      <c r="M382" s="14" t="s">
        <v>28</v>
      </c>
      <c r="N382" s="14">
        <v>30299</v>
      </c>
      <c r="O382" s="15" t="s">
        <v>29</v>
      </c>
    </row>
    <row r="383" spans="1:15" s="1" customFormat="1" ht="26.1" customHeight="1" x14ac:dyDescent="0.15">
      <c r="A383" s="37"/>
      <c r="B383" s="49"/>
      <c r="C383" s="49"/>
      <c r="D383" s="15" t="s">
        <v>1146</v>
      </c>
      <c r="E383" s="14">
        <v>5</v>
      </c>
      <c r="F383" s="14">
        <v>1</v>
      </c>
      <c r="G383" s="15" t="s">
        <v>24</v>
      </c>
      <c r="H383" s="15" t="s">
        <v>1147</v>
      </c>
      <c r="I383" s="14" t="s">
        <v>1148</v>
      </c>
      <c r="J383" s="15">
        <v>2060203</v>
      </c>
      <c r="K383" s="14" t="s">
        <v>27</v>
      </c>
      <c r="L383" s="14">
        <v>50502</v>
      </c>
      <c r="M383" s="14" t="s">
        <v>28</v>
      </c>
      <c r="N383" s="14">
        <v>30299</v>
      </c>
      <c r="O383" s="15" t="s">
        <v>29</v>
      </c>
    </row>
    <row r="384" spans="1:15" s="1" customFormat="1" ht="29.1" customHeight="1" x14ac:dyDescent="0.15">
      <c r="A384" s="37"/>
      <c r="B384" s="49"/>
      <c r="C384" s="49"/>
      <c r="D384" s="15" t="s">
        <v>1149</v>
      </c>
      <c r="E384" s="14">
        <v>5</v>
      </c>
      <c r="F384" s="14">
        <v>1</v>
      </c>
      <c r="G384" s="15" t="s">
        <v>24</v>
      </c>
      <c r="H384" s="15" t="s">
        <v>1150</v>
      </c>
      <c r="I384" s="14" t="s">
        <v>1151</v>
      </c>
      <c r="J384" s="15">
        <v>2060203</v>
      </c>
      <c r="K384" s="14" t="s">
        <v>27</v>
      </c>
      <c r="L384" s="14">
        <v>50502</v>
      </c>
      <c r="M384" s="14" t="s">
        <v>28</v>
      </c>
      <c r="N384" s="14">
        <v>30299</v>
      </c>
      <c r="O384" s="15" t="s">
        <v>29</v>
      </c>
    </row>
    <row r="385" spans="1:15" s="1" customFormat="1" ht="29.1" customHeight="1" x14ac:dyDescent="0.15">
      <c r="A385" s="37"/>
      <c r="B385" s="49"/>
      <c r="C385" s="49"/>
      <c r="D385" s="15" t="s">
        <v>1152</v>
      </c>
      <c r="E385" s="14">
        <v>5</v>
      </c>
      <c r="F385" s="14">
        <v>1</v>
      </c>
      <c r="G385" s="15" t="s">
        <v>24</v>
      </c>
      <c r="H385" s="15" t="s">
        <v>1153</v>
      </c>
      <c r="I385" s="14" t="s">
        <v>1154</v>
      </c>
      <c r="J385" s="15">
        <v>2060203</v>
      </c>
      <c r="K385" s="14" t="s">
        <v>27</v>
      </c>
      <c r="L385" s="14">
        <v>50502</v>
      </c>
      <c r="M385" s="14" t="s">
        <v>28</v>
      </c>
      <c r="N385" s="14">
        <v>30299</v>
      </c>
      <c r="O385" s="15" t="s">
        <v>29</v>
      </c>
    </row>
    <row r="386" spans="1:15" s="1" customFormat="1" ht="29.1" customHeight="1" x14ac:dyDescent="0.15">
      <c r="A386" s="37"/>
      <c r="B386" s="49"/>
      <c r="C386" s="49"/>
      <c r="D386" s="15" t="s">
        <v>1155</v>
      </c>
      <c r="E386" s="14">
        <v>5</v>
      </c>
      <c r="F386" s="14">
        <v>1</v>
      </c>
      <c r="G386" s="15" t="s">
        <v>24</v>
      </c>
      <c r="H386" s="15" t="s">
        <v>1156</v>
      </c>
      <c r="I386" s="14" t="s">
        <v>1157</v>
      </c>
      <c r="J386" s="15">
        <v>2060203</v>
      </c>
      <c r="K386" s="14" t="s">
        <v>27</v>
      </c>
      <c r="L386" s="14">
        <v>50502</v>
      </c>
      <c r="M386" s="14" t="s">
        <v>28</v>
      </c>
      <c r="N386" s="14">
        <v>30299</v>
      </c>
      <c r="O386" s="15" t="s">
        <v>29</v>
      </c>
    </row>
    <row r="387" spans="1:15" s="1" customFormat="1" ht="29.1" customHeight="1" x14ac:dyDescent="0.15">
      <c r="A387" s="37"/>
      <c r="B387" s="49"/>
      <c r="C387" s="49"/>
      <c r="D387" s="15" t="s">
        <v>1158</v>
      </c>
      <c r="E387" s="14">
        <v>5</v>
      </c>
      <c r="F387" s="14">
        <v>1</v>
      </c>
      <c r="G387" s="15" t="s">
        <v>24</v>
      </c>
      <c r="H387" s="15" t="s">
        <v>1159</v>
      </c>
      <c r="I387" s="14" t="s">
        <v>1160</v>
      </c>
      <c r="J387" s="15">
        <v>2060203</v>
      </c>
      <c r="K387" s="14" t="s">
        <v>27</v>
      </c>
      <c r="L387" s="14">
        <v>50502</v>
      </c>
      <c r="M387" s="14" t="s">
        <v>28</v>
      </c>
      <c r="N387" s="14">
        <v>30299</v>
      </c>
      <c r="O387" s="15" t="s">
        <v>29</v>
      </c>
    </row>
    <row r="388" spans="1:15" s="1" customFormat="1" ht="29.1" customHeight="1" x14ac:dyDescent="0.15">
      <c r="A388" s="37"/>
      <c r="B388" s="49"/>
      <c r="C388" s="49"/>
      <c r="D388" s="15" t="s">
        <v>1161</v>
      </c>
      <c r="E388" s="14">
        <v>5</v>
      </c>
      <c r="F388" s="14">
        <v>1</v>
      </c>
      <c r="G388" s="15" t="s">
        <v>24</v>
      </c>
      <c r="H388" s="15" t="s">
        <v>1162</v>
      </c>
      <c r="I388" s="14" t="s">
        <v>1163</v>
      </c>
      <c r="J388" s="15">
        <v>2060203</v>
      </c>
      <c r="K388" s="14" t="s">
        <v>27</v>
      </c>
      <c r="L388" s="14">
        <v>50502</v>
      </c>
      <c r="M388" s="14" t="s">
        <v>28</v>
      </c>
      <c r="N388" s="14">
        <v>30299</v>
      </c>
      <c r="O388" s="15" t="s">
        <v>29</v>
      </c>
    </row>
    <row r="389" spans="1:15" s="1" customFormat="1" ht="29.1" customHeight="1" x14ac:dyDescent="0.15">
      <c r="A389" s="37"/>
      <c r="B389" s="49"/>
      <c r="C389" s="49"/>
      <c r="D389" s="15" t="s">
        <v>1164</v>
      </c>
      <c r="E389" s="14">
        <v>5</v>
      </c>
      <c r="F389" s="14">
        <v>1</v>
      </c>
      <c r="G389" s="15" t="s">
        <v>24</v>
      </c>
      <c r="H389" s="15" t="s">
        <v>1165</v>
      </c>
      <c r="I389" s="14" t="s">
        <v>1166</v>
      </c>
      <c r="J389" s="15">
        <v>2060203</v>
      </c>
      <c r="K389" s="14" t="s">
        <v>27</v>
      </c>
      <c r="L389" s="14">
        <v>50502</v>
      </c>
      <c r="M389" s="14" t="s">
        <v>28</v>
      </c>
      <c r="N389" s="14">
        <v>30299</v>
      </c>
      <c r="O389" s="15" t="s">
        <v>29</v>
      </c>
    </row>
    <row r="390" spans="1:15" s="1" customFormat="1" ht="29.1" customHeight="1" x14ac:dyDescent="0.15">
      <c r="A390" s="37"/>
      <c r="B390" s="49"/>
      <c r="C390" s="49"/>
      <c r="D390" s="15" t="s">
        <v>1167</v>
      </c>
      <c r="E390" s="14">
        <v>5</v>
      </c>
      <c r="F390" s="14">
        <v>1</v>
      </c>
      <c r="G390" s="15" t="s">
        <v>24</v>
      </c>
      <c r="H390" s="15" t="s">
        <v>1168</v>
      </c>
      <c r="I390" s="14" t="s">
        <v>1169</v>
      </c>
      <c r="J390" s="15">
        <v>2060203</v>
      </c>
      <c r="K390" s="14" t="s">
        <v>27</v>
      </c>
      <c r="L390" s="14">
        <v>50502</v>
      </c>
      <c r="M390" s="14" t="s">
        <v>28</v>
      </c>
      <c r="N390" s="14">
        <v>30299</v>
      </c>
      <c r="O390" s="15" t="s">
        <v>29</v>
      </c>
    </row>
    <row r="391" spans="1:15" s="1" customFormat="1" ht="29.1" customHeight="1" x14ac:dyDescent="0.15">
      <c r="A391" s="37"/>
      <c r="B391" s="49"/>
      <c r="C391" s="49"/>
      <c r="D391" s="15" t="s">
        <v>1170</v>
      </c>
      <c r="E391" s="14">
        <v>5</v>
      </c>
      <c r="F391" s="14">
        <v>1</v>
      </c>
      <c r="G391" s="15" t="s">
        <v>24</v>
      </c>
      <c r="H391" s="15" t="s">
        <v>1171</v>
      </c>
      <c r="I391" s="14" t="s">
        <v>1172</v>
      </c>
      <c r="J391" s="15">
        <v>2060203</v>
      </c>
      <c r="K391" s="14" t="s">
        <v>27</v>
      </c>
      <c r="L391" s="14">
        <v>50502</v>
      </c>
      <c r="M391" s="14" t="s">
        <v>28</v>
      </c>
      <c r="N391" s="14">
        <v>30299</v>
      </c>
      <c r="O391" s="15" t="s">
        <v>29</v>
      </c>
    </row>
    <row r="392" spans="1:15" s="1" customFormat="1" ht="29.1" customHeight="1" x14ac:dyDescent="0.15">
      <c r="A392" s="37"/>
      <c r="B392" s="49"/>
      <c r="C392" s="49"/>
      <c r="D392" s="15" t="s">
        <v>1173</v>
      </c>
      <c r="E392" s="14">
        <v>5</v>
      </c>
      <c r="F392" s="14">
        <v>1</v>
      </c>
      <c r="G392" s="15" t="s">
        <v>24</v>
      </c>
      <c r="H392" s="15" t="s">
        <v>1174</v>
      </c>
      <c r="I392" s="14" t="s">
        <v>1175</v>
      </c>
      <c r="J392" s="15">
        <v>2060203</v>
      </c>
      <c r="K392" s="14" t="s">
        <v>27</v>
      </c>
      <c r="L392" s="14">
        <v>50502</v>
      </c>
      <c r="M392" s="14" t="s">
        <v>28</v>
      </c>
      <c r="N392" s="14">
        <v>30299</v>
      </c>
      <c r="O392" s="15" t="s">
        <v>29</v>
      </c>
    </row>
    <row r="393" spans="1:15" s="1" customFormat="1" ht="29.1" customHeight="1" x14ac:dyDescent="0.15">
      <c r="A393" s="37"/>
      <c r="B393" s="49"/>
      <c r="C393" s="49"/>
      <c r="D393" s="15" t="s">
        <v>1176</v>
      </c>
      <c r="E393" s="14">
        <v>5</v>
      </c>
      <c r="F393" s="14">
        <v>1</v>
      </c>
      <c r="G393" s="15" t="s">
        <v>24</v>
      </c>
      <c r="H393" s="15" t="s">
        <v>1177</v>
      </c>
      <c r="I393" s="14" t="s">
        <v>1178</v>
      </c>
      <c r="J393" s="15">
        <v>2060203</v>
      </c>
      <c r="K393" s="14" t="s">
        <v>27</v>
      </c>
      <c r="L393" s="14">
        <v>50502</v>
      </c>
      <c r="M393" s="14" t="s">
        <v>28</v>
      </c>
      <c r="N393" s="14">
        <v>30299</v>
      </c>
      <c r="O393" s="15" t="s">
        <v>29</v>
      </c>
    </row>
    <row r="394" spans="1:15" s="1" customFormat="1" ht="29.1" customHeight="1" x14ac:dyDescent="0.15">
      <c r="A394" s="37"/>
      <c r="B394" s="49"/>
      <c r="C394" s="49"/>
      <c r="D394" s="15" t="s">
        <v>1179</v>
      </c>
      <c r="E394" s="14">
        <v>5</v>
      </c>
      <c r="F394" s="14">
        <v>1</v>
      </c>
      <c r="G394" s="15" t="s">
        <v>24</v>
      </c>
      <c r="H394" s="15" t="s">
        <v>1180</v>
      </c>
      <c r="I394" s="14" t="s">
        <v>1181</v>
      </c>
      <c r="J394" s="15">
        <v>2060203</v>
      </c>
      <c r="K394" s="14" t="s">
        <v>27</v>
      </c>
      <c r="L394" s="14">
        <v>50502</v>
      </c>
      <c r="M394" s="14" t="s">
        <v>28</v>
      </c>
      <c r="N394" s="14">
        <v>30299</v>
      </c>
      <c r="O394" s="15" t="s">
        <v>29</v>
      </c>
    </row>
    <row r="395" spans="1:15" s="1" customFormat="1" ht="29.1" customHeight="1" x14ac:dyDescent="0.15">
      <c r="A395" s="37"/>
      <c r="B395" s="49"/>
      <c r="C395" s="49"/>
      <c r="D395" s="15" t="s">
        <v>1182</v>
      </c>
      <c r="E395" s="14">
        <v>5</v>
      </c>
      <c r="F395" s="14">
        <v>1</v>
      </c>
      <c r="G395" s="15" t="s">
        <v>24</v>
      </c>
      <c r="H395" s="15" t="s">
        <v>1183</v>
      </c>
      <c r="I395" s="14" t="s">
        <v>1184</v>
      </c>
      <c r="J395" s="15">
        <v>2060203</v>
      </c>
      <c r="K395" s="14" t="s">
        <v>27</v>
      </c>
      <c r="L395" s="14">
        <v>50502</v>
      </c>
      <c r="M395" s="14" t="s">
        <v>28</v>
      </c>
      <c r="N395" s="14">
        <v>30299</v>
      </c>
      <c r="O395" s="15" t="s">
        <v>29</v>
      </c>
    </row>
    <row r="396" spans="1:15" s="1" customFormat="1" ht="29.1" customHeight="1" x14ac:dyDescent="0.15">
      <c r="A396" s="37"/>
      <c r="B396" s="49"/>
      <c r="C396" s="49"/>
      <c r="D396" s="15" t="s">
        <v>1185</v>
      </c>
      <c r="E396" s="14">
        <v>5</v>
      </c>
      <c r="F396" s="14">
        <v>1</v>
      </c>
      <c r="G396" s="15" t="s">
        <v>24</v>
      </c>
      <c r="H396" s="15" t="s">
        <v>1186</v>
      </c>
      <c r="I396" s="14" t="s">
        <v>1187</v>
      </c>
      <c r="J396" s="15">
        <v>2060203</v>
      </c>
      <c r="K396" s="14" t="s">
        <v>27</v>
      </c>
      <c r="L396" s="14">
        <v>50502</v>
      </c>
      <c r="M396" s="14" t="s">
        <v>28</v>
      </c>
      <c r="N396" s="14">
        <v>30299</v>
      </c>
      <c r="O396" s="15" t="s">
        <v>29</v>
      </c>
    </row>
    <row r="397" spans="1:15" s="1" customFormat="1" ht="29.1" customHeight="1" x14ac:dyDescent="0.15">
      <c r="A397" s="37"/>
      <c r="B397" s="49"/>
      <c r="C397" s="49"/>
      <c r="D397" s="15" t="s">
        <v>1188</v>
      </c>
      <c r="E397" s="14">
        <v>5</v>
      </c>
      <c r="F397" s="14">
        <v>1</v>
      </c>
      <c r="G397" s="15" t="s">
        <v>24</v>
      </c>
      <c r="H397" s="15" t="s">
        <v>1189</v>
      </c>
      <c r="I397" s="14" t="s">
        <v>1190</v>
      </c>
      <c r="J397" s="15">
        <v>2060203</v>
      </c>
      <c r="K397" s="14" t="s">
        <v>27</v>
      </c>
      <c r="L397" s="14">
        <v>50502</v>
      </c>
      <c r="M397" s="14" t="s">
        <v>28</v>
      </c>
      <c r="N397" s="14">
        <v>30299</v>
      </c>
      <c r="O397" s="15" t="s">
        <v>29</v>
      </c>
    </row>
    <row r="398" spans="1:15" s="1" customFormat="1" ht="29.1" customHeight="1" x14ac:dyDescent="0.15">
      <c r="A398" s="37"/>
      <c r="B398" s="49"/>
      <c r="C398" s="49"/>
      <c r="D398" s="15" t="s">
        <v>1191</v>
      </c>
      <c r="E398" s="14">
        <v>5</v>
      </c>
      <c r="F398" s="14">
        <v>1</v>
      </c>
      <c r="G398" s="15" t="s">
        <v>24</v>
      </c>
      <c r="H398" s="15" t="s">
        <v>1192</v>
      </c>
      <c r="I398" s="14" t="s">
        <v>1193</v>
      </c>
      <c r="J398" s="15">
        <v>2060203</v>
      </c>
      <c r="K398" s="14" t="s">
        <v>27</v>
      </c>
      <c r="L398" s="14">
        <v>50502</v>
      </c>
      <c r="M398" s="14" t="s">
        <v>28</v>
      </c>
      <c r="N398" s="14">
        <v>30299</v>
      </c>
      <c r="O398" s="15" t="s">
        <v>29</v>
      </c>
    </row>
    <row r="399" spans="1:15" s="1" customFormat="1" ht="29.1" customHeight="1" x14ac:dyDescent="0.15">
      <c r="A399" s="37"/>
      <c r="B399" s="49"/>
      <c r="C399" s="49"/>
      <c r="D399" s="15" t="s">
        <v>1194</v>
      </c>
      <c r="E399" s="14">
        <v>5</v>
      </c>
      <c r="F399" s="14">
        <v>1</v>
      </c>
      <c r="G399" s="15" t="s">
        <v>24</v>
      </c>
      <c r="H399" s="15" t="s">
        <v>1195</v>
      </c>
      <c r="I399" s="14" t="s">
        <v>1196</v>
      </c>
      <c r="J399" s="15">
        <v>2060203</v>
      </c>
      <c r="K399" s="14" t="s">
        <v>27</v>
      </c>
      <c r="L399" s="14">
        <v>50502</v>
      </c>
      <c r="M399" s="14" t="s">
        <v>28</v>
      </c>
      <c r="N399" s="14">
        <v>30299</v>
      </c>
      <c r="O399" s="15" t="s">
        <v>29</v>
      </c>
    </row>
    <row r="400" spans="1:15" s="1" customFormat="1" ht="29.1" customHeight="1" x14ac:dyDescent="0.15">
      <c r="A400" s="37"/>
      <c r="B400" s="49"/>
      <c r="C400" s="49"/>
      <c r="D400" s="15" t="s">
        <v>1197</v>
      </c>
      <c r="E400" s="14">
        <v>5</v>
      </c>
      <c r="F400" s="14">
        <v>1</v>
      </c>
      <c r="G400" s="15" t="s">
        <v>24</v>
      </c>
      <c r="H400" s="15" t="s">
        <v>1198</v>
      </c>
      <c r="I400" s="14" t="s">
        <v>1199</v>
      </c>
      <c r="J400" s="15">
        <v>2060203</v>
      </c>
      <c r="K400" s="14" t="s">
        <v>27</v>
      </c>
      <c r="L400" s="14">
        <v>50502</v>
      </c>
      <c r="M400" s="14" t="s">
        <v>28</v>
      </c>
      <c r="N400" s="14">
        <v>30299</v>
      </c>
      <c r="O400" s="15" t="s">
        <v>29</v>
      </c>
    </row>
    <row r="401" spans="1:15" s="1" customFormat="1" ht="29.1" customHeight="1" x14ac:dyDescent="0.15">
      <c r="A401" s="37"/>
      <c r="B401" s="49"/>
      <c r="C401" s="49"/>
      <c r="D401" s="15" t="s">
        <v>1200</v>
      </c>
      <c r="E401" s="14">
        <v>5</v>
      </c>
      <c r="F401" s="14">
        <v>1</v>
      </c>
      <c r="G401" s="15" t="s">
        <v>24</v>
      </c>
      <c r="H401" s="15" t="s">
        <v>1201</v>
      </c>
      <c r="I401" s="14" t="s">
        <v>1202</v>
      </c>
      <c r="J401" s="15">
        <v>2060203</v>
      </c>
      <c r="K401" s="14" t="s">
        <v>27</v>
      </c>
      <c r="L401" s="14">
        <v>50502</v>
      </c>
      <c r="M401" s="14" t="s">
        <v>28</v>
      </c>
      <c r="N401" s="14">
        <v>30299</v>
      </c>
      <c r="O401" s="15" t="s">
        <v>29</v>
      </c>
    </row>
    <row r="402" spans="1:15" s="1" customFormat="1" ht="29.1" customHeight="1" x14ac:dyDescent="0.15">
      <c r="A402" s="37"/>
      <c r="B402" s="49"/>
      <c r="C402" s="49"/>
      <c r="D402" s="15" t="s">
        <v>1203</v>
      </c>
      <c r="E402" s="14">
        <v>5</v>
      </c>
      <c r="F402" s="14">
        <v>1</v>
      </c>
      <c r="G402" s="15" t="s">
        <v>24</v>
      </c>
      <c r="H402" s="15" t="s">
        <v>1204</v>
      </c>
      <c r="I402" s="14" t="s">
        <v>1205</v>
      </c>
      <c r="J402" s="15">
        <v>2060203</v>
      </c>
      <c r="K402" s="14" t="s">
        <v>27</v>
      </c>
      <c r="L402" s="14">
        <v>50502</v>
      </c>
      <c r="M402" s="14" t="s">
        <v>28</v>
      </c>
      <c r="N402" s="14">
        <v>30299</v>
      </c>
      <c r="O402" s="15" t="s">
        <v>29</v>
      </c>
    </row>
    <row r="403" spans="1:15" s="1" customFormat="1" ht="29.1" customHeight="1" x14ac:dyDescent="0.15">
      <c r="A403" s="37" t="s">
        <v>18</v>
      </c>
      <c r="B403" s="49" t="s">
        <v>20</v>
      </c>
      <c r="C403" s="49" t="s">
        <v>925</v>
      </c>
      <c r="D403" s="15" t="s">
        <v>1206</v>
      </c>
      <c r="E403" s="14">
        <v>5</v>
      </c>
      <c r="F403" s="14">
        <v>1</v>
      </c>
      <c r="G403" s="15" t="s">
        <v>24</v>
      </c>
      <c r="H403" s="15" t="s">
        <v>1207</v>
      </c>
      <c r="I403" s="14" t="s">
        <v>1208</v>
      </c>
      <c r="J403" s="15">
        <v>2060203</v>
      </c>
      <c r="K403" s="14" t="s">
        <v>27</v>
      </c>
      <c r="L403" s="14">
        <v>50502</v>
      </c>
      <c r="M403" s="14" t="s">
        <v>28</v>
      </c>
      <c r="N403" s="14">
        <v>30299</v>
      </c>
      <c r="O403" s="15" t="s">
        <v>29</v>
      </c>
    </row>
    <row r="404" spans="1:15" s="1" customFormat="1" ht="29.1" customHeight="1" x14ac:dyDescent="0.15">
      <c r="A404" s="37"/>
      <c r="B404" s="49"/>
      <c r="C404" s="49"/>
      <c r="D404" s="15" t="s">
        <v>1209</v>
      </c>
      <c r="E404" s="14">
        <v>5</v>
      </c>
      <c r="F404" s="14">
        <v>1</v>
      </c>
      <c r="G404" s="15" t="s">
        <v>24</v>
      </c>
      <c r="H404" s="15" t="s">
        <v>1210</v>
      </c>
      <c r="I404" s="14" t="s">
        <v>1211</v>
      </c>
      <c r="J404" s="15">
        <v>2060203</v>
      </c>
      <c r="K404" s="14" t="s">
        <v>27</v>
      </c>
      <c r="L404" s="14">
        <v>50502</v>
      </c>
      <c r="M404" s="14" t="s">
        <v>28</v>
      </c>
      <c r="N404" s="14">
        <v>30299</v>
      </c>
      <c r="O404" s="15" t="s">
        <v>29</v>
      </c>
    </row>
    <row r="405" spans="1:15" s="1" customFormat="1" ht="29.1" customHeight="1" x14ac:dyDescent="0.15">
      <c r="A405" s="37"/>
      <c r="B405" s="49"/>
      <c r="C405" s="49"/>
      <c r="D405" s="15" t="s">
        <v>1212</v>
      </c>
      <c r="E405" s="14">
        <v>5</v>
      </c>
      <c r="F405" s="14">
        <v>1</v>
      </c>
      <c r="G405" s="15" t="s">
        <v>24</v>
      </c>
      <c r="H405" s="15" t="s">
        <v>1213</v>
      </c>
      <c r="I405" s="14" t="s">
        <v>1214</v>
      </c>
      <c r="J405" s="15">
        <v>2060203</v>
      </c>
      <c r="K405" s="14" t="s">
        <v>27</v>
      </c>
      <c r="L405" s="14">
        <v>50502</v>
      </c>
      <c r="M405" s="14" t="s">
        <v>28</v>
      </c>
      <c r="N405" s="14">
        <v>30299</v>
      </c>
      <c r="O405" s="15" t="s">
        <v>29</v>
      </c>
    </row>
    <row r="406" spans="1:15" s="1" customFormat="1" ht="29.1" customHeight="1" x14ac:dyDescent="0.15">
      <c r="A406" s="37"/>
      <c r="B406" s="49"/>
      <c r="C406" s="49"/>
      <c r="D406" s="15" t="s">
        <v>1215</v>
      </c>
      <c r="E406" s="14">
        <v>5</v>
      </c>
      <c r="F406" s="14">
        <v>1</v>
      </c>
      <c r="G406" s="15" t="s">
        <v>24</v>
      </c>
      <c r="H406" s="15" t="s">
        <v>1216</v>
      </c>
      <c r="I406" s="14" t="s">
        <v>1217</v>
      </c>
      <c r="J406" s="15">
        <v>2060203</v>
      </c>
      <c r="K406" s="14" t="s">
        <v>27</v>
      </c>
      <c r="L406" s="14">
        <v>50502</v>
      </c>
      <c r="M406" s="14" t="s">
        <v>28</v>
      </c>
      <c r="N406" s="14">
        <v>30299</v>
      </c>
      <c r="O406" s="15" t="s">
        <v>29</v>
      </c>
    </row>
    <row r="407" spans="1:15" s="1" customFormat="1" ht="29.1" customHeight="1" x14ac:dyDescent="0.15">
      <c r="A407" s="37"/>
      <c r="B407" s="49"/>
      <c r="C407" s="49"/>
      <c r="D407" s="15" t="s">
        <v>1218</v>
      </c>
      <c r="E407" s="14">
        <v>5</v>
      </c>
      <c r="F407" s="14">
        <v>1</v>
      </c>
      <c r="G407" s="15" t="s">
        <v>24</v>
      </c>
      <c r="H407" s="15" t="s">
        <v>1219</v>
      </c>
      <c r="I407" s="14" t="s">
        <v>1220</v>
      </c>
      <c r="J407" s="15">
        <v>2060203</v>
      </c>
      <c r="K407" s="14" t="s">
        <v>27</v>
      </c>
      <c r="L407" s="14">
        <v>50502</v>
      </c>
      <c r="M407" s="14" t="s">
        <v>28</v>
      </c>
      <c r="N407" s="14">
        <v>30299</v>
      </c>
      <c r="O407" s="15" t="s">
        <v>29</v>
      </c>
    </row>
    <row r="408" spans="1:15" s="1" customFormat="1" ht="29.1" customHeight="1" x14ac:dyDescent="0.15">
      <c r="A408" s="37"/>
      <c r="B408" s="49"/>
      <c r="C408" s="49"/>
      <c r="D408" s="15" t="s">
        <v>1221</v>
      </c>
      <c r="E408" s="14">
        <v>5</v>
      </c>
      <c r="F408" s="14">
        <v>1</v>
      </c>
      <c r="G408" s="15" t="s">
        <v>24</v>
      </c>
      <c r="H408" s="15" t="s">
        <v>1222</v>
      </c>
      <c r="I408" s="14" t="s">
        <v>1223</v>
      </c>
      <c r="J408" s="15">
        <v>2060203</v>
      </c>
      <c r="K408" s="14" t="s">
        <v>27</v>
      </c>
      <c r="L408" s="14">
        <v>50502</v>
      </c>
      <c r="M408" s="14" t="s">
        <v>28</v>
      </c>
      <c r="N408" s="14">
        <v>30299</v>
      </c>
      <c r="O408" s="15" t="s">
        <v>29</v>
      </c>
    </row>
    <row r="409" spans="1:15" s="1" customFormat="1" ht="29.1" customHeight="1" x14ac:dyDescent="0.15">
      <c r="A409" s="37"/>
      <c r="B409" s="49"/>
      <c r="C409" s="49"/>
      <c r="D409" s="15" t="s">
        <v>1224</v>
      </c>
      <c r="E409" s="14">
        <v>5</v>
      </c>
      <c r="F409" s="14">
        <v>1</v>
      </c>
      <c r="G409" s="15" t="s">
        <v>24</v>
      </c>
      <c r="H409" s="15" t="s">
        <v>1225</v>
      </c>
      <c r="I409" s="14" t="s">
        <v>1226</v>
      </c>
      <c r="J409" s="15">
        <v>2060203</v>
      </c>
      <c r="K409" s="14" t="s">
        <v>27</v>
      </c>
      <c r="L409" s="14">
        <v>50502</v>
      </c>
      <c r="M409" s="14" t="s">
        <v>28</v>
      </c>
      <c r="N409" s="14">
        <v>30299</v>
      </c>
      <c r="O409" s="15" t="s">
        <v>29</v>
      </c>
    </row>
    <row r="410" spans="1:15" s="1" customFormat="1" ht="29.1" customHeight="1" x14ac:dyDescent="0.15">
      <c r="A410" s="37"/>
      <c r="B410" s="49"/>
      <c r="C410" s="49"/>
      <c r="D410" s="15" t="s">
        <v>1227</v>
      </c>
      <c r="E410" s="14">
        <v>5</v>
      </c>
      <c r="F410" s="14">
        <v>1</v>
      </c>
      <c r="G410" s="15" t="s">
        <v>24</v>
      </c>
      <c r="H410" s="15" t="s">
        <v>1228</v>
      </c>
      <c r="I410" s="14" t="s">
        <v>1229</v>
      </c>
      <c r="J410" s="15">
        <v>2060203</v>
      </c>
      <c r="K410" s="14" t="s">
        <v>27</v>
      </c>
      <c r="L410" s="14">
        <v>50502</v>
      </c>
      <c r="M410" s="14" t="s">
        <v>28</v>
      </c>
      <c r="N410" s="14">
        <v>30299</v>
      </c>
      <c r="O410" s="15" t="s">
        <v>29</v>
      </c>
    </row>
    <row r="411" spans="1:15" s="1" customFormat="1" ht="29.1" customHeight="1" x14ac:dyDescent="0.15">
      <c r="A411" s="37"/>
      <c r="B411" s="49"/>
      <c r="C411" s="49"/>
      <c r="D411" s="15" t="s">
        <v>1230</v>
      </c>
      <c r="E411" s="14">
        <v>5</v>
      </c>
      <c r="F411" s="14">
        <v>1</v>
      </c>
      <c r="G411" s="15" t="s">
        <v>24</v>
      </c>
      <c r="H411" s="15" t="s">
        <v>1231</v>
      </c>
      <c r="I411" s="14" t="s">
        <v>1232</v>
      </c>
      <c r="J411" s="15">
        <v>2060203</v>
      </c>
      <c r="K411" s="14" t="s">
        <v>27</v>
      </c>
      <c r="L411" s="14">
        <v>50502</v>
      </c>
      <c r="M411" s="14" t="s">
        <v>28</v>
      </c>
      <c r="N411" s="14">
        <v>30299</v>
      </c>
      <c r="O411" s="15" t="s">
        <v>29</v>
      </c>
    </row>
    <row r="412" spans="1:15" s="1" customFormat="1" ht="29.1" customHeight="1" x14ac:dyDescent="0.15">
      <c r="A412" s="37"/>
      <c r="B412" s="49"/>
      <c r="C412" s="49"/>
      <c r="D412" s="15" t="s">
        <v>1233</v>
      </c>
      <c r="E412" s="14">
        <v>5</v>
      </c>
      <c r="F412" s="14">
        <v>1</v>
      </c>
      <c r="G412" s="15" t="s">
        <v>24</v>
      </c>
      <c r="H412" s="15" t="s">
        <v>1234</v>
      </c>
      <c r="I412" s="14" t="s">
        <v>1235</v>
      </c>
      <c r="J412" s="15">
        <v>2060203</v>
      </c>
      <c r="K412" s="14" t="s">
        <v>27</v>
      </c>
      <c r="L412" s="14">
        <v>50502</v>
      </c>
      <c r="M412" s="14" t="s">
        <v>28</v>
      </c>
      <c r="N412" s="14">
        <v>30299</v>
      </c>
      <c r="O412" s="15" t="s">
        <v>29</v>
      </c>
    </row>
    <row r="413" spans="1:15" s="1" customFormat="1" ht="29.1" customHeight="1" x14ac:dyDescent="0.15">
      <c r="A413" s="37"/>
      <c r="B413" s="49"/>
      <c r="C413" s="49"/>
      <c r="D413" s="15" t="s">
        <v>1236</v>
      </c>
      <c r="E413" s="14">
        <v>5</v>
      </c>
      <c r="F413" s="14">
        <v>1</v>
      </c>
      <c r="G413" s="15" t="s">
        <v>24</v>
      </c>
      <c r="H413" s="15" t="s">
        <v>1237</v>
      </c>
      <c r="I413" s="14" t="s">
        <v>1238</v>
      </c>
      <c r="J413" s="15">
        <v>2060203</v>
      </c>
      <c r="K413" s="14" t="s">
        <v>27</v>
      </c>
      <c r="L413" s="14">
        <v>50502</v>
      </c>
      <c r="M413" s="14" t="s">
        <v>28</v>
      </c>
      <c r="N413" s="14">
        <v>30299</v>
      </c>
      <c r="O413" s="15" t="s">
        <v>29</v>
      </c>
    </row>
    <row r="414" spans="1:15" s="1" customFormat="1" ht="29.1" customHeight="1" x14ac:dyDescent="0.15">
      <c r="A414" s="37"/>
      <c r="B414" s="49"/>
      <c r="C414" s="49"/>
      <c r="D414" s="15" t="s">
        <v>1239</v>
      </c>
      <c r="E414" s="14">
        <v>5</v>
      </c>
      <c r="F414" s="14">
        <v>1</v>
      </c>
      <c r="G414" s="15" t="s">
        <v>24</v>
      </c>
      <c r="H414" s="15" t="s">
        <v>1240</v>
      </c>
      <c r="I414" s="14" t="s">
        <v>1241</v>
      </c>
      <c r="J414" s="15">
        <v>2060203</v>
      </c>
      <c r="K414" s="14" t="s">
        <v>27</v>
      </c>
      <c r="L414" s="14">
        <v>50502</v>
      </c>
      <c r="M414" s="14" t="s">
        <v>28</v>
      </c>
      <c r="N414" s="14">
        <v>30299</v>
      </c>
      <c r="O414" s="15" t="s">
        <v>29</v>
      </c>
    </row>
    <row r="415" spans="1:15" s="1" customFormat="1" ht="29.1" customHeight="1" x14ac:dyDescent="0.15">
      <c r="A415" s="37"/>
      <c r="B415" s="49"/>
      <c r="C415" s="49"/>
      <c r="D415" s="15" t="s">
        <v>1242</v>
      </c>
      <c r="E415" s="14">
        <v>5</v>
      </c>
      <c r="F415" s="14">
        <v>1</v>
      </c>
      <c r="G415" s="15" t="s">
        <v>24</v>
      </c>
      <c r="H415" s="15" t="s">
        <v>1243</v>
      </c>
      <c r="I415" s="14" t="s">
        <v>1244</v>
      </c>
      <c r="J415" s="15">
        <v>2060203</v>
      </c>
      <c r="K415" s="14" t="s">
        <v>27</v>
      </c>
      <c r="L415" s="14">
        <v>50502</v>
      </c>
      <c r="M415" s="14" t="s">
        <v>28</v>
      </c>
      <c r="N415" s="14">
        <v>30299</v>
      </c>
      <c r="O415" s="15" t="s">
        <v>29</v>
      </c>
    </row>
    <row r="416" spans="1:15" s="1" customFormat="1" ht="29.1" customHeight="1" x14ac:dyDescent="0.15">
      <c r="A416" s="37"/>
      <c r="B416" s="49"/>
      <c r="C416" s="49"/>
      <c r="D416" s="15" t="s">
        <v>1245</v>
      </c>
      <c r="E416" s="14">
        <v>5</v>
      </c>
      <c r="F416" s="14">
        <v>1</v>
      </c>
      <c r="G416" s="15" t="s">
        <v>24</v>
      </c>
      <c r="H416" s="15" t="s">
        <v>1246</v>
      </c>
      <c r="I416" s="14" t="s">
        <v>1247</v>
      </c>
      <c r="J416" s="15">
        <v>2060203</v>
      </c>
      <c r="K416" s="14" t="s">
        <v>27</v>
      </c>
      <c r="L416" s="14">
        <v>50502</v>
      </c>
      <c r="M416" s="14" t="s">
        <v>28</v>
      </c>
      <c r="N416" s="14">
        <v>30299</v>
      </c>
      <c r="O416" s="15" t="s">
        <v>29</v>
      </c>
    </row>
    <row r="417" spans="1:15" s="1" customFormat="1" ht="29.1" customHeight="1" x14ac:dyDescent="0.15">
      <c r="A417" s="37"/>
      <c r="B417" s="49"/>
      <c r="C417" s="49"/>
      <c r="D417" s="15" t="s">
        <v>1248</v>
      </c>
      <c r="E417" s="14">
        <v>5</v>
      </c>
      <c r="F417" s="14">
        <v>1</v>
      </c>
      <c r="G417" s="15" t="s">
        <v>24</v>
      </c>
      <c r="H417" s="15" t="s">
        <v>1249</v>
      </c>
      <c r="I417" s="14" t="s">
        <v>1250</v>
      </c>
      <c r="J417" s="15">
        <v>2060203</v>
      </c>
      <c r="K417" s="14" t="s">
        <v>27</v>
      </c>
      <c r="L417" s="14">
        <v>50502</v>
      </c>
      <c r="M417" s="14" t="s">
        <v>28</v>
      </c>
      <c r="N417" s="14">
        <v>30299</v>
      </c>
      <c r="O417" s="15" t="s">
        <v>29</v>
      </c>
    </row>
    <row r="418" spans="1:15" s="1" customFormat="1" ht="29.1" customHeight="1" x14ac:dyDescent="0.15">
      <c r="A418" s="37"/>
      <c r="B418" s="49"/>
      <c r="C418" s="49"/>
      <c r="D418" s="15" t="s">
        <v>1251</v>
      </c>
      <c r="E418" s="14">
        <v>5</v>
      </c>
      <c r="F418" s="14">
        <v>1</v>
      </c>
      <c r="G418" s="15" t="s">
        <v>24</v>
      </c>
      <c r="H418" s="15" t="s">
        <v>1252</v>
      </c>
      <c r="I418" s="14" t="s">
        <v>1253</v>
      </c>
      <c r="J418" s="15">
        <v>2060203</v>
      </c>
      <c r="K418" s="14" t="s">
        <v>27</v>
      </c>
      <c r="L418" s="14">
        <v>50502</v>
      </c>
      <c r="M418" s="14" t="s">
        <v>28</v>
      </c>
      <c r="N418" s="14">
        <v>30299</v>
      </c>
      <c r="O418" s="15" t="s">
        <v>29</v>
      </c>
    </row>
    <row r="419" spans="1:15" s="1" customFormat="1" ht="29.1" customHeight="1" x14ac:dyDescent="0.15">
      <c r="A419" s="37"/>
      <c r="B419" s="49"/>
      <c r="C419" s="49"/>
      <c r="D419" s="15" t="s">
        <v>1254</v>
      </c>
      <c r="E419" s="14">
        <v>5</v>
      </c>
      <c r="F419" s="14">
        <v>1</v>
      </c>
      <c r="G419" s="15" t="s">
        <v>24</v>
      </c>
      <c r="H419" s="15" t="s">
        <v>1255</v>
      </c>
      <c r="I419" s="14" t="s">
        <v>1256</v>
      </c>
      <c r="J419" s="15">
        <v>2060203</v>
      </c>
      <c r="K419" s="14" t="s">
        <v>27</v>
      </c>
      <c r="L419" s="14">
        <v>50502</v>
      </c>
      <c r="M419" s="14" t="s">
        <v>28</v>
      </c>
      <c r="N419" s="14">
        <v>30299</v>
      </c>
      <c r="O419" s="15" t="s">
        <v>29</v>
      </c>
    </row>
    <row r="420" spans="1:15" s="1" customFormat="1" ht="29.1" customHeight="1" x14ac:dyDescent="0.15">
      <c r="A420" s="37"/>
      <c r="B420" s="49"/>
      <c r="C420" s="49"/>
      <c r="D420" s="15" t="s">
        <v>1257</v>
      </c>
      <c r="E420" s="14">
        <v>5</v>
      </c>
      <c r="F420" s="14">
        <v>1</v>
      </c>
      <c r="G420" s="15" t="s">
        <v>24</v>
      </c>
      <c r="H420" s="15" t="s">
        <v>1258</v>
      </c>
      <c r="I420" s="14" t="s">
        <v>1259</v>
      </c>
      <c r="J420" s="15">
        <v>2060203</v>
      </c>
      <c r="K420" s="14" t="s">
        <v>27</v>
      </c>
      <c r="L420" s="14">
        <v>50502</v>
      </c>
      <c r="M420" s="14" t="s">
        <v>28</v>
      </c>
      <c r="N420" s="14">
        <v>30299</v>
      </c>
      <c r="O420" s="15" t="s">
        <v>29</v>
      </c>
    </row>
    <row r="421" spans="1:15" s="1" customFormat="1" ht="29.1" customHeight="1" x14ac:dyDescent="0.15">
      <c r="A421" s="37"/>
      <c r="B421" s="49"/>
      <c r="C421" s="49"/>
      <c r="D421" s="15" t="s">
        <v>1260</v>
      </c>
      <c r="E421" s="14">
        <v>5</v>
      </c>
      <c r="F421" s="14">
        <v>1</v>
      </c>
      <c r="G421" s="15" t="s">
        <v>24</v>
      </c>
      <c r="H421" s="15" t="s">
        <v>1261</v>
      </c>
      <c r="I421" s="14" t="s">
        <v>1262</v>
      </c>
      <c r="J421" s="15">
        <v>2060203</v>
      </c>
      <c r="K421" s="14" t="s">
        <v>27</v>
      </c>
      <c r="L421" s="14">
        <v>50502</v>
      </c>
      <c r="M421" s="14" t="s">
        <v>28</v>
      </c>
      <c r="N421" s="14">
        <v>30299</v>
      </c>
      <c r="O421" s="15" t="s">
        <v>29</v>
      </c>
    </row>
    <row r="422" spans="1:15" s="1" customFormat="1" ht="29.1" customHeight="1" x14ac:dyDescent="0.15">
      <c r="A422" s="37"/>
      <c r="B422" s="49"/>
      <c r="C422" s="49"/>
      <c r="D422" s="15" t="s">
        <v>1263</v>
      </c>
      <c r="E422" s="14">
        <v>5</v>
      </c>
      <c r="F422" s="14">
        <v>1</v>
      </c>
      <c r="G422" s="15" t="s">
        <v>24</v>
      </c>
      <c r="H422" s="15" t="s">
        <v>1264</v>
      </c>
      <c r="I422" s="14" t="s">
        <v>1265</v>
      </c>
      <c r="J422" s="15">
        <v>2060203</v>
      </c>
      <c r="K422" s="14" t="s">
        <v>27</v>
      </c>
      <c r="L422" s="14">
        <v>50502</v>
      </c>
      <c r="M422" s="14" t="s">
        <v>28</v>
      </c>
      <c r="N422" s="14">
        <v>30299</v>
      </c>
      <c r="O422" s="15" t="s">
        <v>29</v>
      </c>
    </row>
    <row r="423" spans="1:15" s="1" customFormat="1" ht="29.1" customHeight="1" x14ac:dyDescent="0.15">
      <c r="A423" s="37"/>
      <c r="B423" s="49"/>
      <c r="C423" s="49"/>
      <c r="D423" s="15" t="s">
        <v>1266</v>
      </c>
      <c r="E423" s="14">
        <v>5</v>
      </c>
      <c r="F423" s="14">
        <v>1</v>
      </c>
      <c r="G423" s="15" t="s">
        <v>24</v>
      </c>
      <c r="H423" s="15" t="s">
        <v>1267</v>
      </c>
      <c r="I423" s="14" t="s">
        <v>1268</v>
      </c>
      <c r="J423" s="15">
        <v>2060203</v>
      </c>
      <c r="K423" s="14" t="s">
        <v>27</v>
      </c>
      <c r="L423" s="14">
        <v>50502</v>
      </c>
      <c r="M423" s="14" t="s">
        <v>28</v>
      </c>
      <c r="N423" s="14">
        <v>30299</v>
      </c>
      <c r="O423" s="15" t="s">
        <v>29</v>
      </c>
    </row>
    <row r="424" spans="1:15" s="1" customFormat="1" ht="29.1" customHeight="1" x14ac:dyDescent="0.15">
      <c r="A424" s="37"/>
      <c r="B424" s="49"/>
      <c r="C424" s="49"/>
      <c r="D424" s="15" t="s">
        <v>1269</v>
      </c>
      <c r="E424" s="14">
        <v>5</v>
      </c>
      <c r="F424" s="14">
        <v>1</v>
      </c>
      <c r="G424" s="15" t="s">
        <v>24</v>
      </c>
      <c r="H424" s="15" t="s">
        <v>1270</v>
      </c>
      <c r="I424" s="14" t="s">
        <v>1271</v>
      </c>
      <c r="J424" s="15">
        <v>2060203</v>
      </c>
      <c r="K424" s="14" t="s">
        <v>27</v>
      </c>
      <c r="L424" s="14">
        <v>50502</v>
      </c>
      <c r="M424" s="14" t="s">
        <v>28</v>
      </c>
      <c r="N424" s="14">
        <v>30299</v>
      </c>
      <c r="O424" s="15" t="s">
        <v>29</v>
      </c>
    </row>
    <row r="425" spans="1:15" s="1" customFormat="1" ht="29.1" customHeight="1" x14ac:dyDescent="0.15">
      <c r="A425" s="37"/>
      <c r="B425" s="49"/>
      <c r="C425" s="49"/>
      <c r="D425" s="15" t="s">
        <v>1272</v>
      </c>
      <c r="E425" s="14">
        <v>5</v>
      </c>
      <c r="F425" s="14">
        <v>1</v>
      </c>
      <c r="G425" s="15" t="s">
        <v>24</v>
      </c>
      <c r="H425" s="15" t="s">
        <v>1273</v>
      </c>
      <c r="I425" s="14" t="s">
        <v>1274</v>
      </c>
      <c r="J425" s="15">
        <v>2060203</v>
      </c>
      <c r="K425" s="14" t="s">
        <v>27</v>
      </c>
      <c r="L425" s="14">
        <v>50502</v>
      </c>
      <c r="M425" s="14" t="s">
        <v>28</v>
      </c>
      <c r="N425" s="14">
        <v>30299</v>
      </c>
      <c r="O425" s="15" t="s">
        <v>29</v>
      </c>
    </row>
    <row r="426" spans="1:15" s="1" customFormat="1" ht="29.1" customHeight="1" x14ac:dyDescent="0.15">
      <c r="A426" s="37"/>
      <c r="B426" s="49"/>
      <c r="C426" s="49"/>
      <c r="D426" s="15" t="s">
        <v>1275</v>
      </c>
      <c r="E426" s="14">
        <v>5</v>
      </c>
      <c r="F426" s="14">
        <v>1</v>
      </c>
      <c r="G426" s="15" t="s">
        <v>24</v>
      </c>
      <c r="H426" s="15" t="s">
        <v>1276</v>
      </c>
      <c r="I426" s="14" t="s">
        <v>1277</v>
      </c>
      <c r="J426" s="15">
        <v>2060203</v>
      </c>
      <c r="K426" s="14" t="s">
        <v>27</v>
      </c>
      <c r="L426" s="14">
        <v>50502</v>
      </c>
      <c r="M426" s="14" t="s">
        <v>28</v>
      </c>
      <c r="N426" s="14">
        <v>30299</v>
      </c>
      <c r="O426" s="15" t="s">
        <v>29</v>
      </c>
    </row>
    <row r="427" spans="1:15" s="1" customFormat="1" ht="29.1" customHeight="1" x14ac:dyDescent="0.15">
      <c r="A427" s="37"/>
      <c r="B427" s="49"/>
      <c r="C427" s="49"/>
      <c r="D427" s="15" t="s">
        <v>1278</v>
      </c>
      <c r="E427" s="14">
        <v>5</v>
      </c>
      <c r="F427" s="14">
        <v>1</v>
      </c>
      <c r="G427" s="15" t="s">
        <v>24</v>
      </c>
      <c r="H427" s="15" t="s">
        <v>1279</v>
      </c>
      <c r="I427" s="14" t="s">
        <v>1280</v>
      </c>
      <c r="J427" s="15">
        <v>2060203</v>
      </c>
      <c r="K427" s="14" t="s">
        <v>27</v>
      </c>
      <c r="L427" s="14">
        <v>50502</v>
      </c>
      <c r="M427" s="14" t="s">
        <v>28</v>
      </c>
      <c r="N427" s="14">
        <v>30299</v>
      </c>
      <c r="O427" s="15" t="s">
        <v>29</v>
      </c>
    </row>
    <row r="428" spans="1:15" s="1" customFormat="1" ht="29.1" customHeight="1" x14ac:dyDescent="0.15">
      <c r="A428" s="37"/>
      <c r="B428" s="49"/>
      <c r="C428" s="49"/>
      <c r="D428" s="15" t="s">
        <v>1281</v>
      </c>
      <c r="E428" s="14">
        <v>5</v>
      </c>
      <c r="F428" s="14">
        <v>1</v>
      </c>
      <c r="G428" s="15" t="s">
        <v>24</v>
      </c>
      <c r="H428" s="15" t="s">
        <v>1282</v>
      </c>
      <c r="I428" s="14" t="s">
        <v>1283</v>
      </c>
      <c r="J428" s="15">
        <v>2060203</v>
      </c>
      <c r="K428" s="14" t="s">
        <v>27</v>
      </c>
      <c r="L428" s="14">
        <v>50502</v>
      </c>
      <c r="M428" s="14" t="s">
        <v>28</v>
      </c>
      <c r="N428" s="14">
        <v>30299</v>
      </c>
      <c r="O428" s="15" t="s">
        <v>29</v>
      </c>
    </row>
    <row r="429" spans="1:15" s="1" customFormat="1" ht="29.1" customHeight="1" x14ac:dyDescent="0.15">
      <c r="A429" s="37"/>
      <c r="B429" s="49"/>
      <c r="C429" s="49"/>
      <c r="D429" s="15" t="s">
        <v>1284</v>
      </c>
      <c r="E429" s="14">
        <v>5</v>
      </c>
      <c r="F429" s="14">
        <v>1</v>
      </c>
      <c r="G429" s="15" t="s">
        <v>24</v>
      </c>
      <c r="H429" s="15" t="s">
        <v>1285</v>
      </c>
      <c r="I429" s="14" t="s">
        <v>1286</v>
      </c>
      <c r="J429" s="15">
        <v>2060203</v>
      </c>
      <c r="K429" s="14" t="s">
        <v>27</v>
      </c>
      <c r="L429" s="14">
        <v>50502</v>
      </c>
      <c r="M429" s="14" t="s">
        <v>28</v>
      </c>
      <c r="N429" s="14">
        <v>30299</v>
      </c>
      <c r="O429" s="15" t="s">
        <v>29</v>
      </c>
    </row>
    <row r="430" spans="1:15" s="1" customFormat="1" ht="29.1" customHeight="1" x14ac:dyDescent="0.15">
      <c r="A430" s="37"/>
      <c r="B430" s="49"/>
      <c r="C430" s="49"/>
      <c r="D430" s="15" t="s">
        <v>1287</v>
      </c>
      <c r="E430" s="14">
        <v>5</v>
      </c>
      <c r="F430" s="14">
        <v>1</v>
      </c>
      <c r="G430" s="15" t="s">
        <v>24</v>
      </c>
      <c r="H430" s="15" t="s">
        <v>1288</v>
      </c>
      <c r="I430" s="14" t="s">
        <v>1289</v>
      </c>
      <c r="J430" s="15">
        <v>2060203</v>
      </c>
      <c r="K430" s="14" t="s">
        <v>27</v>
      </c>
      <c r="L430" s="14">
        <v>50502</v>
      </c>
      <c r="M430" s="14" t="s">
        <v>28</v>
      </c>
      <c r="N430" s="14">
        <v>30299</v>
      </c>
      <c r="O430" s="15" t="s">
        <v>29</v>
      </c>
    </row>
    <row r="431" spans="1:15" s="1" customFormat="1" ht="29.1" customHeight="1" x14ac:dyDescent="0.15">
      <c r="A431" s="37"/>
      <c r="B431" s="49"/>
      <c r="C431" s="49"/>
      <c r="D431" s="15" t="s">
        <v>1290</v>
      </c>
      <c r="E431" s="14">
        <v>5</v>
      </c>
      <c r="F431" s="14">
        <v>1</v>
      </c>
      <c r="G431" s="15" t="s">
        <v>24</v>
      </c>
      <c r="H431" s="15" t="s">
        <v>1291</v>
      </c>
      <c r="I431" s="14" t="s">
        <v>1292</v>
      </c>
      <c r="J431" s="15">
        <v>2060203</v>
      </c>
      <c r="K431" s="14" t="s">
        <v>27</v>
      </c>
      <c r="L431" s="14">
        <v>50502</v>
      </c>
      <c r="M431" s="14" t="s">
        <v>28</v>
      </c>
      <c r="N431" s="14">
        <v>30299</v>
      </c>
      <c r="O431" s="15" t="s">
        <v>29</v>
      </c>
    </row>
    <row r="432" spans="1:15" s="1" customFormat="1" ht="29.1" customHeight="1" x14ac:dyDescent="0.15">
      <c r="A432" s="37"/>
      <c r="B432" s="49"/>
      <c r="C432" s="49"/>
      <c r="D432" s="15" t="s">
        <v>1293</v>
      </c>
      <c r="E432" s="14">
        <v>5</v>
      </c>
      <c r="F432" s="14">
        <v>1</v>
      </c>
      <c r="G432" s="15" t="s">
        <v>24</v>
      </c>
      <c r="H432" s="15" t="s">
        <v>1294</v>
      </c>
      <c r="I432" s="14" t="s">
        <v>1295</v>
      </c>
      <c r="J432" s="15">
        <v>2060203</v>
      </c>
      <c r="K432" s="14" t="s">
        <v>27</v>
      </c>
      <c r="L432" s="14">
        <v>50502</v>
      </c>
      <c r="M432" s="14" t="s">
        <v>28</v>
      </c>
      <c r="N432" s="14">
        <v>30299</v>
      </c>
      <c r="O432" s="15" t="s">
        <v>29</v>
      </c>
    </row>
    <row r="433" spans="1:15" s="1" customFormat="1" ht="29.1" customHeight="1" x14ac:dyDescent="0.15">
      <c r="A433" s="37"/>
      <c r="B433" s="49"/>
      <c r="C433" s="49"/>
      <c r="D433" s="15" t="s">
        <v>1296</v>
      </c>
      <c r="E433" s="14">
        <v>5</v>
      </c>
      <c r="F433" s="14">
        <v>1</v>
      </c>
      <c r="G433" s="15" t="s">
        <v>24</v>
      </c>
      <c r="H433" s="15" t="s">
        <v>1297</v>
      </c>
      <c r="I433" s="14" t="s">
        <v>1298</v>
      </c>
      <c r="J433" s="15">
        <v>2060203</v>
      </c>
      <c r="K433" s="14" t="s">
        <v>27</v>
      </c>
      <c r="L433" s="14">
        <v>50502</v>
      </c>
      <c r="M433" s="14" t="s">
        <v>28</v>
      </c>
      <c r="N433" s="14">
        <v>30299</v>
      </c>
      <c r="O433" s="15" t="s">
        <v>29</v>
      </c>
    </row>
    <row r="434" spans="1:15" s="1" customFormat="1" ht="29.1" customHeight="1" x14ac:dyDescent="0.15">
      <c r="A434" s="37"/>
      <c r="B434" s="49"/>
      <c r="C434" s="49"/>
      <c r="D434" s="15" t="s">
        <v>1299</v>
      </c>
      <c r="E434" s="14">
        <v>5</v>
      </c>
      <c r="F434" s="14">
        <v>1</v>
      </c>
      <c r="G434" s="15" t="s">
        <v>24</v>
      </c>
      <c r="H434" s="15" t="s">
        <v>1300</v>
      </c>
      <c r="I434" s="14" t="s">
        <v>1301</v>
      </c>
      <c r="J434" s="15">
        <v>2060203</v>
      </c>
      <c r="K434" s="14" t="s">
        <v>27</v>
      </c>
      <c r="L434" s="14">
        <v>50502</v>
      </c>
      <c r="M434" s="14" t="s">
        <v>28</v>
      </c>
      <c r="N434" s="14">
        <v>30299</v>
      </c>
      <c r="O434" s="15" t="s">
        <v>29</v>
      </c>
    </row>
    <row r="435" spans="1:15" s="1" customFormat="1" ht="29.1" customHeight="1" x14ac:dyDescent="0.15">
      <c r="A435" s="37"/>
      <c r="B435" s="49"/>
      <c r="C435" s="49"/>
      <c r="D435" s="15" t="s">
        <v>1302</v>
      </c>
      <c r="E435" s="14">
        <v>5</v>
      </c>
      <c r="F435" s="14">
        <v>1</v>
      </c>
      <c r="G435" s="15" t="s">
        <v>24</v>
      </c>
      <c r="H435" s="15" t="s">
        <v>1303</v>
      </c>
      <c r="I435" s="14" t="s">
        <v>1304</v>
      </c>
      <c r="J435" s="15">
        <v>2060203</v>
      </c>
      <c r="K435" s="14" t="s">
        <v>27</v>
      </c>
      <c r="L435" s="14">
        <v>50502</v>
      </c>
      <c r="M435" s="14" t="s">
        <v>28</v>
      </c>
      <c r="N435" s="14">
        <v>30299</v>
      </c>
      <c r="O435" s="15" t="s">
        <v>29</v>
      </c>
    </row>
    <row r="436" spans="1:15" s="1" customFormat="1" ht="29.1" customHeight="1" x14ac:dyDescent="0.15">
      <c r="A436" s="37"/>
      <c r="B436" s="49"/>
      <c r="C436" s="49"/>
      <c r="D436" s="15" t="s">
        <v>1305</v>
      </c>
      <c r="E436" s="14">
        <v>5</v>
      </c>
      <c r="F436" s="14">
        <v>1</v>
      </c>
      <c r="G436" s="15" t="s">
        <v>24</v>
      </c>
      <c r="H436" s="15" t="s">
        <v>1306</v>
      </c>
      <c r="I436" s="14" t="s">
        <v>1307</v>
      </c>
      <c r="J436" s="15">
        <v>2060203</v>
      </c>
      <c r="K436" s="14" t="s">
        <v>27</v>
      </c>
      <c r="L436" s="14">
        <v>50502</v>
      </c>
      <c r="M436" s="14" t="s">
        <v>28</v>
      </c>
      <c r="N436" s="14">
        <v>30299</v>
      </c>
      <c r="O436" s="15" t="s">
        <v>29</v>
      </c>
    </row>
    <row r="437" spans="1:15" s="1" customFormat="1" ht="29.1" customHeight="1" x14ac:dyDescent="0.15">
      <c r="A437" s="37"/>
      <c r="B437" s="49"/>
      <c r="C437" s="49"/>
      <c r="D437" s="15" t="s">
        <v>1308</v>
      </c>
      <c r="E437" s="14">
        <v>5</v>
      </c>
      <c r="F437" s="14">
        <v>1</v>
      </c>
      <c r="G437" s="15" t="s">
        <v>24</v>
      </c>
      <c r="H437" s="15" t="s">
        <v>1309</v>
      </c>
      <c r="I437" s="14" t="s">
        <v>1310</v>
      </c>
      <c r="J437" s="15">
        <v>2060203</v>
      </c>
      <c r="K437" s="14" t="s">
        <v>27</v>
      </c>
      <c r="L437" s="14">
        <v>50502</v>
      </c>
      <c r="M437" s="14" t="s">
        <v>28</v>
      </c>
      <c r="N437" s="14">
        <v>30299</v>
      </c>
      <c r="O437" s="15" t="s">
        <v>29</v>
      </c>
    </row>
    <row r="438" spans="1:15" s="1" customFormat="1" ht="29.1" customHeight="1" x14ac:dyDescent="0.15">
      <c r="A438" s="37"/>
      <c r="B438" s="49"/>
      <c r="C438" s="49"/>
      <c r="D438" s="15" t="s">
        <v>1311</v>
      </c>
      <c r="E438" s="14">
        <v>5</v>
      </c>
      <c r="F438" s="14">
        <v>1</v>
      </c>
      <c r="G438" s="15" t="s">
        <v>24</v>
      </c>
      <c r="H438" s="15" t="s">
        <v>1312</v>
      </c>
      <c r="I438" s="14" t="s">
        <v>1313</v>
      </c>
      <c r="J438" s="15">
        <v>2060203</v>
      </c>
      <c r="K438" s="14" t="s">
        <v>27</v>
      </c>
      <c r="L438" s="14">
        <v>50502</v>
      </c>
      <c r="M438" s="14" t="s">
        <v>28</v>
      </c>
      <c r="N438" s="14">
        <v>30299</v>
      </c>
      <c r="O438" s="15" t="s">
        <v>29</v>
      </c>
    </row>
    <row r="439" spans="1:15" s="1" customFormat="1" ht="29.1" customHeight="1" x14ac:dyDescent="0.15">
      <c r="A439" s="37" t="s">
        <v>18</v>
      </c>
      <c r="B439" s="49" t="s">
        <v>7945</v>
      </c>
      <c r="C439" s="49" t="s">
        <v>925</v>
      </c>
      <c r="D439" s="15" t="s">
        <v>1314</v>
      </c>
      <c r="E439" s="14">
        <v>5</v>
      </c>
      <c r="F439" s="14">
        <v>1</v>
      </c>
      <c r="G439" s="15" t="s">
        <v>24</v>
      </c>
      <c r="H439" s="15" t="s">
        <v>1315</v>
      </c>
      <c r="I439" s="14" t="s">
        <v>1316</v>
      </c>
      <c r="J439" s="15">
        <v>2060203</v>
      </c>
      <c r="K439" s="14" t="s">
        <v>27</v>
      </c>
      <c r="L439" s="14">
        <v>50502</v>
      </c>
      <c r="M439" s="14" t="s">
        <v>28</v>
      </c>
      <c r="N439" s="14">
        <v>30299</v>
      </c>
      <c r="O439" s="15" t="s">
        <v>29</v>
      </c>
    </row>
    <row r="440" spans="1:15" s="1" customFormat="1" ht="29.1" customHeight="1" x14ac:dyDescent="0.15">
      <c r="A440" s="37"/>
      <c r="B440" s="49"/>
      <c r="C440" s="49"/>
      <c r="D440" s="15" t="s">
        <v>1317</v>
      </c>
      <c r="E440" s="14">
        <v>5</v>
      </c>
      <c r="F440" s="14">
        <v>1</v>
      </c>
      <c r="G440" s="15" t="s">
        <v>24</v>
      </c>
      <c r="H440" s="15" t="s">
        <v>1318</v>
      </c>
      <c r="I440" s="14" t="s">
        <v>1319</v>
      </c>
      <c r="J440" s="15">
        <v>2060203</v>
      </c>
      <c r="K440" s="14" t="s">
        <v>27</v>
      </c>
      <c r="L440" s="14">
        <v>50502</v>
      </c>
      <c r="M440" s="14" t="s">
        <v>28</v>
      </c>
      <c r="N440" s="14">
        <v>30299</v>
      </c>
      <c r="O440" s="15" t="s">
        <v>29</v>
      </c>
    </row>
    <row r="441" spans="1:15" s="1" customFormat="1" ht="29.1" customHeight="1" x14ac:dyDescent="0.15">
      <c r="A441" s="37"/>
      <c r="B441" s="49"/>
      <c r="C441" s="49"/>
      <c r="D441" s="15" t="s">
        <v>1320</v>
      </c>
      <c r="E441" s="14">
        <v>5</v>
      </c>
      <c r="F441" s="14">
        <v>1</v>
      </c>
      <c r="G441" s="15" t="s">
        <v>24</v>
      </c>
      <c r="H441" s="15" t="s">
        <v>1321</v>
      </c>
      <c r="I441" s="14" t="s">
        <v>1322</v>
      </c>
      <c r="J441" s="15">
        <v>2060203</v>
      </c>
      <c r="K441" s="14" t="s">
        <v>27</v>
      </c>
      <c r="L441" s="14">
        <v>50502</v>
      </c>
      <c r="M441" s="14" t="s">
        <v>28</v>
      </c>
      <c r="N441" s="14">
        <v>30299</v>
      </c>
      <c r="O441" s="15" t="s">
        <v>29</v>
      </c>
    </row>
    <row r="442" spans="1:15" s="1" customFormat="1" ht="29.1" customHeight="1" x14ac:dyDescent="0.15">
      <c r="A442" s="37"/>
      <c r="B442" s="49"/>
      <c r="C442" s="49"/>
      <c r="D442" s="15" t="s">
        <v>1323</v>
      </c>
      <c r="E442" s="14">
        <v>5</v>
      </c>
      <c r="F442" s="14">
        <v>1</v>
      </c>
      <c r="G442" s="15" t="s">
        <v>24</v>
      </c>
      <c r="H442" s="15" t="s">
        <v>1324</v>
      </c>
      <c r="I442" s="14" t="s">
        <v>1325</v>
      </c>
      <c r="J442" s="15">
        <v>2060203</v>
      </c>
      <c r="K442" s="14" t="s">
        <v>27</v>
      </c>
      <c r="L442" s="14">
        <v>50502</v>
      </c>
      <c r="M442" s="14" t="s">
        <v>28</v>
      </c>
      <c r="N442" s="14">
        <v>30299</v>
      </c>
      <c r="O442" s="15" t="s">
        <v>29</v>
      </c>
    </row>
    <row r="443" spans="1:15" s="1" customFormat="1" ht="29.1" customHeight="1" x14ac:dyDescent="0.15">
      <c r="A443" s="37"/>
      <c r="B443" s="49"/>
      <c r="C443" s="49"/>
      <c r="D443" s="15" t="s">
        <v>1326</v>
      </c>
      <c r="E443" s="14">
        <v>5</v>
      </c>
      <c r="F443" s="14">
        <v>1</v>
      </c>
      <c r="G443" s="15" t="s">
        <v>24</v>
      </c>
      <c r="H443" s="15" t="s">
        <v>1327</v>
      </c>
      <c r="I443" s="14" t="s">
        <v>1328</v>
      </c>
      <c r="J443" s="15">
        <v>2060203</v>
      </c>
      <c r="K443" s="14" t="s">
        <v>27</v>
      </c>
      <c r="L443" s="14">
        <v>50502</v>
      </c>
      <c r="M443" s="14" t="s">
        <v>28</v>
      </c>
      <c r="N443" s="14">
        <v>30299</v>
      </c>
      <c r="O443" s="15" t="s">
        <v>29</v>
      </c>
    </row>
    <row r="444" spans="1:15" s="1" customFormat="1" ht="29.1" customHeight="1" x14ac:dyDescent="0.15">
      <c r="A444" s="37"/>
      <c r="B444" s="49"/>
      <c r="C444" s="49"/>
      <c r="D444" s="15" t="s">
        <v>1329</v>
      </c>
      <c r="E444" s="14">
        <v>5</v>
      </c>
      <c r="F444" s="14">
        <v>1</v>
      </c>
      <c r="G444" s="15" t="s">
        <v>24</v>
      </c>
      <c r="H444" s="15" t="s">
        <v>1330</v>
      </c>
      <c r="I444" s="14" t="s">
        <v>1331</v>
      </c>
      <c r="J444" s="15">
        <v>2060203</v>
      </c>
      <c r="K444" s="14" t="s">
        <v>27</v>
      </c>
      <c r="L444" s="14">
        <v>50502</v>
      </c>
      <c r="M444" s="14" t="s">
        <v>28</v>
      </c>
      <c r="N444" s="14">
        <v>30299</v>
      </c>
      <c r="O444" s="15" t="s">
        <v>29</v>
      </c>
    </row>
    <row r="445" spans="1:15" s="1" customFormat="1" ht="29.1" customHeight="1" x14ac:dyDescent="0.15">
      <c r="A445" s="37"/>
      <c r="B445" s="49"/>
      <c r="C445" s="49"/>
      <c r="D445" s="15" t="s">
        <v>1332</v>
      </c>
      <c r="E445" s="14">
        <v>5</v>
      </c>
      <c r="F445" s="14">
        <v>1</v>
      </c>
      <c r="G445" s="15" t="s">
        <v>24</v>
      </c>
      <c r="H445" s="15" t="s">
        <v>1333</v>
      </c>
      <c r="I445" s="14" t="s">
        <v>1334</v>
      </c>
      <c r="J445" s="15">
        <v>2060203</v>
      </c>
      <c r="K445" s="14" t="s">
        <v>27</v>
      </c>
      <c r="L445" s="14">
        <v>50502</v>
      </c>
      <c r="M445" s="14" t="s">
        <v>28</v>
      </c>
      <c r="N445" s="14">
        <v>30299</v>
      </c>
      <c r="O445" s="15" t="s">
        <v>29</v>
      </c>
    </row>
    <row r="446" spans="1:15" s="1" customFormat="1" ht="29.1" customHeight="1" x14ac:dyDescent="0.15">
      <c r="A446" s="37"/>
      <c r="B446" s="49"/>
      <c r="C446" s="49"/>
      <c r="D446" s="15" t="s">
        <v>1335</v>
      </c>
      <c r="E446" s="14">
        <v>5</v>
      </c>
      <c r="F446" s="14">
        <v>1</v>
      </c>
      <c r="G446" s="15" t="s">
        <v>24</v>
      </c>
      <c r="H446" s="15" t="s">
        <v>1336</v>
      </c>
      <c r="I446" s="14" t="s">
        <v>1337</v>
      </c>
      <c r="J446" s="15">
        <v>2060203</v>
      </c>
      <c r="K446" s="14" t="s">
        <v>27</v>
      </c>
      <c r="L446" s="14">
        <v>50502</v>
      </c>
      <c r="M446" s="14" t="s">
        <v>28</v>
      </c>
      <c r="N446" s="14">
        <v>30299</v>
      </c>
      <c r="O446" s="15" t="s">
        <v>29</v>
      </c>
    </row>
    <row r="447" spans="1:15" s="1" customFormat="1" ht="29.1" customHeight="1" x14ac:dyDescent="0.15">
      <c r="A447" s="37"/>
      <c r="B447" s="49"/>
      <c r="C447" s="49"/>
      <c r="D447" s="15" t="s">
        <v>1338</v>
      </c>
      <c r="E447" s="14">
        <v>5</v>
      </c>
      <c r="F447" s="14">
        <v>1</v>
      </c>
      <c r="G447" s="15" t="s">
        <v>24</v>
      </c>
      <c r="H447" s="15" t="s">
        <v>1339</v>
      </c>
      <c r="I447" s="14" t="s">
        <v>1340</v>
      </c>
      <c r="J447" s="15">
        <v>2060203</v>
      </c>
      <c r="K447" s="14" t="s">
        <v>27</v>
      </c>
      <c r="L447" s="14">
        <v>50502</v>
      </c>
      <c r="M447" s="14" t="s">
        <v>28</v>
      </c>
      <c r="N447" s="14">
        <v>30299</v>
      </c>
      <c r="O447" s="15" t="s">
        <v>29</v>
      </c>
    </row>
    <row r="448" spans="1:15" s="1" customFormat="1" ht="29.1" customHeight="1" x14ac:dyDescent="0.15">
      <c r="A448" s="37"/>
      <c r="B448" s="49"/>
      <c r="C448" s="49"/>
      <c r="D448" s="15" t="s">
        <v>1341</v>
      </c>
      <c r="E448" s="14">
        <v>5</v>
      </c>
      <c r="F448" s="14">
        <v>1</v>
      </c>
      <c r="G448" s="15" t="s">
        <v>24</v>
      </c>
      <c r="H448" s="15" t="s">
        <v>1342</v>
      </c>
      <c r="I448" s="14" t="s">
        <v>1343</v>
      </c>
      <c r="J448" s="15">
        <v>2060203</v>
      </c>
      <c r="K448" s="14" t="s">
        <v>27</v>
      </c>
      <c r="L448" s="14">
        <v>50502</v>
      </c>
      <c r="M448" s="14" t="s">
        <v>28</v>
      </c>
      <c r="N448" s="14">
        <v>30299</v>
      </c>
      <c r="O448" s="15" t="s">
        <v>29</v>
      </c>
    </row>
    <row r="449" spans="1:15" s="1" customFormat="1" ht="29.1" customHeight="1" x14ac:dyDescent="0.15">
      <c r="A449" s="37"/>
      <c r="B449" s="49"/>
      <c r="C449" s="49"/>
      <c r="D449" s="15" t="s">
        <v>1344</v>
      </c>
      <c r="E449" s="14">
        <v>5</v>
      </c>
      <c r="F449" s="14">
        <v>1</v>
      </c>
      <c r="G449" s="15" t="s">
        <v>24</v>
      </c>
      <c r="H449" s="15" t="s">
        <v>1345</v>
      </c>
      <c r="I449" s="14" t="s">
        <v>1346</v>
      </c>
      <c r="J449" s="15">
        <v>2060203</v>
      </c>
      <c r="K449" s="14" t="s">
        <v>27</v>
      </c>
      <c r="L449" s="14">
        <v>50502</v>
      </c>
      <c r="M449" s="14" t="s">
        <v>28</v>
      </c>
      <c r="N449" s="14">
        <v>30299</v>
      </c>
      <c r="O449" s="15" t="s">
        <v>29</v>
      </c>
    </row>
    <row r="450" spans="1:15" s="1" customFormat="1" ht="29.1" customHeight="1" x14ac:dyDescent="0.15">
      <c r="A450" s="37"/>
      <c r="B450" s="49"/>
      <c r="C450" s="49"/>
      <c r="D450" s="15" t="s">
        <v>1347</v>
      </c>
      <c r="E450" s="14">
        <v>5</v>
      </c>
      <c r="F450" s="14">
        <v>1</v>
      </c>
      <c r="G450" s="15" t="s">
        <v>24</v>
      </c>
      <c r="H450" s="15" t="s">
        <v>1348</v>
      </c>
      <c r="I450" s="14" t="s">
        <v>1349</v>
      </c>
      <c r="J450" s="15">
        <v>2060203</v>
      </c>
      <c r="K450" s="14" t="s">
        <v>27</v>
      </c>
      <c r="L450" s="14">
        <v>50502</v>
      </c>
      <c r="M450" s="14" t="s">
        <v>28</v>
      </c>
      <c r="N450" s="14">
        <v>30299</v>
      </c>
      <c r="O450" s="15" t="s">
        <v>29</v>
      </c>
    </row>
    <row r="451" spans="1:15" s="1" customFormat="1" ht="29.1" customHeight="1" x14ac:dyDescent="0.15">
      <c r="A451" s="37"/>
      <c r="B451" s="49"/>
      <c r="C451" s="49"/>
      <c r="D451" s="15" t="s">
        <v>1350</v>
      </c>
      <c r="E451" s="14">
        <v>5</v>
      </c>
      <c r="F451" s="14">
        <v>1</v>
      </c>
      <c r="G451" s="15" t="s">
        <v>24</v>
      </c>
      <c r="H451" s="15" t="s">
        <v>1351</v>
      </c>
      <c r="I451" s="14" t="s">
        <v>1352</v>
      </c>
      <c r="J451" s="15">
        <v>2060203</v>
      </c>
      <c r="K451" s="14" t="s">
        <v>27</v>
      </c>
      <c r="L451" s="14">
        <v>50502</v>
      </c>
      <c r="M451" s="14" t="s">
        <v>28</v>
      </c>
      <c r="N451" s="14">
        <v>30299</v>
      </c>
      <c r="O451" s="15" t="s">
        <v>29</v>
      </c>
    </row>
    <row r="452" spans="1:15" s="1" customFormat="1" ht="29.1" customHeight="1" x14ac:dyDescent="0.15">
      <c r="A452" s="37"/>
      <c r="B452" s="49"/>
      <c r="C452" s="49"/>
      <c r="D452" s="15" t="s">
        <v>1353</v>
      </c>
      <c r="E452" s="14">
        <v>5</v>
      </c>
      <c r="F452" s="14">
        <v>1</v>
      </c>
      <c r="G452" s="15" t="s">
        <v>24</v>
      </c>
      <c r="H452" s="15" t="s">
        <v>1354</v>
      </c>
      <c r="I452" s="14" t="s">
        <v>1355</v>
      </c>
      <c r="J452" s="15">
        <v>2060203</v>
      </c>
      <c r="K452" s="14" t="s">
        <v>27</v>
      </c>
      <c r="L452" s="14">
        <v>50502</v>
      </c>
      <c r="M452" s="14" t="s">
        <v>28</v>
      </c>
      <c r="N452" s="14">
        <v>30299</v>
      </c>
      <c r="O452" s="15" t="s">
        <v>29</v>
      </c>
    </row>
    <row r="453" spans="1:15" s="1" customFormat="1" ht="29.1" customHeight="1" x14ac:dyDescent="0.15">
      <c r="A453" s="37"/>
      <c r="B453" s="49"/>
      <c r="C453" s="49"/>
      <c r="D453" s="15" t="s">
        <v>1356</v>
      </c>
      <c r="E453" s="14">
        <v>5</v>
      </c>
      <c r="F453" s="14">
        <v>1</v>
      </c>
      <c r="G453" s="15" t="s">
        <v>24</v>
      </c>
      <c r="H453" s="15" t="s">
        <v>1357</v>
      </c>
      <c r="I453" s="14" t="s">
        <v>1358</v>
      </c>
      <c r="J453" s="15">
        <v>2060203</v>
      </c>
      <c r="K453" s="14" t="s">
        <v>27</v>
      </c>
      <c r="L453" s="14">
        <v>50502</v>
      </c>
      <c r="M453" s="14" t="s">
        <v>28</v>
      </c>
      <c r="N453" s="14">
        <v>30299</v>
      </c>
      <c r="O453" s="15" t="s">
        <v>29</v>
      </c>
    </row>
    <row r="454" spans="1:15" s="1" customFormat="1" ht="29.1" customHeight="1" x14ac:dyDescent="0.15">
      <c r="A454" s="37"/>
      <c r="B454" s="49"/>
      <c r="C454" s="49"/>
      <c r="D454" s="15" t="s">
        <v>1359</v>
      </c>
      <c r="E454" s="14">
        <v>5</v>
      </c>
      <c r="F454" s="14">
        <v>1</v>
      </c>
      <c r="G454" s="15" t="s">
        <v>24</v>
      </c>
      <c r="H454" s="15" t="s">
        <v>1360</v>
      </c>
      <c r="I454" s="14" t="s">
        <v>1361</v>
      </c>
      <c r="J454" s="15">
        <v>2060203</v>
      </c>
      <c r="K454" s="14" t="s">
        <v>27</v>
      </c>
      <c r="L454" s="14">
        <v>50502</v>
      </c>
      <c r="M454" s="14" t="s">
        <v>28</v>
      </c>
      <c r="N454" s="14">
        <v>30299</v>
      </c>
      <c r="O454" s="15" t="s">
        <v>29</v>
      </c>
    </row>
    <row r="455" spans="1:15" s="1" customFormat="1" ht="29.1" customHeight="1" x14ac:dyDescent="0.15">
      <c r="A455" s="37"/>
      <c r="B455" s="49"/>
      <c r="C455" s="49"/>
      <c r="D455" s="15" t="s">
        <v>1362</v>
      </c>
      <c r="E455" s="14">
        <v>5</v>
      </c>
      <c r="F455" s="14">
        <v>1</v>
      </c>
      <c r="G455" s="15" t="s">
        <v>24</v>
      </c>
      <c r="H455" s="15" t="s">
        <v>1363</v>
      </c>
      <c r="I455" s="14" t="s">
        <v>1364</v>
      </c>
      <c r="J455" s="15">
        <v>2060203</v>
      </c>
      <c r="K455" s="14" t="s">
        <v>27</v>
      </c>
      <c r="L455" s="14">
        <v>50502</v>
      </c>
      <c r="M455" s="14" t="s">
        <v>28</v>
      </c>
      <c r="N455" s="14">
        <v>30299</v>
      </c>
      <c r="O455" s="15" t="s">
        <v>29</v>
      </c>
    </row>
    <row r="456" spans="1:15" s="1" customFormat="1" ht="29.1" customHeight="1" x14ac:dyDescent="0.15">
      <c r="A456" s="37"/>
      <c r="B456" s="49"/>
      <c r="C456" s="49"/>
      <c r="D456" s="15" t="s">
        <v>1365</v>
      </c>
      <c r="E456" s="14">
        <v>5</v>
      </c>
      <c r="F456" s="14">
        <v>1</v>
      </c>
      <c r="G456" s="15" t="s">
        <v>24</v>
      </c>
      <c r="H456" s="15" t="s">
        <v>1366</v>
      </c>
      <c r="I456" s="14" t="s">
        <v>1367</v>
      </c>
      <c r="J456" s="15">
        <v>2060203</v>
      </c>
      <c r="K456" s="14" t="s">
        <v>27</v>
      </c>
      <c r="L456" s="14">
        <v>50502</v>
      </c>
      <c r="M456" s="14" t="s">
        <v>28</v>
      </c>
      <c r="N456" s="14">
        <v>30299</v>
      </c>
      <c r="O456" s="15" t="s">
        <v>29</v>
      </c>
    </row>
    <row r="457" spans="1:15" s="1" customFormat="1" ht="29.1" customHeight="1" x14ac:dyDescent="0.15">
      <c r="A457" s="37"/>
      <c r="B457" s="49"/>
      <c r="C457" s="49"/>
      <c r="D457" s="15" t="s">
        <v>1368</v>
      </c>
      <c r="E457" s="14">
        <v>5</v>
      </c>
      <c r="F457" s="14">
        <v>1</v>
      </c>
      <c r="G457" s="15" t="s">
        <v>24</v>
      </c>
      <c r="H457" s="15" t="s">
        <v>1369</v>
      </c>
      <c r="I457" s="14" t="s">
        <v>1370</v>
      </c>
      <c r="J457" s="15">
        <v>2060203</v>
      </c>
      <c r="K457" s="14" t="s">
        <v>27</v>
      </c>
      <c r="L457" s="14">
        <v>50502</v>
      </c>
      <c r="M457" s="14" t="s">
        <v>28</v>
      </c>
      <c r="N457" s="14">
        <v>30299</v>
      </c>
      <c r="O457" s="15" t="s">
        <v>29</v>
      </c>
    </row>
    <row r="458" spans="1:15" s="1" customFormat="1" ht="29.1" customHeight="1" x14ac:dyDescent="0.15">
      <c r="A458" s="37"/>
      <c r="B458" s="49"/>
      <c r="C458" s="49"/>
      <c r="D458" s="15" t="s">
        <v>1371</v>
      </c>
      <c r="E458" s="14">
        <v>5</v>
      </c>
      <c r="F458" s="14">
        <v>1</v>
      </c>
      <c r="G458" s="15" t="s">
        <v>24</v>
      </c>
      <c r="H458" s="15" t="s">
        <v>1372</v>
      </c>
      <c r="I458" s="14" t="s">
        <v>1373</v>
      </c>
      <c r="J458" s="15">
        <v>2060203</v>
      </c>
      <c r="K458" s="14" t="s">
        <v>27</v>
      </c>
      <c r="L458" s="14">
        <v>50502</v>
      </c>
      <c r="M458" s="14" t="s">
        <v>28</v>
      </c>
      <c r="N458" s="14">
        <v>30299</v>
      </c>
      <c r="O458" s="15" t="s">
        <v>29</v>
      </c>
    </row>
    <row r="459" spans="1:15" s="1" customFormat="1" ht="29.1" customHeight="1" x14ac:dyDescent="0.15">
      <c r="A459" s="37"/>
      <c r="B459" s="49"/>
      <c r="C459" s="49"/>
      <c r="D459" s="15" t="s">
        <v>1374</v>
      </c>
      <c r="E459" s="14">
        <v>5</v>
      </c>
      <c r="F459" s="14">
        <v>1</v>
      </c>
      <c r="G459" s="15" t="s">
        <v>24</v>
      </c>
      <c r="H459" s="15" t="s">
        <v>1375</v>
      </c>
      <c r="I459" s="14" t="s">
        <v>1376</v>
      </c>
      <c r="J459" s="15">
        <v>2060203</v>
      </c>
      <c r="K459" s="14" t="s">
        <v>27</v>
      </c>
      <c r="L459" s="14">
        <v>50502</v>
      </c>
      <c r="M459" s="14" t="s">
        <v>28</v>
      </c>
      <c r="N459" s="14">
        <v>30299</v>
      </c>
      <c r="O459" s="15" t="s">
        <v>29</v>
      </c>
    </row>
    <row r="460" spans="1:15" s="1" customFormat="1" ht="29.1" customHeight="1" x14ac:dyDescent="0.15">
      <c r="A460" s="37"/>
      <c r="B460" s="49"/>
      <c r="C460" s="49"/>
      <c r="D460" s="15" t="s">
        <v>1377</v>
      </c>
      <c r="E460" s="14">
        <v>5</v>
      </c>
      <c r="F460" s="14">
        <v>1</v>
      </c>
      <c r="G460" s="15" t="s">
        <v>24</v>
      </c>
      <c r="H460" s="15" t="s">
        <v>1378</v>
      </c>
      <c r="I460" s="14" t="s">
        <v>1379</v>
      </c>
      <c r="J460" s="15">
        <v>2060203</v>
      </c>
      <c r="K460" s="14" t="s">
        <v>27</v>
      </c>
      <c r="L460" s="14">
        <v>50502</v>
      </c>
      <c r="M460" s="14" t="s">
        <v>28</v>
      </c>
      <c r="N460" s="14">
        <v>30299</v>
      </c>
      <c r="O460" s="15" t="s">
        <v>29</v>
      </c>
    </row>
    <row r="461" spans="1:15" s="1" customFormat="1" ht="29.1" customHeight="1" x14ac:dyDescent="0.15">
      <c r="A461" s="37"/>
      <c r="B461" s="49"/>
      <c r="C461" s="49"/>
      <c r="D461" s="15" t="s">
        <v>1380</v>
      </c>
      <c r="E461" s="14">
        <v>5</v>
      </c>
      <c r="F461" s="14">
        <v>1</v>
      </c>
      <c r="G461" s="15" t="s">
        <v>24</v>
      </c>
      <c r="H461" s="15" t="s">
        <v>1381</v>
      </c>
      <c r="I461" s="14" t="s">
        <v>1382</v>
      </c>
      <c r="J461" s="15">
        <v>2060203</v>
      </c>
      <c r="K461" s="14" t="s">
        <v>27</v>
      </c>
      <c r="L461" s="14">
        <v>50502</v>
      </c>
      <c r="M461" s="14" t="s">
        <v>28</v>
      </c>
      <c r="N461" s="14">
        <v>30299</v>
      </c>
      <c r="O461" s="15" t="s">
        <v>29</v>
      </c>
    </row>
    <row r="462" spans="1:15" s="1" customFormat="1" ht="29.1" customHeight="1" x14ac:dyDescent="0.15">
      <c r="A462" s="37"/>
      <c r="B462" s="49"/>
      <c r="C462" s="49"/>
      <c r="D462" s="15" t="s">
        <v>1383</v>
      </c>
      <c r="E462" s="14">
        <v>5</v>
      </c>
      <c r="F462" s="14">
        <v>1</v>
      </c>
      <c r="G462" s="15" t="s">
        <v>24</v>
      </c>
      <c r="H462" s="15" t="s">
        <v>1384</v>
      </c>
      <c r="I462" s="14" t="s">
        <v>1385</v>
      </c>
      <c r="J462" s="15">
        <v>2060203</v>
      </c>
      <c r="K462" s="14" t="s">
        <v>27</v>
      </c>
      <c r="L462" s="14">
        <v>50502</v>
      </c>
      <c r="M462" s="14" t="s">
        <v>28</v>
      </c>
      <c r="N462" s="14">
        <v>30299</v>
      </c>
      <c r="O462" s="15" t="s">
        <v>29</v>
      </c>
    </row>
    <row r="463" spans="1:15" s="1" customFormat="1" ht="29.1" customHeight="1" x14ac:dyDescent="0.15">
      <c r="A463" s="37"/>
      <c r="B463" s="49"/>
      <c r="C463" s="49"/>
      <c r="D463" s="15" t="s">
        <v>1386</v>
      </c>
      <c r="E463" s="14">
        <v>5</v>
      </c>
      <c r="F463" s="14">
        <v>1</v>
      </c>
      <c r="G463" s="15" t="s">
        <v>24</v>
      </c>
      <c r="H463" s="15" t="s">
        <v>1387</v>
      </c>
      <c r="I463" s="14" t="s">
        <v>1388</v>
      </c>
      <c r="J463" s="15">
        <v>2060203</v>
      </c>
      <c r="K463" s="14" t="s">
        <v>27</v>
      </c>
      <c r="L463" s="14">
        <v>50502</v>
      </c>
      <c r="M463" s="14" t="s">
        <v>28</v>
      </c>
      <c r="N463" s="14">
        <v>30299</v>
      </c>
      <c r="O463" s="15" t="s">
        <v>29</v>
      </c>
    </row>
    <row r="464" spans="1:15" s="1" customFormat="1" ht="29.1" customHeight="1" x14ac:dyDescent="0.15">
      <c r="A464" s="37"/>
      <c r="B464" s="49"/>
      <c r="C464" s="49"/>
      <c r="D464" s="15" t="s">
        <v>1389</v>
      </c>
      <c r="E464" s="14">
        <v>5</v>
      </c>
      <c r="F464" s="14">
        <v>1</v>
      </c>
      <c r="G464" s="15" t="s">
        <v>24</v>
      </c>
      <c r="H464" s="15" t="s">
        <v>1390</v>
      </c>
      <c r="I464" s="14" t="s">
        <v>1391</v>
      </c>
      <c r="J464" s="15">
        <v>2060203</v>
      </c>
      <c r="K464" s="14" t="s">
        <v>27</v>
      </c>
      <c r="L464" s="14">
        <v>50502</v>
      </c>
      <c r="M464" s="14" t="s">
        <v>28</v>
      </c>
      <c r="N464" s="14">
        <v>30299</v>
      </c>
      <c r="O464" s="15" t="s">
        <v>29</v>
      </c>
    </row>
    <row r="465" spans="1:15" s="1" customFormat="1" ht="29.1" customHeight="1" x14ac:dyDescent="0.15">
      <c r="A465" s="37"/>
      <c r="B465" s="49"/>
      <c r="C465" s="49"/>
      <c r="D465" s="15" t="s">
        <v>1392</v>
      </c>
      <c r="E465" s="14">
        <v>5</v>
      </c>
      <c r="F465" s="14">
        <v>1</v>
      </c>
      <c r="G465" s="15" t="s">
        <v>24</v>
      </c>
      <c r="H465" s="15" t="s">
        <v>1393</v>
      </c>
      <c r="I465" s="14" t="s">
        <v>1394</v>
      </c>
      <c r="J465" s="15">
        <v>2060203</v>
      </c>
      <c r="K465" s="14" t="s">
        <v>27</v>
      </c>
      <c r="L465" s="14">
        <v>50502</v>
      </c>
      <c r="M465" s="14" t="s">
        <v>28</v>
      </c>
      <c r="N465" s="14">
        <v>30299</v>
      </c>
      <c r="O465" s="15" t="s">
        <v>29</v>
      </c>
    </row>
    <row r="466" spans="1:15" s="1" customFormat="1" ht="29.1" customHeight="1" x14ac:dyDescent="0.15">
      <c r="A466" s="37"/>
      <c r="B466" s="49"/>
      <c r="C466" s="49"/>
      <c r="D466" s="15" t="s">
        <v>1395</v>
      </c>
      <c r="E466" s="14">
        <v>5</v>
      </c>
      <c r="F466" s="14">
        <v>1</v>
      </c>
      <c r="G466" s="15" t="s">
        <v>24</v>
      </c>
      <c r="H466" s="15" t="s">
        <v>1396</v>
      </c>
      <c r="I466" s="14" t="s">
        <v>1397</v>
      </c>
      <c r="J466" s="15">
        <v>2060203</v>
      </c>
      <c r="K466" s="14" t="s">
        <v>27</v>
      </c>
      <c r="L466" s="14">
        <v>50502</v>
      </c>
      <c r="M466" s="14" t="s">
        <v>28</v>
      </c>
      <c r="N466" s="14">
        <v>30299</v>
      </c>
      <c r="O466" s="15" t="s">
        <v>29</v>
      </c>
    </row>
    <row r="467" spans="1:15" s="1" customFormat="1" ht="29.1" customHeight="1" x14ac:dyDescent="0.15">
      <c r="A467" s="37"/>
      <c r="B467" s="49"/>
      <c r="C467" s="49"/>
      <c r="D467" s="15" t="s">
        <v>1398</v>
      </c>
      <c r="E467" s="14">
        <v>5</v>
      </c>
      <c r="F467" s="14">
        <v>1</v>
      </c>
      <c r="G467" s="15" t="s">
        <v>24</v>
      </c>
      <c r="H467" s="15" t="s">
        <v>1399</v>
      </c>
      <c r="I467" s="14" t="s">
        <v>1400</v>
      </c>
      <c r="J467" s="15">
        <v>2060203</v>
      </c>
      <c r="K467" s="14" t="s">
        <v>27</v>
      </c>
      <c r="L467" s="14">
        <v>50502</v>
      </c>
      <c r="M467" s="14" t="s">
        <v>28</v>
      </c>
      <c r="N467" s="14">
        <v>30299</v>
      </c>
      <c r="O467" s="15" t="s">
        <v>29</v>
      </c>
    </row>
    <row r="468" spans="1:15" s="1" customFormat="1" ht="29.1" customHeight="1" x14ac:dyDescent="0.15">
      <c r="A468" s="37"/>
      <c r="B468" s="49"/>
      <c r="C468" s="49"/>
      <c r="D468" s="15" t="s">
        <v>1401</v>
      </c>
      <c r="E468" s="14">
        <v>5</v>
      </c>
      <c r="F468" s="14">
        <v>1</v>
      </c>
      <c r="G468" s="15" t="s">
        <v>24</v>
      </c>
      <c r="H468" s="15" t="s">
        <v>1402</v>
      </c>
      <c r="I468" s="14" t="s">
        <v>1403</v>
      </c>
      <c r="J468" s="15">
        <v>2060203</v>
      </c>
      <c r="K468" s="14" t="s">
        <v>27</v>
      </c>
      <c r="L468" s="14">
        <v>50502</v>
      </c>
      <c r="M468" s="14" t="s">
        <v>28</v>
      </c>
      <c r="N468" s="14">
        <v>30299</v>
      </c>
      <c r="O468" s="15" t="s">
        <v>29</v>
      </c>
    </row>
    <row r="469" spans="1:15" s="1" customFormat="1" ht="29.1" customHeight="1" x14ac:dyDescent="0.15">
      <c r="A469" s="37"/>
      <c r="B469" s="49"/>
      <c r="C469" s="49"/>
      <c r="D469" s="15" t="s">
        <v>1404</v>
      </c>
      <c r="E469" s="14">
        <v>5</v>
      </c>
      <c r="F469" s="14">
        <v>1</v>
      </c>
      <c r="G469" s="15" t="s">
        <v>24</v>
      </c>
      <c r="H469" s="15" t="s">
        <v>1405</v>
      </c>
      <c r="I469" s="14" t="s">
        <v>1406</v>
      </c>
      <c r="J469" s="15">
        <v>2060203</v>
      </c>
      <c r="K469" s="14" t="s">
        <v>27</v>
      </c>
      <c r="L469" s="14">
        <v>50502</v>
      </c>
      <c r="M469" s="14" t="s">
        <v>28</v>
      </c>
      <c r="N469" s="14">
        <v>30299</v>
      </c>
      <c r="O469" s="15" t="s">
        <v>29</v>
      </c>
    </row>
    <row r="470" spans="1:15" s="1" customFormat="1" ht="29.1" customHeight="1" x14ac:dyDescent="0.15">
      <c r="A470" s="37"/>
      <c r="B470" s="49"/>
      <c r="C470" s="49"/>
      <c r="D470" s="15" t="s">
        <v>1407</v>
      </c>
      <c r="E470" s="14">
        <v>5</v>
      </c>
      <c r="F470" s="14">
        <v>1</v>
      </c>
      <c r="G470" s="15" t="s">
        <v>24</v>
      </c>
      <c r="H470" s="15" t="s">
        <v>1408</v>
      </c>
      <c r="I470" s="14" t="s">
        <v>470</v>
      </c>
      <c r="J470" s="15">
        <v>2060203</v>
      </c>
      <c r="K470" s="14" t="s">
        <v>27</v>
      </c>
      <c r="L470" s="14">
        <v>50502</v>
      </c>
      <c r="M470" s="14" t="s">
        <v>28</v>
      </c>
      <c r="N470" s="14">
        <v>30299</v>
      </c>
      <c r="O470" s="15" t="s">
        <v>29</v>
      </c>
    </row>
    <row r="471" spans="1:15" s="1" customFormat="1" ht="29.1" customHeight="1" x14ac:dyDescent="0.15">
      <c r="A471" s="37"/>
      <c r="B471" s="49"/>
      <c r="C471" s="49"/>
      <c r="D471" s="15" t="s">
        <v>1409</v>
      </c>
      <c r="E471" s="14">
        <v>5</v>
      </c>
      <c r="F471" s="14">
        <v>1</v>
      </c>
      <c r="G471" s="15" t="s">
        <v>24</v>
      </c>
      <c r="H471" s="15" t="s">
        <v>1410</v>
      </c>
      <c r="I471" s="14" t="s">
        <v>1411</v>
      </c>
      <c r="J471" s="15">
        <v>2060203</v>
      </c>
      <c r="K471" s="14" t="s">
        <v>27</v>
      </c>
      <c r="L471" s="14">
        <v>50502</v>
      </c>
      <c r="M471" s="14" t="s">
        <v>28</v>
      </c>
      <c r="N471" s="14">
        <v>30299</v>
      </c>
      <c r="O471" s="15" t="s">
        <v>29</v>
      </c>
    </row>
    <row r="472" spans="1:15" s="1" customFormat="1" ht="29.1" customHeight="1" x14ac:dyDescent="0.15">
      <c r="A472" s="37"/>
      <c r="B472" s="49"/>
      <c r="C472" s="49"/>
      <c r="D472" s="15" t="s">
        <v>1412</v>
      </c>
      <c r="E472" s="14">
        <v>5</v>
      </c>
      <c r="F472" s="14">
        <v>1</v>
      </c>
      <c r="G472" s="15" t="s">
        <v>24</v>
      </c>
      <c r="H472" s="15" t="s">
        <v>1413</v>
      </c>
      <c r="I472" s="14" t="s">
        <v>1414</v>
      </c>
      <c r="J472" s="15">
        <v>2060203</v>
      </c>
      <c r="K472" s="14" t="s">
        <v>27</v>
      </c>
      <c r="L472" s="14">
        <v>50502</v>
      </c>
      <c r="M472" s="14" t="s">
        <v>28</v>
      </c>
      <c r="N472" s="14">
        <v>30299</v>
      </c>
      <c r="O472" s="15" t="s">
        <v>29</v>
      </c>
    </row>
    <row r="473" spans="1:15" s="1" customFormat="1" ht="29.1" customHeight="1" x14ac:dyDescent="0.15">
      <c r="A473" s="37"/>
      <c r="B473" s="49"/>
      <c r="C473" s="49"/>
      <c r="D473" s="15" t="s">
        <v>1415</v>
      </c>
      <c r="E473" s="14">
        <v>5</v>
      </c>
      <c r="F473" s="14">
        <v>1</v>
      </c>
      <c r="G473" s="15" t="s">
        <v>24</v>
      </c>
      <c r="H473" s="15" t="s">
        <v>1416</v>
      </c>
      <c r="I473" s="14" t="s">
        <v>1417</v>
      </c>
      <c r="J473" s="15">
        <v>2060203</v>
      </c>
      <c r="K473" s="14" t="s">
        <v>27</v>
      </c>
      <c r="L473" s="14">
        <v>50502</v>
      </c>
      <c r="M473" s="14" t="s">
        <v>28</v>
      </c>
      <c r="N473" s="14">
        <v>30299</v>
      </c>
      <c r="O473" s="15" t="s">
        <v>29</v>
      </c>
    </row>
    <row r="474" spans="1:15" s="1" customFormat="1" ht="29.1" customHeight="1" x14ac:dyDescent="0.15">
      <c r="A474" s="37"/>
      <c r="B474" s="49"/>
      <c r="C474" s="50"/>
      <c r="D474" s="15" t="s">
        <v>1418</v>
      </c>
      <c r="E474" s="14">
        <v>5</v>
      </c>
      <c r="F474" s="14">
        <v>1</v>
      </c>
      <c r="G474" s="15" t="s">
        <v>24</v>
      </c>
      <c r="H474" s="15" t="s">
        <v>1419</v>
      </c>
      <c r="I474" s="14" t="s">
        <v>1420</v>
      </c>
      <c r="J474" s="15">
        <v>2060203</v>
      </c>
      <c r="K474" s="14" t="s">
        <v>27</v>
      </c>
      <c r="L474" s="14">
        <v>50502</v>
      </c>
      <c r="M474" s="14" t="s">
        <v>28</v>
      </c>
      <c r="N474" s="14">
        <v>30299</v>
      </c>
      <c r="O474" s="15" t="s">
        <v>29</v>
      </c>
    </row>
    <row r="475" spans="1:15" s="1" customFormat="1" ht="29.1" customHeight="1" x14ac:dyDescent="0.15">
      <c r="A475" s="37" t="s">
        <v>18</v>
      </c>
      <c r="B475" s="49" t="s">
        <v>7945</v>
      </c>
      <c r="C475" s="34" t="s">
        <v>925</v>
      </c>
      <c r="D475" s="15" t="s">
        <v>1421</v>
      </c>
      <c r="E475" s="14">
        <v>5</v>
      </c>
      <c r="F475" s="14">
        <v>1</v>
      </c>
      <c r="G475" s="15" t="s">
        <v>24</v>
      </c>
      <c r="H475" s="15" t="s">
        <v>1422</v>
      </c>
      <c r="I475" s="14" t="s">
        <v>1423</v>
      </c>
      <c r="J475" s="15">
        <v>2060203</v>
      </c>
      <c r="K475" s="14" t="s">
        <v>27</v>
      </c>
      <c r="L475" s="14">
        <v>50502</v>
      </c>
      <c r="M475" s="14" t="s">
        <v>28</v>
      </c>
      <c r="N475" s="14">
        <v>30299</v>
      </c>
      <c r="O475" s="15" t="s">
        <v>29</v>
      </c>
    </row>
    <row r="476" spans="1:15" s="2" customFormat="1" ht="29.1" customHeight="1" x14ac:dyDescent="0.15">
      <c r="A476" s="37"/>
      <c r="B476" s="49"/>
      <c r="C476" s="48" t="s">
        <v>1424</v>
      </c>
      <c r="D476" s="12" t="s">
        <v>1425</v>
      </c>
      <c r="E476" s="12">
        <f>SUM(E477:E584)</f>
        <v>635</v>
      </c>
      <c r="F476" s="12"/>
      <c r="G476" s="18"/>
      <c r="H476" s="18"/>
      <c r="I476" s="12"/>
      <c r="J476" s="18"/>
      <c r="K476" s="12"/>
      <c r="L476" s="12"/>
      <c r="M476" s="12"/>
      <c r="N476" s="12"/>
      <c r="O476" s="18"/>
    </row>
    <row r="477" spans="1:15" s="1" customFormat="1" ht="29.1" customHeight="1" x14ac:dyDescent="0.15">
      <c r="A477" s="37"/>
      <c r="B477" s="49"/>
      <c r="C477" s="49"/>
      <c r="D477" s="15" t="s">
        <v>1426</v>
      </c>
      <c r="E477" s="14">
        <v>50</v>
      </c>
      <c r="F477" s="14">
        <v>1</v>
      </c>
      <c r="G477" s="15" t="s">
        <v>24</v>
      </c>
      <c r="H477" s="15" t="s">
        <v>1427</v>
      </c>
      <c r="I477" s="14" t="s">
        <v>1428</v>
      </c>
      <c r="J477" s="15">
        <v>2060203</v>
      </c>
      <c r="K477" s="14" t="s">
        <v>27</v>
      </c>
      <c r="L477" s="14">
        <v>50502</v>
      </c>
      <c r="M477" s="14" t="s">
        <v>28</v>
      </c>
      <c r="N477" s="14">
        <v>30299</v>
      </c>
      <c r="O477" s="15" t="s">
        <v>29</v>
      </c>
    </row>
    <row r="478" spans="1:15" s="1" customFormat="1" ht="29.1" customHeight="1" x14ac:dyDescent="0.15">
      <c r="A478" s="37"/>
      <c r="B478" s="49"/>
      <c r="C478" s="49"/>
      <c r="D478" s="15" t="s">
        <v>1429</v>
      </c>
      <c r="E478" s="14">
        <v>20</v>
      </c>
      <c r="F478" s="14">
        <v>1</v>
      </c>
      <c r="G478" s="15" t="s">
        <v>24</v>
      </c>
      <c r="H478" s="15" t="s">
        <v>1430</v>
      </c>
      <c r="I478" s="14" t="s">
        <v>1431</v>
      </c>
      <c r="J478" s="15">
        <v>2060203</v>
      </c>
      <c r="K478" s="14" t="s">
        <v>27</v>
      </c>
      <c r="L478" s="14">
        <v>50502</v>
      </c>
      <c r="M478" s="14" t="s">
        <v>28</v>
      </c>
      <c r="N478" s="14">
        <v>30299</v>
      </c>
      <c r="O478" s="15" t="s">
        <v>29</v>
      </c>
    </row>
    <row r="479" spans="1:15" s="1" customFormat="1" ht="29.1" customHeight="1" x14ac:dyDescent="0.15">
      <c r="A479" s="37"/>
      <c r="B479" s="49"/>
      <c r="C479" s="49"/>
      <c r="D479" s="15" t="s">
        <v>1432</v>
      </c>
      <c r="E479" s="14">
        <v>20</v>
      </c>
      <c r="F479" s="14">
        <v>1</v>
      </c>
      <c r="G479" s="15" t="s">
        <v>24</v>
      </c>
      <c r="H479" s="15" t="s">
        <v>1433</v>
      </c>
      <c r="I479" s="14" t="s">
        <v>1434</v>
      </c>
      <c r="J479" s="15">
        <v>2060203</v>
      </c>
      <c r="K479" s="14" t="s">
        <v>27</v>
      </c>
      <c r="L479" s="14">
        <v>50502</v>
      </c>
      <c r="M479" s="14" t="s">
        <v>28</v>
      </c>
      <c r="N479" s="14">
        <v>30299</v>
      </c>
      <c r="O479" s="15" t="s">
        <v>29</v>
      </c>
    </row>
    <row r="480" spans="1:15" s="1" customFormat="1" ht="29.1" customHeight="1" x14ac:dyDescent="0.15">
      <c r="A480" s="37"/>
      <c r="B480" s="49"/>
      <c r="C480" s="49"/>
      <c r="D480" s="15" t="s">
        <v>1435</v>
      </c>
      <c r="E480" s="14">
        <v>20</v>
      </c>
      <c r="F480" s="14">
        <v>1</v>
      </c>
      <c r="G480" s="15" t="s">
        <v>24</v>
      </c>
      <c r="H480" s="15" t="s">
        <v>1436</v>
      </c>
      <c r="I480" s="14" t="s">
        <v>1437</v>
      </c>
      <c r="J480" s="15">
        <v>2060203</v>
      </c>
      <c r="K480" s="14" t="s">
        <v>27</v>
      </c>
      <c r="L480" s="14">
        <v>50502</v>
      </c>
      <c r="M480" s="14" t="s">
        <v>28</v>
      </c>
      <c r="N480" s="14">
        <v>30299</v>
      </c>
      <c r="O480" s="15" t="s">
        <v>29</v>
      </c>
    </row>
    <row r="481" spans="1:15" s="1" customFormat="1" ht="29.1" customHeight="1" x14ac:dyDescent="0.15">
      <c r="A481" s="37"/>
      <c r="B481" s="49"/>
      <c r="C481" s="49"/>
      <c r="D481" s="15" t="s">
        <v>1438</v>
      </c>
      <c r="E481" s="14">
        <v>10</v>
      </c>
      <c r="F481" s="14">
        <v>1</v>
      </c>
      <c r="G481" s="15" t="s">
        <v>24</v>
      </c>
      <c r="H481" s="15" t="s">
        <v>1439</v>
      </c>
      <c r="I481" s="14" t="s">
        <v>1440</v>
      </c>
      <c r="J481" s="15">
        <v>2060203</v>
      </c>
      <c r="K481" s="14" t="s">
        <v>27</v>
      </c>
      <c r="L481" s="14">
        <v>50502</v>
      </c>
      <c r="M481" s="14" t="s">
        <v>28</v>
      </c>
      <c r="N481" s="14">
        <v>30299</v>
      </c>
      <c r="O481" s="15" t="s">
        <v>29</v>
      </c>
    </row>
    <row r="482" spans="1:15" s="1" customFormat="1" ht="29.1" customHeight="1" x14ac:dyDescent="0.15">
      <c r="A482" s="37"/>
      <c r="B482" s="49"/>
      <c r="C482" s="49"/>
      <c r="D482" s="15" t="s">
        <v>1441</v>
      </c>
      <c r="E482" s="14">
        <v>5</v>
      </c>
      <c r="F482" s="14">
        <v>1</v>
      </c>
      <c r="G482" s="15" t="s">
        <v>24</v>
      </c>
      <c r="H482" s="15" t="s">
        <v>1442</v>
      </c>
      <c r="I482" s="14" t="s">
        <v>1443</v>
      </c>
      <c r="J482" s="15">
        <v>2060203</v>
      </c>
      <c r="K482" s="14" t="s">
        <v>27</v>
      </c>
      <c r="L482" s="14">
        <v>50502</v>
      </c>
      <c r="M482" s="14" t="s">
        <v>28</v>
      </c>
      <c r="N482" s="14">
        <v>30299</v>
      </c>
      <c r="O482" s="15" t="s">
        <v>29</v>
      </c>
    </row>
    <row r="483" spans="1:15" s="1" customFormat="1" ht="29.1" customHeight="1" x14ac:dyDescent="0.15">
      <c r="A483" s="37"/>
      <c r="B483" s="49"/>
      <c r="C483" s="49"/>
      <c r="D483" s="15" t="s">
        <v>1444</v>
      </c>
      <c r="E483" s="14">
        <v>5</v>
      </c>
      <c r="F483" s="14">
        <v>1</v>
      </c>
      <c r="G483" s="15" t="s">
        <v>24</v>
      </c>
      <c r="H483" s="15" t="s">
        <v>1445</v>
      </c>
      <c r="I483" s="14" t="s">
        <v>1446</v>
      </c>
      <c r="J483" s="15">
        <v>2060203</v>
      </c>
      <c r="K483" s="14" t="s">
        <v>27</v>
      </c>
      <c r="L483" s="14">
        <v>50502</v>
      </c>
      <c r="M483" s="14" t="s">
        <v>28</v>
      </c>
      <c r="N483" s="14">
        <v>30299</v>
      </c>
      <c r="O483" s="15" t="s">
        <v>29</v>
      </c>
    </row>
    <row r="484" spans="1:15" s="1" customFormat="1" ht="29.1" customHeight="1" x14ac:dyDescent="0.15">
      <c r="A484" s="37"/>
      <c r="B484" s="49"/>
      <c r="C484" s="49"/>
      <c r="D484" s="15" t="s">
        <v>1447</v>
      </c>
      <c r="E484" s="14">
        <v>5</v>
      </c>
      <c r="F484" s="14">
        <v>1</v>
      </c>
      <c r="G484" s="15" t="s">
        <v>24</v>
      </c>
      <c r="H484" s="15" t="s">
        <v>1448</v>
      </c>
      <c r="I484" s="14" t="s">
        <v>1449</v>
      </c>
      <c r="J484" s="15">
        <v>2060203</v>
      </c>
      <c r="K484" s="14" t="s">
        <v>27</v>
      </c>
      <c r="L484" s="14">
        <v>50502</v>
      </c>
      <c r="M484" s="14" t="s">
        <v>28</v>
      </c>
      <c r="N484" s="14">
        <v>30299</v>
      </c>
      <c r="O484" s="15" t="s">
        <v>29</v>
      </c>
    </row>
    <row r="485" spans="1:15" s="1" customFormat="1" ht="29.1" customHeight="1" x14ac:dyDescent="0.15">
      <c r="A485" s="37"/>
      <c r="B485" s="49"/>
      <c r="C485" s="49"/>
      <c r="D485" s="15" t="s">
        <v>1450</v>
      </c>
      <c r="E485" s="14">
        <v>5</v>
      </c>
      <c r="F485" s="14">
        <v>1</v>
      </c>
      <c r="G485" s="15" t="s">
        <v>24</v>
      </c>
      <c r="H485" s="15" t="s">
        <v>1451</v>
      </c>
      <c r="I485" s="14" t="s">
        <v>1452</v>
      </c>
      <c r="J485" s="15">
        <v>2060203</v>
      </c>
      <c r="K485" s="14" t="s">
        <v>27</v>
      </c>
      <c r="L485" s="14">
        <v>50502</v>
      </c>
      <c r="M485" s="14" t="s">
        <v>28</v>
      </c>
      <c r="N485" s="14">
        <v>30299</v>
      </c>
      <c r="O485" s="15" t="s">
        <v>29</v>
      </c>
    </row>
    <row r="486" spans="1:15" s="1" customFormat="1" ht="29.1" customHeight="1" x14ac:dyDescent="0.15">
      <c r="A486" s="37"/>
      <c r="B486" s="49"/>
      <c r="C486" s="49"/>
      <c r="D486" s="15" t="s">
        <v>1453</v>
      </c>
      <c r="E486" s="14">
        <v>5</v>
      </c>
      <c r="F486" s="14">
        <v>1</v>
      </c>
      <c r="G486" s="15" t="s">
        <v>24</v>
      </c>
      <c r="H486" s="15" t="s">
        <v>1454</v>
      </c>
      <c r="I486" s="14" t="s">
        <v>1455</v>
      </c>
      <c r="J486" s="15">
        <v>2060203</v>
      </c>
      <c r="K486" s="14" t="s">
        <v>27</v>
      </c>
      <c r="L486" s="14">
        <v>50502</v>
      </c>
      <c r="M486" s="14" t="s">
        <v>28</v>
      </c>
      <c r="N486" s="14">
        <v>30299</v>
      </c>
      <c r="O486" s="15" t="s">
        <v>29</v>
      </c>
    </row>
    <row r="487" spans="1:15" s="1" customFormat="1" ht="29.1" customHeight="1" x14ac:dyDescent="0.15">
      <c r="A487" s="37"/>
      <c r="B487" s="49"/>
      <c r="C487" s="49"/>
      <c r="D487" s="15" t="s">
        <v>1456</v>
      </c>
      <c r="E487" s="14">
        <v>5</v>
      </c>
      <c r="F487" s="14">
        <v>1</v>
      </c>
      <c r="G487" s="15" t="s">
        <v>24</v>
      </c>
      <c r="H487" s="15" t="s">
        <v>1457</v>
      </c>
      <c r="I487" s="14" t="s">
        <v>1458</v>
      </c>
      <c r="J487" s="15">
        <v>2060203</v>
      </c>
      <c r="K487" s="14" t="s">
        <v>27</v>
      </c>
      <c r="L487" s="14">
        <v>50502</v>
      </c>
      <c r="M487" s="14" t="s">
        <v>28</v>
      </c>
      <c r="N487" s="14">
        <v>30299</v>
      </c>
      <c r="O487" s="15" t="s">
        <v>29</v>
      </c>
    </row>
    <row r="488" spans="1:15" s="1" customFormat="1" ht="29.1" customHeight="1" x14ac:dyDescent="0.15">
      <c r="A488" s="37"/>
      <c r="B488" s="49"/>
      <c r="C488" s="49"/>
      <c r="D488" s="15" t="s">
        <v>1459</v>
      </c>
      <c r="E488" s="14">
        <v>5</v>
      </c>
      <c r="F488" s="14">
        <v>1</v>
      </c>
      <c r="G488" s="15" t="s">
        <v>24</v>
      </c>
      <c r="H488" s="15" t="s">
        <v>1460</v>
      </c>
      <c r="I488" s="14" t="s">
        <v>1461</v>
      </c>
      <c r="J488" s="15">
        <v>2060203</v>
      </c>
      <c r="K488" s="14" t="s">
        <v>27</v>
      </c>
      <c r="L488" s="14">
        <v>50502</v>
      </c>
      <c r="M488" s="14" t="s">
        <v>28</v>
      </c>
      <c r="N488" s="14">
        <v>30299</v>
      </c>
      <c r="O488" s="15" t="s">
        <v>29</v>
      </c>
    </row>
    <row r="489" spans="1:15" s="1" customFormat="1" ht="29.1" customHeight="1" x14ac:dyDescent="0.15">
      <c r="A489" s="37"/>
      <c r="B489" s="49"/>
      <c r="C489" s="49"/>
      <c r="D489" s="15" t="s">
        <v>1462</v>
      </c>
      <c r="E489" s="14">
        <v>5</v>
      </c>
      <c r="F489" s="14">
        <v>1</v>
      </c>
      <c r="G489" s="15" t="s">
        <v>24</v>
      </c>
      <c r="H489" s="15" t="s">
        <v>1463</v>
      </c>
      <c r="I489" s="14" t="s">
        <v>1464</v>
      </c>
      <c r="J489" s="15">
        <v>2060203</v>
      </c>
      <c r="K489" s="14" t="s">
        <v>27</v>
      </c>
      <c r="L489" s="14">
        <v>50502</v>
      </c>
      <c r="M489" s="14" t="s">
        <v>28</v>
      </c>
      <c r="N489" s="14">
        <v>30299</v>
      </c>
      <c r="O489" s="15" t="s">
        <v>29</v>
      </c>
    </row>
    <row r="490" spans="1:15" s="1" customFormat="1" ht="29.1" customHeight="1" x14ac:dyDescent="0.15">
      <c r="A490" s="37"/>
      <c r="B490" s="49"/>
      <c r="C490" s="49"/>
      <c r="D490" s="15" t="s">
        <v>1465</v>
      </c>
      <c r="E490" s="14">
        <v>5</v>
      </c>
      <c r="F490" s="14">
        <v>1</v>
      </c>
      <c r="G490" s="15" t="s">
        <v>24</v>
      </c>
      <c r="H490" s="15" t="s">
        <v>1466</v>
      </c>
      <c r="I490" s="14" t="s">
        <v>1467</v>
      </c>
      <c r="J490" s="15">
        <v>2060203</v>
      </c>
      <c r="K490" s="14" t="s">
        <v>27</v>
      </c>
      <c r="L490" s="14">
        <v>50502</v>
      </c>
      <c r="M490" s="14" t="s">
        <v>28</v>
      </c>
      <c r="N490" s="14">
        <v>30299</v>
      </c>
      <c r="O490" s="15" t="s">
        <v>29</v>
      </c>
    </row>
    <row r="491" spans="1:15" s="1" customFormat="1" ht="29.1" customHeight="1" x14ac:dyDescent="0.15">
      <c r="A491" s="37"/>
      <c r="B491" s="49"/>
      <c r="C491" s="49"/>
      <c r="D491" s="15" t="s">
        <v>1468</v>
      </c>
      <c r="E491" s="14">
        <v>5</v>
      </c>
      <c r="F491" s="14">
        <v>1</v>
      </c>
      <c r="G491" s="15" t="s">
        <v>24</v>
      </c>
      <c r="H491" s="15" t="s">
        <v>1469</v>
      </c>
      <c r="I491" s="14" t="s">
        <v>1470</v>
      </c>
      <c r="J491" s="15">
        <v>2060203</v>
      </c>
      <c r="K491" s="14" t="s">
        <v>27</v>
      </c>
      <c r="L491" s="14">
        <v>50502</v>
      </c>
      <c r="M491" s="14" t="s">
        <v>28</v>
      </c>
      <c r="N491" s="14">
        <v>30299</v>
      </c>
      <c r="O491" s="15" t="s">
        <v>29</v>
      </c>
    </row>
    <row r="492" spans="1:15" s="1" customFormat="1" ht="29.1" customHeight="1" x14ac:dyDescent="0.15">
      <c r="A492" s="37"/>
      <c r="B492" s="49"/>
      <c r="C492" s="49"/>
      <c r="D492" s="15" t="s">
        <v>1471</v>
      </c>
      <c r="E492" s="14">
        <v>5</v>
      </c>
      <c r="F492" s="14">
        <v>1</v>
      </c>
      <c r="G492" s="15" t="s">
        <v>24</v>
      </c>
      <c r="H492" s="15" t="s">
        <v>1472</v>
      </c>
      <c r="I492" s="14" t="s">
        <v>1473</v>
      </c>
      <c r="J492" s="15">
        <v>2060203</v>
      </c>
      <c r="K492" s="14" t="s">
        <v>27</v>
      </c>
      <c r="L492" s="14">
        <v>50502</v>
      </c>
      <c r="M492" s="14" t="s">
        <v>28</v>
      </c>
      <c r="N492" s="14">
        <v>30299</v>
      </c>
      <c r="O492" s="15" t="s">
        <v>29</v>
      </c>
    </row>
    <row r="493" spans="1:15" s="1" customFormat="1" ht="29.1" customHeight="1" x14ac:dyDescent="0.15">
      <c r="A493" s="37"/>
      <c r="B493" s="49"/>
      <c r="C493" s="49"/>
      <c r="D493" s="15" t="s">
        <v>1474</v>
      </c>
      <c r="E493" s="14">
        <v>5</v>
      </c>
      <c r="F493" s="14">
        <v>1</v>
      </c>
      <c r="G493" s="15" t="s">
        <v>24</v>
      </c>
      <c r="H493" s="15" t="s">
        <v>1475</v>
      </c>
      <c r="I493" s="14" t="s">
        <v>1476</v>
      </c>
      <c r="J493" s="15">
        <v>2060203</v>
      </c>
      <c r="K493" s="14" t="s">
        <v>27</v>
      </c>
      <c r="L493" s="14">
        <v>50502</v>
      </c>
      <c r="M493" s="14" t="s">
        <v>28</v>
      </c>
      <c r="N493" s="14">
        <v>30299</v>
      </c>
      <c r="O493" s="15" t="s">
        <v>29</v>
      </c>
    </row>
    <row r="494" spans="1:15" s="1" customFormat="1" ht="29.1" customHeight="1" x14ac:dyDescent="0.15">
      <c r="A494" s="37"/>
      <c r="B494" s="49"/>
      <c r="C494" s="49"/>
      <c r="D494" s="15" t="s">
        <v>1477</v>
      </c>
      <c r="E494" s="14">
        <v>5</v>
      </c>
      <c r="F494" s="14">
        <v>1</v>
      </c>
      <c r="G494" s="15" t="s">
        <v>24</v>
      </c>
      <c r="H494" s="15" t="s">
        <v>1478</v>
      </c>
      <c r="I494" s="14" t="s">
        <v>1479</v>
      </c>
      <c r="J494" s="15">
        <v>2060203</v>
      </c>
      <c r="K494" s="14" t="s">
        <v>27</v>
      </c>
      <c r="L494" s="14">
        <v>50502</v>
      </c>
      <c r="M494" s="14" t="s">
        <v>28</v>
      </c>
      <c r="N494" s="14">
        <v>30299</v>
      </c>
      <c r="O494" s="15" t="s">
        <v>29</v>
      </c>
    </row>
    <row r="495" spans="1:15" s="1" customFormat="1" ht="29.1" customHeight="1" x14ac:dyDescent="0.15">
      <c r="A495" s="37"/>
      <c r="B495" s="49"/>
      <c r="C495" s="49"/>
      <c r="D495" s="15" t="s">
        <v>1480</v>
      </c>
      <c r="E495" s="14">
        <v>5</v>
      </c>
      <c r="F495" s="14">
        <v>1</v>
      </c>
      <c r="G495" s="15" t="s">
        <v>24</v>
      </c>
      <c r="H495" s="15" t="s">
        <v>1481</v>
      </c>
      <c r="I495" s="14" t="s">
        <v>1482</v>
      </c>
      <c r="J495" s="15">
        <v>2060203</v>
      </c>
      <c r="K495" s="14" t="s">
        <v>27</v>
      </c>
      <c r="L495" s="14">
        <v>50502</v>
      </c>
      <c r="M495" s="14" t="s">
        <v>28</v>
      </c>
      <c r="N495" s="14">
        <v>30299</v>
      </c>
      <c r="O495" s="15" t="s">
        <v>29</v>
      </c>
    </row>
    <row r="496" spans="1:15" s="1" customFormat="1" ht="29.1" customHeight="1" x14ac:dyDescent="0.15">
      <c r="A496" s="37"/>
      <c r="B496" s="49"/>
      <c r="C496" s="49"/>
      <c r="D496" s="15" t="s">
        <v>1483</v>
      </c>
      <c r="E496" s="14">
        <v>5</v>
      </c>
      <c r="F496" s="14">
        <v>1</v>
      </c>
      <c r="G496" s="15" t="s">
        <v>24</v>
      </c>
      <c r="H496" s="15" t="s">
        <v>1484</v>
      </c>
      <c r="I496" s="14" t="s">
        <v>1485</v>
      </c>
      <c r="J496" s="15">
        <v>2060203</v>
      </c>
      <c r="K496" s="14" t="s">
        <v>27</v>
      </c>
      <c r="L496" s="14">
        <v>50502</v>
      </c>
      <c r="M496" s="14" t="s">
        <v>28</v>
      </c>
      <c r="N496" s="14">
        <v>30299</v>
      </c>
      <c r="O496" s="15" t="s">
        <v>29</v>
      </c>
    </row>
    <row r="497" spans="1:15" s="1" customFormat="1" ht="29.1" customHeight="1" x14ac:dyDescent="0.15">
      <c r="A497" s="37"/>
      <c r="B497" s="49"/>
      <c r="C497" s="49"/>
      <c r="D497" s="15" t="s">
        <v>1486</v>
      </c>
      <c r="E497" s="14">
        <v>5</v>
      </c>
      <c r="F497" s="14">
        <v>1</v>
      </c>
      <c r="G497" s="15" t="s">
        <v>24</v>
      </c>
      <c r="H497" s="15" t="s">
        <v>1487</v>
      </c>
      <c r="I497" s="14" t="s">
        <v>1488</v>
      </c>
      <c r="J497" s="15">
        <v>2060203</v>
      </c>
      <c r="K497" s="14" t="s">
        <v>27</v>
      </c>
      <c r="L497" s="14">
        <v>50502</v>
      </c>
      <c r="M497" s="14" t="s">
        <v>28</v>
      </c>
      <c r="N497" s="14">
        <v>30299</v>
      </c>
      <c r="O497" s="15" t="s">
        <v>29</v>
      </c>
    </row>
    <row r="498" spans="1:15" s="1" customFormat="1" ht="29.1" customHeight="1" x14ac:dyDescent="0.15">
      <c r="A498" s="37"/>
      <c r="B498" s="49"/>
      <c r="C498" s="49"/>
      <c r="D498" s="15" t="s">
        <v>1489</v>
      </c>
      <c r="E498" s="14">
        <v>5</v>
      </c>
      <c r="F498" s="14">
        <v>1</v>
      </c>
      <c r="G498" s="15" t="s">
        <v>24</v>
      </c>
      <c r="H498" s="15" t="s">
        <v>1490</v>
      </c>
      <c r="I498" s="14" t="s">
        <v>1491</v>
      </c>
      <c r="J498" s="15">
        <v>2060203</v>
      </c>
      <c r="K498" s="14" t="s">
        <v>27</v>
      </c>
      <c r="L498" s="14">
        <v>50502</v>
      </c>
      <c r="M498" s="14" t="s">
        <v>28</v>
      </c>
      <c r="N498" s="14">
        <v>30299</v>
      </c>
      <c r="O498" s="15" t="s">
        <v>29</v>
      </c>
    </row>
    <row r="499" spans="1:15" s="1" customFormat="1" ht="29.1" customHeight="1" x14ac:dyDescent="0.15">
      <c r="A499" s="37"/>
      <c r="B499" s="49"/>
      <c r="C499" s="49"/>
      <c r="D499" s="15" t="s">
        <v>1492</v>
      </c>
      <c r="E499" s="14">
        <v>5</v>
      </c>
      <c r="F499" s="14">
        <v>1</v>
      </c>
      <c r="G499" s="15" t="s">
        <v>24</v>
      </c>
      <c r="H499" s="15" t="s">
        <v>1493</v>
      </c>
      <c r="I499" s="14" t="s">
        <v>1494</v>
      </c>
      <c r="J499" s="15">
        <v>2060203</v>
      </c>
      <c r="K499" s="14" t="s">
        <v>27</v>
      </c>
      <c r="L499" s="14">
        <v>50502</v>
      </c>
      <c r="M499" s="14" t="s">
        <v>28</v>
      </c>
      <c r="N499" s="14">
        <v>30299</v>
      </c>
      <c r="O499" s="15" t="s">
        <v>29</v>
      </c>
    </row>
    <row r="500" spans="1:15" s="1" customFormat="1" ht="29.1" customHeight="1" x14ac:dyDescent="0.15">
      <c r="A500" s="37"/>
      <c r="B500" s="49"/>
      <c r="C500" s="49"/>
      <c r="D500" s="15" t="s">
        <v>1495</v>
      </c>
      <c r="E500" s="14">
        <v>5</v>
      </c>
      <c r="F500" s="14">
        <v>1</v>
      </c>
      <c r="G500" s="15" t="s">
        <v>24</v>
      </c>
      <c r="H500" s="15" t="s">
        <v>1496</v>
      </c>
      <c r="I500" s="14" t="s">
        <v>1497</v>
      </c>
      <c r="J500" s="15">
        <v>2060203</v>
      </c>
      <c r="K500" s="14" t="s">
        <v>27</v>
      </c>
      <c r="L500" s="14">
        <v>50502</v>
      </c>
      <c r="M500" s="14" t="s">
        <v>28</v>
      </c>
      <c r="N500" s="14">
        <v>30299</v>
      </c>
      <c r="O500" s="15" t="s">
        <v>29</v>
      </c>
    </row>
    <row r="501" spans="1:15" s="1" customFormat="1" ht="29.1" customHeight="1" x14ac:dyDescent="0.15">
      <c r="A501" s="37"/>
      <c r="B501" s="49"/>
      <c r="C501" s="49"/>
      <c r="D501" s="15" t="s">
        <v>1498</v>
      </c>
      <c r="E501" s="14">
        <v>5</v>
      </c>
      <c r="F501" s="14">
        <v>1</v>
      </c>
      <c r="G501" s="15" t="s">
        <v>24</v>
      </c>
      <c r="H501" s="15" t="s">
        <v>1499</v>
      </c>
      <c r="I501" s="14" t="s">
        <v>1500</v>
      </c>
      <c r="J501" s="15">
        <v>2060203</v>
      </c>
      <c r="K501" s="14" t="s">
        <v>27</v>
      </c>
      <c r="L501" s="14">
        <v>50502</v>
      </c>
      <c r="M501" s="14" t="s">
        <v>28</v>
      </c>
      <c r="N501" s="14">
        <v>30299</v>
      </c>
      <c r="O501" s="15" t="s">
        <v>29</v>
      </c>
    </row>
    <row r="502" spans="1:15" s="1" customFormat="1" ht="29.1" customHeight="1" x14ac:dyDescent="0.15">
      <c r="A502" s="37"/>
      <c r="B502" s="49"/>
      <c r="C502" s="49"/>
      <c r="D502" s="15" t="s">
        <v>1501</v>
      </c>
      <c r="E502" s="14">
        <v>5</v>
      </c>
      <c r="F502" s="14">
        <v>1</v>
      </c>
      <c r="G502" s="15" t="s">
        <v>24</v>
      </c>
      <c r="H502" s="15" t="s">
        <v>1502</v>
      </c>
      <c r="I502" s="14" t="s">
        <v>1503</v>
      </c>
      <c r="J502" s="15">
        <v>2060203</v>
      </c>
      <c r="K502" s="14" t="s">
        <v>27</v>
      </c>
      <c r="L502" s="14">
        <v>50502</v>
      </c>
      <c r="M502" s="14" t="s">
        <v>28</v>
      </c>
      <c r="N502" s="14">
        <v>30299</v>
      </c>
      <c r="O502" s="15" t="s">
        <v>29</v>
      </c>
    </row>
    <row r="503" spans="1:15" s="1" customFormat="1" ht="29.1" customHeight="1" x14ac:dyDescent="0.15">
      <c r="A503" s="37"/>
      <c r="B503" s="49"/>
      <c r="C503" s="49"/>
      <c r="D503" s="15" t="s">
        <v>1504</v>
      </c>
      <c r="E503" s="14">
        <v>5</v>
      </c>
      <c r="F503" s="14">
        <v>1</v>
      </c>
      <c r="G503" s="15" t="s">
        <v>24</v>
      </c>
      <c r="H503" s="15" t="s">
        <v>1505</v>
      </c>
      <c r="I503" s="14" t="s">
        <v>1506</v>
      </c>
      <c r="J503" s="15">
        <v>2060203</v>
      </c>
      <c r="K503" s="14" t="s">
        <v>27</v>
      </c>
      <c r="L503" s="14">
        <v>50502</v>
      </c>
      <c r="M503" s="14" t="s">
        <v>28</v>
      </c>
      <c r="N503" s="14">
        <v>30299</v>
      </c>
      <c r="O503" s="15" t="s">
        <v>29</v>
      </c>
    </row>
    <row r="504" spans="1:15" s="1" customFormat="1" ht="29.1" customHeight="1" x14ac:dyDescent="0.15">
      <c r="A504" s="37"/>
      <c r="B504" s="49"/>
      <c r="C504" s="49"/>
      <c r="D504" s="15" t="s">
        <v>1507</v>
      </c>
      <c r="E504" s="14">
        <v>5</v>
      </c>
      <c r="F504" s="14">
        <v>1</v>
      </c>
      <c r="G504" s="15" t="s">
        <v>24</v>
      </c>
      <c r="H504" s="15" t="s">
        <v>1508</v>
      </c>
      <c r="I504" s="14" t="s">
        <v>1509</v>
      </c>
      <c r="J504" s="15">
        <v>2060203</v>
      </c>
      <c r="K504" s="14" t="s">
        <v>27</v>
      </c>
      <c r="L504" s="14">
        <v>50502</v>
      </c>
      <c r="M504" s="14" t="s">
        <v>28</v>
      </c>
      <c r="N504" s="14">
        <v>30299</v>
      </c>
      <c r="O504" s="15" t="s">
        <v>29</v>
      </c>
    </row>
    <row r="505" spans="1:15" s="1" customFormat="1" ht="29.1" customHeight="1" x14ac:dyDescent="0.15">
      <c r="A505" s="37"/>
      <c r="B505" s="49"/>
      <c r="C505" s="49"/>
      <c r="D505" s="15" t="s">
        <v>1510</v>
      </c>
      <c r="E505" s="14">
        <v>5</v>
      </c>
      <c r="F505" s="14">
        <v>1</v>
      </c>
      <c r="G505" s="15" t="s">
        <v>24</v>
      </c>
      <c r="H505" s="15" t="s">
        <v>1511</v>
      </c>
      <c r="I505" s="14" t="s">
        <v>1512</v>
      </c>
      <c r="J505" s="15">
        <v>2060203</v>
      </c>
      <c r="K505" s="14" t="s">
        <v>27</v>
      </c>
      <c r="L505" s="14">
        <v>50502</v>
      </c>
      <c r="M505" s="14" t="s">
        <v>28</v>
      </c>
      <c r="N505" s="14">
        <v>30299</v>
      </c>
      <c r="O505" s="15" t="s">
        <v>29</v>
      </c>
    </row>
    <row r="506" spans="1:15" s="1" customFormat="1" ht="29.1" customHeight="1" x14ac:dyDescent="0.15">
      <c r="A506" s="37"/>
      <c r="B506" s="49"/>
      <c r="C506" s="49"/>
      <c r="D506" s="15" t="s">
        <v>1513</v>
      </c>
      <c r="E506" s="14">
        <v>5</v>
      </c>
      <c r="F506" s="14">
        <v>1</v>
      </c>
      <c r="G506" s="15" t="s">
        <v>24</v>
      </c>
      <c r="H506" s="15" t="s">
        <v>1514</v>
      </c>
      <c r="I506" s="14" t="s">
        <v>1515</v>
      </c>
      <c r="J506" s="15">
        <v>2060203</v>
      </c>
      <c r="K506" s="14" t="s">
        <v>27</v>
      </c>
      <c r="L506" s="14">
        <v>50502</v>
      </c>
      <c r="M506" s="14" t="s">
        <v>28</v>
      </c>
      <c r="N506" s="14">
        <v>30299</v>
      </c>
      <c r="O506" s="15" t="s">
        <v>29</v>
      </c>
    </row>
    <row r="507" spans="1:15" s="1" customFormat="1" ht="29.1" customHeight="1" x14ac:dyDescent="0.15">
      <c r="A507" s="37"/>
      <c r="B507" s="49"/>
      <c r="C507" s="49"/>
      <c r="D507" s="15" t="s">
        <v>1516</v>
      </c>
      <c r="E507" s="14">
        <v>5</v>
      </c>
      <c r="F507" s="14">
        <v>1</v>
      </c>
      <c r="G507" s="15" t="s">
        <v>24</v>
      </c>
      <c r="H507" s="15" t="s">
        <v>1517</v>
      </c>
      <c r="I507" s="14" t="s">
        <v>1518</v>
      </c>
      <c r="J507" s="15">
        <v>2060203</v>
      </c>
      <c r="K507" s="14" t="s">
        <v>27</v>
      </c>
      <c r="L507" s="14">
        <v>50502</v>
      </c>
      <c r="M507" s="14" t="s">
        <v>28</v>
      </c>
      <c r="N507" s="14">
        <v>30299</v>
      </c>
      <c r="O507" s="15" t="s">
        <v>29</v>
      </c>
    </row>
    <row r="508" spans="1:15" s="1" customFormat="1" ht="29.1" customHeight="1" x14ac:dyDescent="0.15">
      <c r="A508" s="37"/>
      <c r="B508" s="49"/>
      <c r="C508" s="49"/>
      <c r="D508" s="15" t="s">
        <v>1519</v>
      </c>
      <c r="E508" s="14">
        <v>5</v>
      </c>
      <c r="F508" s="14">
        <v>1</v>
      </c>
      <c r="G508" s="15" t="s">
        <v>24</v>
      </c>
      <c r="H508" s="15" t="s">
        <v>1520</v>
      </c>
      <c r="I508" s="14" t="s">
        <v>1521</v>
      </c>
      <c r="J508" s="15">
        <v>2060203</v>
      </c>
      <c r="K508" s="14" t="s">
        <v>27</v>
      </c>
      <c r="L508" s="14">
        <v>50502</v>
      </c>
      <c r="M508" s="14" t="s">
        <v>28</v>
      </c>
      <c r="N508" s="14">
        <v>30299</v>
      </c>
      <c r="O508" s="15" t="s">
        <v>29</v>
      </c>
    </row>
    <row r="509" spans="1:15" s="1" customFormat="1" ht="29.1" customHeight="1" x14ac:dyDescent="0.15">
      <c r="A509" s="37"/>
      <c r="B509" s="49"/>
      <c r="C509" s="49"/>
      <c r="D509" s="15" t="s">
        <v>1522</v>
      </c>
      <c r="E509" s="14">
        <v>5</v>
      </c>
      <c r="F509" s="14">
        <v>1</v>
      </c>
      <c r="G509" s="15" t="s">
        <v>24</v>
      </c>
      <c r="H509" s="15" t="s">
        <v>1523</v>
      </c>
      <c r="I509" s="14" t="s">
        <v>1524</v>
      </c>
      <c r="J509" s="15">
        <v>2060203</v>
      </c>
      <c r="K509" s="14" t="s">
        <v>27</v>
      </c>
      <c r="L509" s="14">
        <v>50502</v>
      </c>
      <c r="M509" s="14" t="s">
        <v>28</v>
      </c>
      <c r="N509" s="14">
        <v>30299</v>
      </c>
      <c r="O509" s="15" t="s">
        <v>29</v>
      </c>
    </row>
    <row r="510" spans="1:15" s="1" customFormat="1" ht="29.1" customHeight="1" x14ac:dyDescent="0.15">
      <c r="A510" s="37"/>
      <c r="B510" s="49"/>
      <c r="C510" s="49"/>
      <c r="D510" s="15" t="s">
        <v>1525</v>
      </c>
      <c r="E510" s="14">
        <v>5</v>
      </c>
      <c r="F510" s="14">
        <v>1</v>
      </c>
      <c r="G510" s="15" t="s">
        <v>24</v>
      </c>
      <c r="H510" s="15" t="s">
        <v>1526</v>
      </c>
      <c r="I510" s="14" t="s">
        <v>1527</v>
      </c>
      <c r="J510" s="15">
        <v>2060203</v>
      </c>
      <c r="K510" s="14" t="s">
        <v>27</v>
      </c>
      <c r="L510" s="14">
        <v>50502</v>
      </c>
      <c r="M510" s="14" t="s">
        <v>28</v>
      </c>
      <c r="N510" s="14">
        <v>30299</v>
      </c>
      <c r="O510" s="15" t="s">
        <v>29</v>
      </c>
    </row>
    <row r="511" spans="1:15" s="1" customFormat="1" ht="29.1" customHeight="1" x14ac:dyDescent="0.15">
      <c r="A511" s="37" t="s">
        <v>18</v>
      </c>
      <c r="B511" s="49" t="s">
        <v>20</v>
      </c>
      <c r="C511" s="49" t="s">
        <v>1424</v>
      </c>
      <c r="D511" s="15" t="s">
        <v>1528</v>
      </c>
      <c r="E511" s="14">
        <v>5</v>
      </c>
      <c r="F511" s="14">
        <v>1</v>
      </c>
      <c r="G511" s="15" t="s">
        <v>24</v>
      </c>
      <c r="H511" s="15" t="s">
        <v>1529</v>
      </c>
      <c r="I511" s="14" t="s">
        <v>1530</v>
      </c>
      <c r="J511" s="15">
        <v>2060203</v>
      </c>
      <c r="K511" s="14" t="s">
        <v>27</v>
      </c>
      <c r="L511" s="14">
        <v>50502</v>
      </c>
      <c r="M511" s="14" t="s">
        <v>28</v>
      </c>
      <c r="N511" s="14">
        <v>30299</v>
      </c>
      <c r="O511" s="15" t="s">
        <v>29</v>
      </c>
    </row>
    <row r="512" spans="1:15" s="1" customFormat="1" ht="29.1" customHeight="1" x14ac:dyDescent="0.15">
      <c r="A512" s="37"/>
      <c r="B512" s="49"/>
      <c r="C512" s="49"/>
      <c r="D512" s="15" t="s">
        <v>1531</v>
      </c>
      <c r="E512" s="14">
        <v>5</v>
      </c>
      <c r="F512" s="14">
        <v>1</v>
      </c>
      <c r="G512" s="15" t="s">
        <v>24</v>
      </c>
      <c r="H512" s="15" t="s">
        <v>1532</v>
      </c>
      <c r="I512" s="14" t="s">
        <v>1533</v>
      </c>
      <c r="J512" s="15">
        <v>2060203</v>
      </c>
      <c r="K512" s="14" t="s">
        <v>27</v>
      </c>
      <c r="L512" s="14">
        <v>50502</v>
      </c>
      <c r="M512" s="14" t="s">
        <v>28</v>
      </c>
      <c r="N512" s="14">
        <v>30299</v>
      </c>
      <c r="O512" s="15" t="s">
        <v>29</v>
      </c>
    </row>
    <row r="513" spans="1:15" s="1" customFormat="1" ht="29.1" customHeight="1" x14ac:dyDescent="0.15">
      <c r="A513" s="37"/>
      <c r="B513" s="49"/>
      <c r="C513" s="49"/>
      <c r="D513" s="15" t="s">
        <v>1534</v>
      </c>
      <c r="E513" s="14">
        <v>5</v>
      </c>
      <c r="F513" s="14">
        <v>1</v>
      </c>
      <c r="G513" s="15" t="s">
        <v>24</v>
      </c>
      <c r="H513" s="15" t="s">
        <v>1535</v>
      </c>
      <c r="I513" s="14" t="s">
        <v>1536</v>
      </c>
      <c r="J513" s="15">
        <v>2060203</v>
      </c>
      <c r="K513" s="14" t="s">
        <v>27</v>
      </c>
      <c r="L513" s="14">
        <v>50502</v>
      </c>
      <c r="M513" s="14" t="s">
        <v>28</v>
      </c>
      <c r="N513" s="14">
        <v>30299</v>
      </c>
      <c r="O513" s="15" t="s">
        <v>29</v>
      </c>
    </row>
    <row r="514" spans="1:15" s="1" customFormat="1" ht="29.1" customHeight="1" x14ac:dyDescent="0.15">
      <c r="A514" s="37"/>
      <c r="B514" s="49"/>
      <c r="C514" s="49"/>
      <c r="D514" s="15" t="s">
        <v>1537</v>
      </c>
      <c r="E514" s="14">
        <v>5</v>
      </c>
      <c r="F514" s="14">
        <v>1</v>
      </c>
      <c r="G514" s="15" t="s">
        <v>24</v>
      </c>
      <c r="H514" s="15" t="s">
        <v>1538</v>
      </c>
      <c r="I514" s="14" t="s">
        <v>1539</v>
      </c>
      <c r="J514" s="15">
        <v>2060203</v>
      </c>
      <c r="K514" s="14" t="s">
        <v>27</v>
      </c>
      <c r="L514" s="14">
        <v>50502</v>
      </c>
      <c r="M514" s="14" t="s">
        <v>28</v>
      </c>
      <c r="N514" s="14">
        <v>30299</v>
      </c>
      <c r="O514" s="15" t="s">
        <v>29</v>
      </c>
    </row>
    <row r="515" spans="1:15" s="1" customFormat="1" ht="29.1" customHeight="1" x14ac:dyDescent="0.15">
      <c r="A515" s="37"/>
      <c r="B515" s="49"/>
      <c r="C515" s="49"/>
      <c r="D515" s="15" t="s">
        <v>1540</v>
      </c>
      <c r="E515" s="14">
        <v>5</v>
      </c>
      <c r="F515" s="14">
        <v>1</v>
      </c>
      <c r="G515" s="15" t="s">
        <v>24</v>
      </c>
      <c r="H515" s="15" t="s">
        <v>1541</v>
      </c>
      <c r="I515" s="14" t="s">
        <v>1542</v>
      </c>
      <c r="J515" s="15">
        <v>2060203</v>
      </c>
      <c r="K515" s="14" t="s">
        <v>27</v>
      </c>
      <c r="L515" s="14">
        <v>50502</v>
      </c>
      <c r="M515" s="14" t="s">
        <v>28</v>
      </c>
      <c r="N515" s="14">
        <v>30299</v>
      </c>
      <c r="O515" s="15" t="s">
        <v>29</v>
      </c>
    </row>
    <row r="516" spans="1:15" s="1" customFormat="1" ht="29.1" customHeight="1" x14ac:dyDescent="0.15">
      <c r="A516" s="37"/>
      <c r="B516" s="49"/>
      <c r="C516" s="49"/>
      <c r="D516" s="15" t="s">
        <v>1543</v>
      </c>
      <c r="E516" s="14">
        <v>5</v>
      </c>
      <c r="F516" s="14">
        <v>1</v>
      </c>
      <c r="G516" s="15" t="s">
        <v>24</v>
      </c>
      <c r="H516" s="15" t="s">
        <v>1544</v>
      </c>
      <c r="I516" s="14" t="s">
        <v>1545</v>
      </c>
      <c r="J516" s="15">
        <v>2060203</v>
      </c>
      <c r="K516" s="14" t="s">
        <v>27</v>
      </c>
      <c r="L516" s="14">
        <v>50502</v>
      </c>
      <c r="M516" s="14" t="s">
        <v>28</v>
      </c>
      <c r="N516" s="14">
        <v>30299</v>
      </c>
      <c r="O516" s="15" t="s">
        <v>29</v>
      </c>
    </row>
    <row r="517" spans="1:15" s="1" customFormat="1" ht="29.1" customHeight="1" x14ac:dyDescent="0.15">
      <c r="A517" s="37"/>
      <c r="B517" s="49"/>
      <c r="C517" s="49"/>
      <c r="D517" s="15" t="s">
        <v>1546</v>
      </c>
      <c r="E517" s="14">
        <v>5</v>
      </c>
      <c r="F517" s="14">
        <v>1</v>
      </c>
      <c r="G517" s="15" t="s">
        <v>24</v>
      </c>
      <c r="H517" s="15" t="s">
        <v>1547</v>
      </c>
      <c r="I517" s="14" t="s">
        <v>1548</v>
      </c>
      <c r="J517" s="15">
        <v>2060203</v>
      </c>
      <c r="K517" s="14" t="s">
        <v>27</v>
      </c>
      <c r="L517" s="14">
        <v>50502</v>
      </c>
      <c r="M517" s="14" t="s">
        <v>28</v>
      </c>
      <c r="N517" s="14">
        <v>30299</v>
      </c>
      <c r="O517" s="15" t="s">
        <v>29</v>
      </c>
    </row>
    <row r="518" spans="1:15" s="1" customFormat="1" ht="29.1" customHeight="1" x14ac:dyDescent="0.15">
      <c r="A518" s="37"/>
      <c r="B518" s="49"/>
      <c r="C518" s="49"/>
      <c r="D518" s="15" t="s">
        <v>1549</v>
      </c>
      <c r="E518" s="14">
        <v>5</v>
      </c>
      <c r="F518" s="14">
        <v>1</v>
      </c>
      <c r="G518" s="15" t="s">
        <v>24</v>
      </c>
      <c r="H518" s="15" t="s">
        <v>1550</v>
      </c>
      <c r="I518" s="14" t="s">
        <v>1551</v>
      </c>
      <c r="J518" s="15">
        <v>2060203</v>
      </c>
      <c r="K518" s="14" t="s">
        <v>27</v>
      </c>
      <c r="L518" s="14">
        <v>50502</v>
      </c>
      <c r="M518" s="14" t="s">
        <v>28</v>
      </c>
      <c r="N518" s="14">
        <v>30299</v>
      </c>
      <c r="O518" s="15" t="s">
        <v>29</v>
      </c>
    </row>
    <row r="519" spans="1:15" s="1" customFormat="1" ht="29.1" customHeight="1" x14ac:dyDescent="0.15">
      <c r="A519" s="37"/>
      <c r="B519" s="49"/>
      <c r="C519" s="49"/>
      <c r="D519" s="15" t="s">
        <v>1552</v>
      </c>
      <c r="E519" s="14">
        <v>5</v>
      </c>
      <c r="F519" s="14">
        <v>1</v>
      </c>
      <c r="G519" s="15" t="s">
        <v>24</v>
      </c>
      <c r="H519" s="15" t="s">
        <v>1553</v>
      </c>
      <c r="I519" s="14" t="s">
        <v>1554</v>
      </c>
      <c r="J519" s="15">
        <v>2060203</v>
      </c>
      <c r="K519" s="14" t="s">
        <v>27</v>
      </c>
      <c r="L519" s="14">
        <v>50502</v>
      </c>
      <c r="M519" s="14" t="s">
        <v>28</v>
      </c>
      <c r="N519" s="14">
        <v>30299</v>
      </c>
      <c r="O519" s="15" t="s">
        <v>29</v>
      </c>
    </row>
    <row r="520" spans="1:15" s="1" customFormat="1" ht="29.1" customHeight="1" x14ac:dyDescent="0.15">
      <c r="A520" s="37"/>
      <c r="B520" s="49"/>
      <c r="C520" s="49"/>
      <c r="D520" s="15" t="s">
        <v>1555</v>
      </c>
      <c r="E520" s="14">
        <v>5</v>
      </c>
      <c r="F520" s="14">
        <v>1</v>
      </c>
      <c r="G520" s="15" t="s">
        <v>24</v>
      </c>
      <c r="H520" s="15" t="s">
        <v>1556</v>
      </c>
      <c r="I520" s="14" t="s">
        <v>1557</v>
      </c>
      <c r="J520" s="15">
        <v>2060203</v>
      </c>
      <c r="K520" s="14" t="s">
        <v>27</v>
      </c>
      <c r="L520" s="14">
        <v>50502</v>
      </c>
      <c r="M520" s="14" t="s">
        <v>28</v>
      </c>
      <c r="N520" s="14">
        <v>30299</v>
      </c>
      <c r="O520" s="15" t="s">
        <v>29</v>
      </c>
    </row>
    <row r="521" spans="1:15" s="1" customFormat="1" ht="29.1" customHeight="1" x14ac:dyDescent="0.15">
      <c r="A521" s="37"/>
      <c r="B521" s="49"/>
      <c r="C521" s="49"/>
      <c r="D521" s="15" t="s">
        <v>1558</v>
      </c>
      <c r="E521" s="14">
        <v>5</v>
      </c>
      <c r="F521" s="14">
        <v>1</v>
      </c>
      <c r="G521" s="15" t="s">
        <v>24</v>
      </c>
      <c r="H521" s="15" t="s">
        <v>1559</v>
      </c>
      <c r="I521" s="14" t="s">
        <v>1560</v>
      </c>
      <c r="J521" s="15">
        <v>2060203</v>
      </c>
      <c r="K521" s="14" t="s">
        <v>27</v>
      </c>
      <c r="L521" s="14">
        <v>50502</v>
      </c>
      <c r="M521" s="14" t="s">
        <v>28</v>
      </c>
      <c r="N521" s="14">
        <v>30299</v>
      </c>
      <c r="O521" s="15" t="s">
        <v>29</v>
      </c>
    </row>
    <row r="522" spans="1:15" s="1" customFormat="1" ht="29.1" customHeight="1" x14ac:dyDescent="0.15">
      <c r="A522" s="37"/>
      <c r="B522" s="49"/>
      <c r="C522" s="49"/>
      <c r="D522" s="15" t="s">
        <v>1561</v>
      </c>
      <c r="E522" s="14">
        <v>5</v>
      </c>
      <c r="F522" s="14">
        <v>1</v>
      </c>
      <c r="G522" s="15" t="s">
        <v>24</v>
      </c>
      <c r="H522" s="15" t="s">
        <v>1562</v>
      </c>
      <c r="I522" s="14" t="s">
        <v>1563</v>
      </c>
      <c r="J522" s="15">
        <v>2060203</v>
      </c>
      <c r="K522" s="14" t="s">
        <v>27</v>
      </c>
      <c r="L522" s="14">
        <v>50502</v>
      </c>
      <c r="M522" s="14" t="s">
        <v>28</v>
      </c>
      <c r="N522" s="14">
        <v>30299</v>
      </c>
      <c r="O522" s="15" t="s">
        <v>29</v>
      </c>
    </row>
    <row r="523" spans="1:15" s="1" customFormat="1" ht="29.1" customHeight="1" x14ac:dyDescent="0.15">
      <c r="A523" s="37"/>
      <c r="B523" s="49"/>
      <c r="C523" s="49"/>
      <c r="D523" s="15" t="s">
        <v>1564</v>
      </c>
      <c r="E523" s="14">
        <v>5</v>
      </c>
      <c r="F523" s="14">
        <v>1</v>
      </c>
      <c r="G523" s="15" t="s">
        <v>24</v>
      </c>
      <c r="H523" s="15" t="s">
        <v>1565</v>
      </c>
      <c r="I523" s="14" t="s">
        <v>1566</v>
      </c>
      <c r="J523" s="15">
        <v>2060203</v>
      </c>
      <c r="K523" s="14" t="s">
        <v>27</v>
      </c>
      <c r="L523" s="14">
        <v>50502</v>
      </c>
      <c r="M523" s="14" t="s">
        <v>28</v>
      </c>
      <c r="N523" s="14">
        <v>30299</v>
      </c>
      <c r="O523" s="15" t="s">
        <v>29</v>
      </c>
    </row>
    <row r="524" spans="1:15" s="1" customFormat="1" ht="29.1" customHeight="1" x14ac:dyDescent="0.15">
      <c r="A524" s="37"/>
      <c r="B524" s="49"/>
      <c r="C524" s="49"/>
      <c r="D524" s="15" t="s">
        <v>1567</v>
      </c>
      <c r="E524" s="14">
        <v>5</v>
      </c>
      <c r="F524" s="14">
        <v>1</v>
      </c>
      <c r="G524" s="15" t="s">
        <v>24</v>
      </c>
      <c r="H524" s="15" t="s">
        <v>1568</v>
      </c>
      <c r="I524" s="14" t="s">
        <v>1569</v>
      </c>
      <c r="J524" s="15">
        <v>2060203</v>
      </c>
      <c r="K524" s="14" t="s">
        <v>27</v>
      </c>
      <c r="L524" s="14">
        <v>50502</v>
      </c>
      <c r="M524" s="14" t="s">
        <v>28</v>
      </c>
      <c r="N524" s="14">
        <v>30299</v>
      </c>
      <c r="O524" s="15" t="s">
        <v>29</v>
      </c>
    </row>
    <row r="525" spans="1:15" s="1" customFormat="1" ht="29.1" customHeight="1" x14ac:dyDescent="0.15">
      <c r="A525" s="37"/>
      <c r="B525" s="49"/>
      <c r="C525" s="49"/>
      <c r="D525" s="15" t="s">
        <v>1570</v>
      </c>
      <c r="E525" s="14">
        <v>5</v>
      </c>
      <c r="F525" s="14">
        <v>1</v>
      </c>
      <c r="G525" s="15" t="s">
        <v>24</v>
      </c>
      <c r="H525" s="15" t="s">
        <v>1571</v>
      </c>
      <c r="I525" s="14" t="s">
        <v>1572</v>
      </c>
      <c r="J525" s="15">
        <v>2060203</v>
      </c>
      <c r="K525" s="14" t="s">
        <v>27</v>
      </c>
      <c r="L525" s="14">
        <v>50502</v>
      </c>
      <c r="M525" s="14" t="s">
        <v>28</v>
      </c>
      <c r="N525" s="14">
        <v>30299</v>
      </c>
      <c r="O525" s="15" t="s">
        <v>29</v>
      </c>
    </row>
    <row r="526" spans="1:15" s="1" customFormat="1" ht="29.1" customHeight="1" x14ac:dyDescent="0.15">
      <c r="A526" s="37"/>
      <c r="B526" s="49"/>
      <c r="C526" s="49"/>
      <c r="D526" s="15" t="s">
        <v>1573</v>
      </c>
      <c r="E526" s="14">
        <v>5</v>
      </c>
      <c r="F526" s="14">
        <v>1</v>
      </c>
      <c r="G526" s="15" t="s">
        <v>24</v>
      </c>
      <c r="H526" s="15" t="s">
        <v>1574</v>
      </c>
      <c r="I526" s="14" t="s">
        <v>1575</v>
      </c>
      <c r="J526" s="15">
        <v>2060203</v>
      </c>
      <c r="K526" s="14" t="s">
        <v>27</v>
      </c>
      <c r="L526" s="14">
        <v>50502</v>
      </c>
      <c r="M526" s="14" t="s">
        <v>28</v>
      </c>
      <c r="N526" s="14">
        <v>30299</v>
      </c>
      <c r="O526" s="15" t="s">
        <v>29</v>
      </c>
    </row>
    <row r="527" spans="1:15" s="1" customFormat="1" ht="29.1" customHeight="1" x14ac:dyDescent="0.15">
      <c r="A527" s="37"/>
      <c r="B527" s="49"/>
      <c r="C527" s="49"/>
      <c r="D527" s="15" t="s">
        <v>1576</v>
      </c>
      <c r="E527" s="14">
        <v>5</v>
      </c>
      <c r="F527" s="14">
        <v>1</v>
      </c>
      <c r="G527" s="15" t="s">
        <v>24</v>
      </c>
      <c r="H527" s="15" t="s">
        <v>1577</v>
      </c>
      <c r="I527" s="14" t="s">
        <v>1578</v>
      </c>
      <c r="J527" s="15">
        <v>2060203</v>
      </c>
      <c r="K527" s="14" t="s">
        <v>27</v>
      </c>
      <c r="L527" s="14">
        <v>50502</v>
      </c>
      <c r="M527" s="14" t="s">
        <v>28</v>
      </c>
      <c r="N527" s="14">
        <v>30299</v>
      </c>
      <c r="O527" s="15" t="s">
        <v>29</v>
      </c>
    </row>
    <row r="528" spans="1:15" s="1" customFormat="1" ht="29.1" customHeight="1" x14ac:dyDescent="0.15">
      <c r="A528" s="37"/>
      <c r="B528" s="49"/>
      <c r="C528" s="49"/>
      <c r="D528" s="15" t="s">
        <v>1579</v>
      </c>
      <c r="E528" s="14">
        <v>5</v>
      </c>
      <c r="F528" s="14">
        <v>1</v>
      </c>
      <c r="G528" s="15" t="s">
        <v>24</v>
      </c>
      <c r="H528" s="15" t="s">
        <v>1580</v>
      </c>
      <c r="I528" s="14" t="s">
        <v>1581</v>
      </c>
      <c r="J528" s="15">
        <v>2060203</v>
      </c>
      <c r="K528" s="14" t="s">
        <v>27</v>
      </c>
      <c r="L528" s="14">
        <v>50502</v>
      </c>
      <c r="M528" s="14" t="s">
        <v>28</v>
      </c>
      <c r="N528" s="14">
        <v>30299</v>
      </c>
      <c r="O528" s="15" t="s">
        <v>29</v>
      </c>
    </row>
    <row r="529" spans="1:15" s="1" customFormat="1" ht="29.1" customHeight="1" x14ac:dyDescent="0.15">
      <c r="A529" s="37"/>
      <c r="B529" s="49"/>
      <c r="C529" s="49"/>
      <c r="D529" s="15" t="s">
        <v>1582</v>
      </c>
      <c r="E529" s="14">
        <v>5</v>
      </c>
      <c r="F529" s="14">
        <v>1</v>
      </c>
      <c r="G529" s="15" t="s">
        <v>24</v>
      </c>
      <c r="H529" s="15" t="s">
        <v>1583</v>
      </c>
      <c r="I529" s="14" t="s">
        <v>1584</v>
      </c>
      <c r="J529" s="15">
        <v>2060203</v>
      </c>
      <c r="K529" s="14" t="s">
        <v>27</v>
      </c>
      <c r="L529" s="14">
        <v>50502</v>
      </c>
      <c r="M529" s="14" t="s">
        <v>28</v>
      </c>
      <c r="N529" s="14">
        <v>30299</v>
      </c>
      <c r="O529" s="15" t="s">
        <v>29</v>
      </c>
    </row>
    <row r="530" spans="1:15" s="1" customFormat="1" ht="29.1" customHeight="1" x14ac:dyDescent="0.15">
      <c r="A530" s="37"/>
      <c r="B530" s="49"/>
      <c r="C530" s="49"/>
      <c r="D530" s="15" t="s">
        <v>1585</v>
      </c>
      <c r="E530" s="14">
        <v>5</v>
      </c>
      <c r="F530" s="14">
        <v>1</v>
      </c>
      <c r="G530" s="15" t="s">
        <v>24</v>
      </c>
      <c r="H530" s="15" t="s">
        <v>1586</v>
      </c>
      <c r="I530" s="14" t="s">
        <v>1587</v>
      </c>
      <c r="J530" s="15">
        <v>2060203</v>
      </c>
      <c r="K530" s="14" t="s">
        <v>27</v>
      </c>
      <c r="L530" s="14">
        <v>50502</v>
      </c>
      <c r="M530" s="14" t="s">
        <v>28</v>
      </c>
      <c r="N530" s="14">
        <v>30299</v>
      </c>
      <c r="O530" s="15" t="s">
        <v>29</v>
      </c>
    </row>
    <row r="531" spans="1:15" s="1" customFormat="1" ht="29.1" customHeight="1" x14ac:dyDescent="0.15">
      <c r="A531" s="37"/>
      <c r="B531" s="49"/>
      <c r="C531" s="49"/>
      <c r="D531" s="15" t="s">
        <v>1588</v>
      </c>
      <c r="E531" s="14">
        <v>5</v>
      </c>
      <c r="F531" s="14">
        <v>1</v>
      </c>
      <c r="G531" s="15" t="s">
        <v>24</v>
      </c>
      <c r="H531" s="15" t="s">
        <v>1589</v>
      </c>
      <c r="I531" s="14" t="s">
        <v>1590</v>
      </c>
      <c r="J531" s="15">
        <v>2060203</v>
      </c>
      <c r="K531" s="14" t="s">
        <v>27</v>
      </c>
      <c r="L531" s="14">
        <v>50502</v>
      </c>
      <c r="M531" s="14" t="s">
        <v>28</v>
      </c>
      <c r="N531" s="14">
        <v>30299</v>
      </c>
      <c r="O531" s="15" t="s">
        <v>29</v>
      </c>
    </row>
    <row r="532" spans="1:15" s="1" customFormat="1" ht="29.1" customHeight="1" x14ac:dyDescent="0.15">
      <c r="A532" s="37"/>
      <c r="B532" s="49"/>
      <c r="C532" s="49"/>
      <c r="D532" s="15" t="s">
        <v>1591</v>
      </c>
      <c r="E532" s="14">
        <v>5</v>
      </c>
      <c r="F532" s="14">
        <v>1</v>
      </c>
      <c r="G532" s="15" t="s">
        <v>24</v>
      </c>
      <c r="H532" s="15" t="s">
        <v>1592</v>
      </c>
      <c r="I532" s="14" t="s">
        <v>1593</v>
      </c>
      <c r="J532" s="15">
        <v>2060203</v>
      </c>
      <c r="K532" s="14" t="s">
        <v>27</v>
      </c>
      <c r="L532" s="14">
        <v>50502</v>
      </c>
      <c r="M532" s="14" t="s">
        <v>28</v>
      </c>
      <c r="N532" s="14">
        <v>30299</v>
      </c>
      <c r="O532" s="15" t="s">
        <v>29</v>
      </c>
    </row>
    <row r="533" spans="1:15" s="1" customFormat="1" ht="29.1" customHeight="1" x14ac:dyDescent="0.15">
      <c r="A533" s="37"/>
      <c r="B533" s="49"/>
      <c r="C533" s="49"/>
      <c r="D533" s="15" t="s">
        <v>1594</v>
      </c>
      <c r="E533" s="14">
        <v>5</v>
      </c>
      <c r="F533" s="14">
        <v>1</v>
      </c>
      <c r="G533" s="15" t="s">
        <v>24</v>
      </c>
      <c r="H533" s="15" t="s">
        <v>1595</v>
      </c>
      <c r="I533" s="14" t="s">
        <v>1596</v>
      </c>
      <c r="J533" s="15">
        <v>2060203</v>
      </c>
      <c r="K533" s="14" t="s">
        <v>27</v>
      </c>
      <c r="L533" s="14">
        <v>50502</v>
      </c>
      <c r="M533" s="14" t="s">
        <v>28</v>
      </c>
      <c r="N533" s="14">
        <v>30299</v>
      </c>
      <c r="O533" s="15" t="s">
        <v>29</v>
      </c>
    </row>
    <row r="534" spans="1:15" s="1" customFormat="1" ht="29.1" customHeight="1" x14ac:dyDescent="0.15">
      <c r="A534" s="37"/>
      <c r="B534" s="49"/>
      <c r="C534" s="49"/>
      <c r="D534" s="15" t="s">
        <v>1597</v>
      </c>
      <c r="E534" s="14">
        <v>5</v>
      </c>
      <c r="F534" s="14">
        <v>1</v>
      </c>
      <c r="G534" s="15" t="s">
        <v>24</v>
      </c>
      <c r="H534" s="15" t="s">
        <v>1598</v>
      </c>
      <c r="I534" s="14" t="s">
        <v>1599</v>
      </c>
      <c r="J534" s="15">
        <v>2060203</v>
      </c>
      <c r="K534" s="14" t="s">
        <v>27</v>
      </c>
      <c r="L534" s="14">
        <v>50502</v>
      </c>
      <c r="M534" s="14" t="s">
        <v>28</v>
      </c>
      <c r="N534" s="14">
        <v>30299</v>
      </c>
      <c r="O534" s="15" t="s">
        <v>29</v>
      </c>
    </row>
    <row r="535" spans="1:15" s="1" customFormat="1" ht="29.1" customHeight="1" x14ac:dyDescent="0.15">
      <c r="A535" s="37"/>
      <c r="B535" s="49"/>
      <c r="C535" s="49"/>
      <c r="D535" s="15" t="s">
        <v>1600</v>
      </c>
      <c r="E535" s="14">
        <v>5</v>
      </c>
      <c r="F535" s="14">
        <v>1</v>
      </c>
      <c r="G535" s="15" t="s">
        <v>24</v>
      </c>
      <c r="H535" s="15" t="s">
        <v>1601</v>
      </c>
      <c r="I535" s="14" t="s">
        <v>1602</v>
      </c>
      <c r="J535" s="15">
        <v>2060203</v>
      </c>
      <c r="K535" s="14" t="s">
        <v>27</v>
      </c>
      <c r="L535" s="14">
        <v>50502</v>
      </c>
      <c r="M535" s="14" t="s">
        <v>28</v>
      </c>
      <c r="N535" s="14">
        <v>30299</v>
      </c>
      <c r="O535" s="15" t="s">
        <v>29</v>
      </c>
    </row>
    <row r="536" spans="1:15" s="1" customFormat="1" ht="29.1" customHeight="1" x14ac:dyDescent="0.15">
      <c r="A536" s="37"/>
      <c r="B536" s="49"/>
      <c r="C536" s="49"/>
      <c r="D536" s="15" t="s">
        <v>1603</v>
      </c>
      <c r="E536" s="14">
        <v>5</v>
      </c>
      <c r="F536" s="14">
        <v>1</v>
      </c>
      <c r="G536" s="15" t="s">
        <v>24</v>
      </c>
      <c r="H536" s="15" t="s">
        <v>1604</v>
      </c>
      <c r="I536" s="14" t="s">
        <v>1605</v>
      </c>
      <c r="J536" s="15">
        <v>2060203</v>
      </c>
      <c r="K536" s="14" t="s">
        <v>27</v>
      </c>
      <c r="L536" s="14">
        <v>50502</v>
      </c>
      <c r="M536" s="14" t="s">
        <v>28</v>
      </c>
      <c r="N536" s="14">
        <v>30299</v>
      </c>
      <c r="O536" s="15" t="s">
        <v>29</v>
      </c>
    </row>
    <row r="537" spans="1:15" s="1" customFormat="1" ht="29.1" customHeight="1" x14ac:dyDescent="0.15">
      <c r="A537" s="37"/>
      <c r="B537" s="49"/>
      <c r="C537" s="49"/>
      <c r="D537" s="15" t="s">
        <v>1606</v>
      </c>
      <c r="E537" s="14">
        <v>5</v>
      </c>
      <c r="F537" s="14">
        <v>1</v>
      </c>
      <c r="G537" s="15" t="s">
        <v>24</v>
      </c>
      <c r="H537" s="15" t="s">
        <v>1607</v>
      </c>
      <c r="I537" s="14" t="s">
        <v>1608</v>
      </c>
      <c r="J537" s="15">
        <v>2060203</v>
      </c>
      <c r="K537" s="14" t="s">
        <v>27</v>
      </c>
      <c r="L537" s="14">
        <v>50502</v>
      </c>
      <c r="M537" s="14" t="s">
        <v>28</v>
      </c>
      <c r="N537" s="14">
        <v>30299</v>
      </c>
      <c r="O537" s="15" t="s">
        <v>29</v>
      </c>
    </row>
    <row r="538" spans="1:15" s="1" customFormat="1" ht="29.1" customHeight="1" x14ac:dyDescent="0.15">
      <c r="A538" s="37"/>
      <c r="B538" s="49"/>
      <c r="C538" s="49"/>
      <c r="D538" s="15" t="s">
        <v>1609</v>
      </c>
      <c r="E538" s="14">
        <v>5</v>
      </c>
      <c r="F538" s="14">
        <v>1</v>
      </c>
      <c r="G538" s="15" t="s">
        <v>24</v>
      </c>
      <c r="H538" s="15" t="s">
        <v>1610</v>
      </c>
      <c r="I538" s="14" t="s">
        <v>1611</v>
      </c>
      <c r="J538" s="15">
        <v>2060203</v>
      </c>
      <c r="K538" s="14" t="s">
        <v>27</v>
      </c>
      <c r="L538" s="14">
        <v>50502</v>
      </c>
      <c r="M538" s="14" t="s">
        <v>28</v>
      </c>
      <c r="N538" s="14">
        <v>30299</v>
      </c>
      <c r="O538" s="15" t="s">
        <v>29</v>
      </c>
    </row>
    <row r="539" spans="1:15" s="1" customFormat="1" ht="29.1" customHeight="1" x14ac:dyDescent="0.15">
      <c r="A539" s="37"/>
      <c r="B539" s="49"/>
      <c r="C539" s="49"/>
      <c r="D539" s="15" t="s">
        <v>1612</v>
      </c>
      <c r="E539" s="14">
        <v>5</v>
      </c>
      <c r="F539" s="14">
        <v>1</v>
      </c>
      <c r="G539" s="15" t="s">
        <v>24</v>
      </c>
      <c r="H539" s="15" t="s">
        <v>1613</v>
      </c>
      <c r="I539" s="14" t="s">
        <v>1614</v>
      </c>
      <c r="J539" s="15">
        <v>2060203</v>
      </c>
      <c r="K539" s="14" t="s">
        <v>27</v>
      </c>
      <c r="L539" s="14">
        <v>50502</v>
      </c>
      <c r="M539" s="14" t="s">
        <v>28</v>
      </c>
      <c r="N539" s="14">
        <v>30299</v>
      </c>
      <c r="O539" s="15" t="s">
        <v>29</v>
      </c>
    </row>
    <row r="540" spans="1:15" s="1" customFormat="1" ht="29.1" customHeight="1" x14ac:dyDescent="0.15">
      <c r="A540" s="37"/>
      <c r="B540" s="49"/>
      <c r="C540" s="49"/>
      <c r="D540" s="15" t="s">
        <v>1615</v>
      </c>
      <c r="E540" s="14">
        <v>5</v>
      </c>
      <c r="F540" s="14">
        <v>1</v>
      </c>
      <c r="G540" s="15" t="s">
        <v>24</v>
      </c>
      <c r="H540" s="15" t="s">
        <v>1616</v>
      </c>
      <c r="I540" s="14" t="s">
        <v>1617</v>
      </c>
      <c r="J540" s="15">
        <v>2060203</v>
      </c>
      <c r="K540" s="14" t="s">
        <v>27</v>
      </c>
      <c r="L540" s="14">
        <v>50502</v>
      </c>
      <c r="M540" s="14" t="s">
        <v>28</v>
      </c>
      <c r="N540" s="14">
        <v>30299</v>
      </c>
      <c r="O540" s="15" t="s">
        <v>29</v>
      </c>
    </row>
    <row r="541" spans="1:15" s="1" customFormat="1" ht="29.1" customHeight="1" x14ac:dyDescent="0.15">
      <c r="A541" s="37"/>
      <c r="B541" s="49"/>
      <c r="C541" s="49"/>
      <c r="D541" s="15" t="s">
        <v>1618</v>
      </c>
      <c r="E541" s="14">
        <v>5</v>
      </c>
      <c r="F541" s="14">
        <v>1</v>
      </c>
      <c r="G541" s="15" t="s">
        <v>24</v>
      </c>
      <c r="H541" s="15" t="s">
        <v>1619</v>
      </c>
      <c r="I541" s="14" t="s">
        <v>1620</v>
      </c>
      <c r="J541" s="15">
        <v>2060203</v>
      </c>
      <c r="K541" s="14" t="s">
        <v>27</v>
      </c>
      <c r="L541" s="14">
        <v>50502</v>
      </c>
      <c r="M541" s="14" t="s">
        <v>28</v>
      </c>
      <c r="N541" s="14">
        <v>30299</v>
      </c>
      <c r="O541" s="15" t="s">
        <v>29</v>
      </c>
    </row>
    <row r="542" spans="1:15" s="1" customFormat="1" ht="29.1" customHeight="1" x14ac:dyDescent="0.15">
      <c r="A542" s="37"/>
      <c r="B542" s="49"/>
      <c r="C542" s="49"/>
      <c r="D542" s="15" t="s">
        <v>1621</v>
      </c>
      <c r="E542" s="14">
        <v>5</v>
      </c>
      <c r="F542" s="14">
        <v>1</v>
      </c>
      <c r="G542" s="15" t="s">
        <v>24</v>
      </c>
      <c r="H542" s="15" t="s">
        <v>1622</v>
      </c>
      <c r="I542" s="14" t="s">
        <v>1623</v>
      </c>
      <c r="J542" s="15">
        <v>2060203</v>
      </c>
      <c r="K542" s="14" t="s">
        <v>27</v>
      </c>
      <c r="L542" s="14">
        <v>50502</v>
      </c>
      <c r="M542" s="14" t="s">
        <v>28</v>
      </c>
      <c r="N542" s="14">
        <v>30299</v>
      </c>
      <c r="O542" s="15" t="s">
        <v>29</v>
      </c>
    </row>
    <row r="543" spans="1:15" s="1" customFormat="1" ht="29.1" customHeight="1" x14ac:dyDescent="0.15">
      <c r="A543" s="37"/>
      <c r="B543" s="49"/>
      <c r="C543" s="49"/>
      <c r="D543" s="15" t="s">
        <v>1624</v>
      </c>
      <c r="E543" s="14">
        <v>5</v>
      </c>
      <c r="F543" s="14">
        <v>1</v>
      </c>
      <c r="G543" s="15" t="s">
        <v>24</v>
      </c>
      <c r="H543" s="15" t="s">
        <v>1625</v>
      </c>
      <c r="I543" s="14" t="s">
        <v>1626</v>
      </c>
      <c r="J543" s="15">
        <v>2060203</v>
      </c>
      <c r="K543" s="14" t="s">
        <v>27</v>
      </c>
      <c r="L543" s="14">
        <v>50502</v>
      </c>
      <c r="M543" s="14" t="s">
        <v>28</v>
      </c>
      <c r="N543" s="14">
        <v>30299</v>
      </c>
      <c r="O543" s="15" t="s">
        <v>29</v>
      </c>
    </row>
    <row r="544" spans="1:15" s="1" customFormat="1" ht="29.1" customHeight="1" x14ac:dyDescent="0.15">
      <c r="A544" s="37"/>
      <c r="B544" s="49"/>
      <c r="C544" s="49"/>
      <c r="D544" s="15" t="s">
        <v>1627</v>
      </c>
      <c r="E544" s="14">
        <v>5</v>
      </c>
      <c r="F544" s="14">
        <v>1</v>
      </c>
      <c r="G544" s="15" t="s">
        <v>24</v>
      </c>
      <c r="H544" s="15" t="s">
        <v>1628</v>
      </c>
      <c r="I544" s="14" t="s">
        <v>1629</v>
      </c>
      <c r="J544" s="15">
        <v>2060203</v>
      </c>
      <c r="K544" s="14" t="s">
        <v>27</v>
      </c>
      <c r="L544" s="14">
        <v>50502</v>
      </c>
      <c r="M544" s="14" t="s">
        <v>28</v>
      </c>
      <c r="N544" s="14">
        <v>30299</v>
      </c>
      <c r="O544" s="15" t="s">
        <v>29</v>
      </c>
    </row>
    <row r="545" spans="1:15" s="1" customFormat="1" ht="29.1" customHeight="1" x14ac:dyDescent="0.15">
      <c r="A545" s="37"/>
      <c r="B545" s="49"/>
      <c r="C545" s="49"/>
      <c r="D545" s="15" t="s">
        <v>1630</v>
      </c>
      <c r="E545" s="14">
        <v>5</v>
      </c>
      <c r="F545" s="14">
        <v>1</v>
      </c>
      <c r="G545" s="15" t="s">
        <v>24</v>
      </c>
      <c r="H545" s="15" t="s">
        <v>1631</v>
      </c>
      <c r="I545" s="14" t="s">
        <v>1632</v>
      </c>
      <c r="J545" s="15">
        <v>2060203</v>
      </c>
      <c r="K545" s="14" t="s">
        <v>27</v>
      </c>
      <c r="L545" s="14">
        <v>50502</v>
      </c>
      <c r="M545" s="14" t="s">
        <v>28</v>
      </c>
      <c r="N545" s="14">
        <v>30299</v>
      </c>
      <c r="O545" s="15" t="s">
        <v>29</v>
      </c>
    </row>
    <row r="546" spans="1:15" s="1" customFormat="1" ht="29.1" customHeight="1" x14ac:dyDescent="0.15">
      <c r="A546" s="37"/>
      <c r="B546" s="49"/>
      <c r="C546" s="49"/>
      <c r="D546" s="15" t="s">
        <v>1633</v>
      </c>
      <c r="E546" s="14">
        <v>5</v>
      </c>
      <c r="F546" s="14">
        <v>1</v>
      </c>
      <c r="G546" s="15" t="s">
        <v>24</v>
      </c>
      <c r="H546" s="15" t="s">
        <v>1634</v>
      </c>
      <c r="I546" s="14" t="s">
        <v>1635</v>
      </c>
      <c r="J546" s="15">
        <v>2060203</v>
      </c>
      <c r="K546" s="14" t="s">
        <v>27</v>
      </c>
      <c r="L546" s="14">
        <v>50502</v>
      </c>
      <c r="M546" s="14" t="s">
        <v>28</v>
      </c>
      <c r="N546" s="14">
        <v>30299</v>
      </c>
      <c r="O546" s="15" t="s">
        <v>29</v>
      </c>
    </row>
    <row r="547" spans="1:15" s="1" customFormat="1" ht="29.1" customHeight="1" x14ac:dyDescent="0.15">
      <c r="A547" s="37" t="s">
        <v>18</v>
      </c>
      <c r="B547" s="49" t="s">
        <v>20</v>
      </c>
      <c r="C547" s="49" t="s">
        <v>1424</v>
      </c>
      <c r="D547" s="15" t="s">
        <v>1636</v>
      </c>
      <c r="E547" s="14">
        <v>5</v>
      </c>
      <c r="F547" s="14">
        <v>1</v>
      </c>
      <c r="G547" s="15" t="s">
        <v>24</v>
      </c>
      <c r="H547" s="15" t="s">
        <v>1637</v>
      </c>
      <c r="I547" s="14" t="s">
        <v>1638</v>
      </c>
      <c r="J547" s="15">
        <v>2060203</v>
      </c>
      <c r="K547" s="14" t="s">
        <v>27</v>
      </c>
      <c r="L547" s="14">
        <v>50502</v>
      </c>
      <c r="M547" s="14" t="s">
        <v>28</v>
      </c>
      <c r="N547" s="14">
        <v>30299</v>
      </c>
      <c r="O547" s="15" t="s">
        <v>29</v>
      </c>
    </row>
    <row r="548" spans="1:15" s="1" customFormat="1" ht="29.1" customHeight="1" x14ac:dyDescent="0.15">
      <c r="A548" s="37"/>
      <c r="B548" s="49"/>
      <c r="C548" s="49"/>
      <c r="D548" s="15" t="s">
        <v>1639</v>
      </c>
      <c r="E548" s="14">
        <v>5</v>
      </c>
      <c r="F548" s="14">
        <v>1</v>
      </c>
      <c r="G548" s="15" t="s">
        <v>24</v>
      </c>
      <c r="H548" s="15" t="s">
        <v>1640</v>
      </c>
      <c r="I548" s="14" t="s">
        <v>1641</v>
      </c>
      <c r="J548" s="15">
        <v>2060203</v>
      </c>
      <c r="K548" s="14" t="s">
        <v>27</v>
      </c>
      <c r="L548" s="14">
        <v>50502</v>
      </c>
      <c r="M548" s="14" t="s">
        <v>28</v>
      </c>
      <c r="N548" s="14">
        <v>30299</v>
      </c>
      <c r="O548" s="15" t="s">
        <v>29</v>
      </c>
    </row>
    <row r="549" spans="1:15" s="1" customFormat="1" ht="29.1" customHeight="1" x14ac:dyDescent="0.15">
      <c r="A549" s="37"/>
      <c r="B549" s="49"/>
      <c r="C549" s="49"/>
      <c r="D549" s="15" t="s">
        <v>1642</v>
      </c>
      <c r="E549" s="14">
        <v>5</v>
      </c>
      <c r="F549" s="14">
        <v>1</v>
      </c>
      <c r="G549" s="15" t="s">
        <v>24</v>
      </c>
      <c r="H549" s="15" t="s">
        <v>1643</v>
      </c>
      <c r="I549" s="14" t="s">
        <v>1644</v>
      </c>
      <c r="J549" s="15">
        <v>2060203</v>
      </c>
      <c r="K549" s="14" t="s">
        <v>27</v>
      </c>
      <c r="L549" s="14">
        <v>50502</v>
      </c>
      <c r="M549" s="14" t="s">
        <v>28</v>
      </c>
      <c r="N549" s="14">
        <v>30299</v>
      </c>
      <c r="O549" s="15" t="s">
        <v>29</v>
      </c>
    </row>
    <row r="550" spans="1:15" s="1" customFormat="1" ht="29.1" customHeight="1" x14ac:dyDescent="0.15">
      <c r="A550" s="37"/>
      <c r="B550" s="49"/>
      <c r="C550" s="49"/>
      <c r="D550" s="15" t="s">
        <v>1645</v>
      </c>
      <c r="E550" s="14">
        <v>5</v>
      </c>
      <c r="F550" s="14">
        <v>1</v>
      </c>
      <c r="G550" s="15" t="s">
        <v>24</v>
      </c>
      <c r="H550" s="15" t="s">
        <v>1646</v>
      </c>
      <c r="I550" s="14" t="s">
        <v>1647</v>
      </c>
      <c r="J550" s="15">
        <v>2060203</v>
      </c>
      <c r="K550" s="14" t="s">
        <v>27</v>
      </c>
      <c r="L550" s="14">
        <v>50502</v>
      </c>
      <c r="M550" s="14" t="s">
        <v>28</v>
      </c>
      <c r="N550" s="14">
        <v>30299</v>
      </c>
      <c r="O550" s="15" t="s">
        <v>29</v>
      </c>
    </row>
    <row r="551" spans="1:15" s="1" customFormat="1" ht="29.1" customHeight="1" x14ac:dyDescent="0.15">
      <c r="A551" s="37"/>
      <c r="B551" s="49"/>
      <c r="C551" s="49"/>
      <c r="D551" s="15" t="s">
        <v>1648</v>
      </c>
      <c r="E551" s="14">
        <v>5</v>
      </c>
      <c r="F551" s="14">
        <v>1</v>
      </c>
      <c r="G551" s="15" t="s">
        <v>24</v>
      </c>
      <c r="H551" s="15" t="s">
        <v>1649</v>
      </c>
      <c r="I551" s="14" t="s">
        <v>1650</v>
      </c>
      <c r="J551" s="15">
        <v>2060203</v>
      </c>
      <c r="K551" s="14" t="s">
        <v>27</v>
      </c>
      <c r="L551" s="14">
        <v>50502</v>
      </c>
      <c r="M551" s="14" t="s">
        <v>28</v>
      </c>
      <c r="N551" s="14">
        <v>30299</v>
      </c>
      <c r="O551" s="15" t="s">
        <v>29</v>
      </c>
    </row>
    <row r="552" spans="1:15" s="1" customFormat="1" ht="29.1" customHeight="1" x14ac:dyDescent="0.15">
      <c r="A552" s="37"/>
      <c r="B552" s="49"/>
      <c r="C552" s="49"/>
      <c r="D552" s="15" t="s">
        <v>1651</v>
      </c>
      <c r="E552" s="14">
        <v>5</v>
      </c>
      <c r="F552" s="14">
        <v>1</v>
      </c>
      <c r="G552" s="15" t="s">
        <v>24</v>
      </c>
      <c r="H552" s="15" t="s">
        <v>1652</v>
      </c>
      <c r="I552" s="14" t="s">
        <v>1653</v>
      </c>
      <c r="J552" s="15">
        <v>2060203</v>
      </c>
      <c r="K552" s="14" t="s">
        <v>27</v>
      </c>
      <c r="L552" s="14">
        <v>50502</v>
      </c>
      <c r="M552" s="14" t="s">
        <v>28</v>
      </c>
      <c r="N552" s="14">
        <v>30299</v>
      </c>
      <c r="O552" s="15" t="s">
        <v>29</v>
      </c>
    </row>
    <row r="553" spans="1:15" s="1" customFormat="1" ht="29.1" customHeight="1" x14ac:dyDescent="0.15">
      <c r="A553" s="37"/>
      <c r="B553" s="49"/>
      <c r="C553" s="49"/>
      <c r="D553" s="15" t="s">
        <v>1654</v>
      </c>
      <c r="E553" s="14">
        <v>5</v>
      </c>
      <c r="F553" s="14">
        <v>1</v>
      </c>
      <c r="G553" s="15" t="s">
        <v>24</v>
      </c>
      <c r="H553" s="15" t="s">
        <v>1655</v>
      </c>
      <c r="I553" s="14" t="s">
        <v>1656</v>
      </c>
      <c r="J553" s="15">
        <v>2060203</v>
      </c>
      <c r="K553" s="14" t="s">
        <v>27</v>
      </c>
      <c r="L553" s="14">
        <v>50502</v>
      </c>
      <c r="M553" s="14" t="s">
        <v>28</v>
      </c>
      <c r="N553" s="14">
        <v>30299</v>
      </c>
      <c r="O553" s="15" t="s">
        <v>29</v>
      </c>
    </row>
    <row r="554" spans="1:15" s="1" customFormat="1" ht="29.1" customHeight="1" x14ac:dyDescent="0.15">
      <c r="A554" s="37"/>
      <c r="B554" s="49"/>
      <c r="C554" s="49"/>
      <c r="D554" s="15" t="s">
        <v>1657</v>
      </c>
      <c r="E554" s="14">
        <v>5</v>
      </c>
      <c r="F554" s="14">
        <v>1</v>
      </c>
      <c r="G554" s="15" t="s">
        <v>24</v>
      </c>
      <c r="H554" s="15" t="s">
        <v>1658</v>
      </c>
      <c r="I554" s="14" t="s">
        <v>1659</v>
      </c>
      <c r="J554" s="15">
        <v>2060203</v>
      </c>
      <c r="K554" s="14" t="s">
        <v>27</v>
      </c>
      <c r="L554" s="14">
        <v>50502</v>
      </c>
      <c r="M554" s="14" t="s">
        <v>28</v>
      </c>
      <c r="N554" s="14">
        <v>30299</v>
      </c>
      <c r="O554" s="15" t="s">
        <v>29</v>
      </c>
    </row>
    <row r="555" spans="1:15" s="1" customFormat="1" ht="29.1" customHeight="1" x14ac:dyDescent="0.15">
      <c r="A555" s="37"/>
      <c r="B555" s="49"/>
      <c r="C555" s="49"/>
      <c r="D555" s="15" t="s">
        <v>1660</v>
      </c>
      <c r="E555" s="14">
        <v>5</v>
      </c>
      <c r="F555" s="14">
        <v>1</v>
      </c>
      <c r="G555" s="15" t="s">
        <v>24</v>
      </c>
      <c r="H555" s="15" t="s">
        <v>1661</v>
      </c>
      <c r="I555" s="14" t="s">
        <v>1662</v>
      </c>
      <c r="J555" s="15">
        <v>2060203</v>
      </c>
      <c r="K555" s="14" t="s">
        <v>27</v>
      </c>
      <c r="L555" s="14">
        <v>50502</v>
      </c>
      <c r="M555" s="14" t="s">
        <v>28</v>
      </c>
      <c r="N555" s="14">
        <v>30299</v>
      </c>
      <c r="O555" s="15" t="s">
        <v>29</v>
      </c>
    </row>
    <row r="556" spans="1:15" s="1" customFormat="1" ht="29.1" customHeight="1" x14ac:dyDescent="0.15">
      <c r="A556" s="37"/>
      <c r="B556" s="49"/>
      <c r="C556" s="49"/>
      <c r="D556" s="15" t="s">
        <v>1663</v>
      </c>
      <c r="E556" s="14">
        <v>5</v>
      </c>
      <c r="F556" s="14">
        <v>1</v>
      </c>
      <c r="G556" s="15" t="s">
        <v>24</v>
      </c>
      <c r="H556" s="15" t="s">
        <v>1664</v>
      </c>
      <c r="I556" s="14" t="s">
        <v>1665</v>
      </c>
      <c r="J556" s="15">
        <v>2060203</v>
      </c>
      <c r="K556" s="14" t="s">
        <v>27</v>
      </c>
      <c r="L556" s="14">
        <v>50502</v>
      </c>
      <c r="M556" s="14" t="s">
        <v>28</v>
      </c>
      <c r="N556" s="14">
        <v>30299</v>
      </c>
      <c r="O556" s="15" t="s">
        <v>29</v>
      </c>
    </row>
    <row r="557" spans="1:15" s="1" customFormat="1" ht="29.1" customHeight="1" x14ac:dyDescent="0.15">
      <c r="A557" s="37"/>
      <c r="B557" s="49"/>
      <c r="C557" s="49"/>
      <c r="D557" s="15" t="s">
        <v>1666</v>
      </c>
      <c r="E557" s="14">
        <v>5</v>
      </c>
      <c r="F557" s="14">
        <v>1</v>
      </c>
      <c r="G557" s="15" t="s">
        <v>24</v>
      </c>
      <c r="H557" s="15" t="s">
        <v>1667</v>
      </c>
      <c r="I557" s="14" t="s">
        <v>1668</v>
      </c>
      <c r="J557" s="15">
        <v>2060203</v>
      </c>
      <c r="K557" s="14" t="s">
        <v>27</v>
      </c>
      <c r="L557" s="14">
        <v>50502</v>
      </c>
      <c r="M557" s="14" t="s">
        <v>28</v>
      </c>
      <c r="N557" s="14">
        <v>30299</v>
      </c>
      <c r="O557" s="15" t="s">
        <v>29</v>
      </c>
    </row>
    <row r="558" spans="1:15" s="1" customFormat="1" ht="29.1" customHeight="1" x14ac:dyDescent="0.15">
      <c r="A558" s="37"/>
      <c r="B558" s="49"/>
      <c r="C558" s="49"/>
      <c r="D558" s="15" t="s">
        <v>1669</v>
      </c>
      <c r="E558" s="14">
        <v>5</v>
      </c>
      <c r="F558" s="14">
        <v>1</v>
      </c>
      <c r="G558" s="15" t="s">
        <v>24</v>
      </c>
      <c r="H558" s="15" t="s">
        <v>1670</v>
      </c>
      <c r="I558" s="14" t="s">
        <v>1671</v>
      </c>
      <c r="J558" s="15">
        <v>2060203</v>
      </c>
      <c r="K558" s="14" t="s">
        <v>27</v>
      </c>
      <c r="L558" s="14">
        <v>50502</v>
      </c>
      <c r="M558" s="14" t="s">
        <v>28</v>
      </c>
      <c r="N558" s="14">
        <v>30299</v>
      </c>
      <c r="O558" s="15" t="s">
        <v>29</v>
      </c>
    </row>
    <row r="559" spans="1:15" s="1" customFormat="1" ht="29.1" customHeight="1" x14ac:dyDescent="0.15">
      <c r="A559" s="37"/>
      <c r="B559" s="49"/>
      <c r="C559" s="49"/>
      <c r="D559" s="15" t="s">
        <v>1672</v>
      </c>
      <c r="E559" s="14">
        <v>5</v>
      </c>
      <c r="F559" s="14">
        <v>1</v>
      </c>
      <c r="G559" s="15" t="s">
        <v>24</v>
      </c>
      <c r="H559" s="15" t="s">
        <v>1673</v>
      </c>
      <c r="I559" s="14" t="s">
        <v>1674</v>
      </c>
      <c r="J559" s="15">
        <v>2060203</v>
      </c>
      <c r="K559" s="14" t="s">
        <v>27</v>
      </c>
      <c r="L559" s="14">
        <v>50502</v>
      </c>
      <c r="M559" s="14" t="s">
        <v>28</v>
      </c>
      <c r="N559" s="14">
        <v>30299</v>
      </c>
      <c r="O559" s="15" t="s">
        <v>29</v>
      </c>
    </row>
    <row r="560" spans="1:15" s="1" customFormat="1" ht="29.1" customHeight="1" x14ac:dyDescent="0.15">
      <c r="A560" s="37"/>
      <c r="B560" s="49"/>
      <c r="C560" s="49"/>
      <c r="D560" s="15" t="s">
        <v>1675</v>
      </c>
      <c r="E560" s="14">
        <v>5</v>
      </c>
      <c r="F560" s="14">
        <v>1</v>
      </c>
      <c r="G560" s="15" t="s">
        <v>24</v>
      </c>
      <c r="H560" s="15" t="s">
        <v>1676</v>
      </c>
      <c r="I560" s="14" t="s">
        <v>1677</v>
      </c>
      <c r="J560" s="15">
        <v>2060203</v>
      </c>
      <c r="K560" s="14" t="s">
        <v>27</v>
      </c>
      <c r="L560" s="14">
        <v>50502</v>
      </c>
      <c r="M560" s="14" t="s">
        <v>28</v>
      </c>
      <c r="N560" s="14">
        <v>30299</v>
      </c>
      <c r="O560" s="15" t="s">
        <v>29</v>
      </c>
    </row>
    <row r="561" spans="1:15" s="1" customFormat="1" ht="29.1" customHeight="1" x14ac:dyDescent="0.15">
      <c r="A561" s="37"/>
      <c r="B561" s="49"/>
      <c r="C561" s="49"/>
      <c r="D561" s="15" t="s">
        <v>1678</v>
      </c>
      <c r="E561" s="14">
        <v>5</v>
      </c>
      <c r="F561" s="14">
        <v>1</v>
      </c>
      <c r="G561" s="15" t="s">
        <v>24</v>
      </c>
      <c r="H561" s="15" t="s">
        <v>1679</v>
      </c>
      <c r="I561" s="14" t="s">
        <v>1680</v>
      </c>
      <c r="J561" s="15">
        <v>2060203</v>
      </c>
      <c r="K561" s="14" t="s">
        <v>27</v>
      </c>
      <c r="L561" s="14">
        <v>50502</v>
      </c>
      <c r="M561" s="14" t="s">
        <v>28</v>
      </c>
      <c r="N561" s="14">
        <v>30299</v>
      </c>
      <c r="O561" s="15" t="s">
        <v>29</v>
      </c>
    </row>
    <row r="562" spans="1:15" s="1" customFormat="1" ht="29.1" customHeight="1" x14ac:dyDescent="0.15">
      <c r="A562" s="37"/>
      <c r="B562" s="49"/>
      <c r="C562" s="49"/>
      <c r="D562" s="15" t="s">
        <v>1681</v>
      </c>
      <c r="E562" s="14">
        <v>5</v>
      </c>
      <c r="F562" s="14">
        <v>1</v>
      </c>
      <c r="G562" s="15" t="s">
        <v>24</v>
      </c>
      <c r="H562" s="15" t="s">
        <v>1682</v>
      </c>
      <c r="I562" s="14" t="s">
        <v>1683</v>
      </c>
      <c r="J562" s="15">
        <v>2060203</v>
      </c>
      <c r="K562" s="14" t="s">
        <v>27</v>
      </c>
      <c r="L562" s="14">
        <v>50502</v>
      </c>
      <c r="M562" s="14" t="s">
        <v>28</v>
      </c>
      <c r="N562" s="14">
        <v>30299</v>
      </c>
      <c r="O562" s="15" t="s">
        <v>29</v>
      </c>
    </row>
    <row r="563" spans="1:15" s="1" customFormat="1" ht="29.1" customHeight="1" x14ac:dyDescent="0.15">
      <c r="A563" s="37"/>
      <c r="B563" s="49"/>
      <c r="C563" s="49"/>
      <c r="D563" s="15" t="s">
        <v>1684</v>
      </c>
      <c r="E563" s="14">
        <v>5</v>
      </c>
      <c r="F563" s="14">
        <v>1</v>
      </c>
      <c r="G563" s="15" t="s">
        <v>24</v>
      </c>
      <c r="H563" s="15" t="s">
        <v>1685</v>
      </c>
      <c r="I563" s="14" t="s">
        <v>1686</v>
      </c>
      <c r="J563" s="15">
        <v>2060203</v>
      </c>
      <c r="K563" s="14" t="s">
        <v>27</v>
      </c>
      <c r="L563" s="14">
        <v>50502</v>
      </c>
      <c r="M563" s="14" t="s">
        <v>28</v>
      </c>
      <c r="N563" s="14">
        <v>30299</v>
      </c>
      <c r="O563" s="15" t="s">
        <v>29</v>
      </c>
    </row>
    <row r="564" spans="1:15" s="1" customFormat="1" ht="29.1" customHeight="1" x14ac:dyDescent="0.15">
      <c r="A564" s="37"/>
      <c r="B564" s="49"/>
      <c r="C564" s="49"/>
      <c r="D564" s="15" t="s">
        <v>1687</v>
      </c>
      <c r="E564" s="14">
        <v>5</v>
      </c>
      <c r="F564" s="14">
        <v>1</v>
      </c>
      <c r="G564" s="15" t="s">
        <v>24</v>
      </c>
      <c r="H564" s="15" t="s">
        <v>1688</v>
      </c>
      <c r="I564" s="14" t="s">
        <v>1689</v>
      </c>
      <c r="J564" s="15">
        <v>2060203</v>
      </c>
      <c r="K564" s="14" t="s">
        <v>27</v>
      </c>
      <c r="L564" s="14">
        <v>50502</v>
      </c>
      <c r="M564" s="14" t="s">
        <v>28</v>
      </c>
      <c r="N564" s="14">
        <v>30299</v>
      </c>
      <c r="O564" s="15" t="s">
        <v>29</v>
      </c>
    </row>
    <row r="565" spans="1:15" s="1" customFormat="1" ht="29.1" customHeight="1" x14ac:dyDescent="0.15">
      <c r="A565" s="37"/>
      <c r="B565" s="49"/>
      <c r="C565" s="49"/>
      <c r="D565" s="15" t="s">
        <v>1690</v>
      </c>
      <c r="E565" s="14">
        <v>5</v>
      </c>
      <c r="F565" s="14">
        <v>1</v>
      </c>
      <c r="G565" s="15" t="s">
        <v>24</v>
      </c>
      <c r="H565" s="15" t="s">
        <v>1691</v>
      </c>
      <c r="I565" s="14" t="s">
        <v>1692</v>
      </c>
      <c r="J565" s="15">
        <v>2060203</v>
      </c>
      <c r="K565" s="14" t="s">
        <v>27</v>
      </c>
      <c r="L565" s="14">
        <v>50502</v>
      </c>
      <c r="M565" s="14" t="s">
        <v>28</v>
      </c>
      <c r="N565" s="14">
        <v>30299</v>
      </c>
      <c r="O565" s="15" t="s">
        <v>29</v>
      </c>
    </row>
    <row r="566" spans="1:15" s="1" customFormat="1" ht="29.1" customHeight="1" x14ac:dyDescent="0.15">
      <c r="A566" s="37"/>
      <c r="B566" s="49"/>
      <c r="C566" s="49"/>
      <c r="D566" s="15" t="s">
        <v>1693</v>
      </c>
      <c r="E566" s="14">
        <v>5</v>
      </c>
      <c r="F566" s="14">
        <v>1</v>
      </c>
      <c r="G566" s="15" t="s">
        <v>24</v>
      </c>
      <c r="H566" s="15" t="s">
        <v>1694</v>
      </c>
      <c r="I566" s="14" t="s">
        <v>1695</v>
      </c>
      <c r="J566" s="15">
        <v>2060203</v>
      </c>
      <c r="K566" s="14" t="s">
        <v>27</v>
      </c>
      <c r="L566" s="14">
        <v>50502</v>
      </c>
      <c r="M566" s="14" t="s">
        <v>28</v>
      </c>
      <c r="N566" s="14">
        <v>30299</v>
      </c>
      <c r="O566" s="15" t="s">
        <v>29</v>
      </c>
    </row>
    <row r="567" spans="1:15" s="1" customFormat="1" ht="29.1" customHeight="1" x14ac:dyDescent="0.15">
      <c r="A567" s="37"/>
      <c r="B567" s="49"/>
      <c r="C567" s="49"/>
      <c r="D567" s="15" t="s">
        <v>1696</v>
      </c>
      <c r="E567" s="14">
        <v>5</v>
      </c>
      <c r="F567" s="14">
        <v>1</v>
      </c>
      <c r="G567" s="15" t="s">
        <v>24</v>
      </c>
      <c r="H567" s="15" t="s">
        <v>1697</v>
      </c>
      <c r="I567" s="14" t="s">
        <v>1698</v>
      </c>
      <c r="J567" s="15">
        <v>2060203</v>
      </c>
      <c r="K567" s="14" t="s">
        <v>27</v>
      </c>
      <c r="L567" s="14">
        <v>50502</v>
      </c>
      <c r="M567" s="14" t="s">
        <v>28</v>
      </c>
      <c r="N567" s="14">
        <v>30299</v>
      </c>
      <c r="O567" s="15" t="s">
        <v>29</v>
      </c>
    </row>
    <row r="568" spans="1:15" s="1" customFormat="1" ht="29.1" customHeight="1" x14ac:dyDescent="0.15">
      <c r="A568" s="37"/>
      <c r="B568" s="49"/>
      <c r="C568" s="49"/>
      <c r="D568" s="15" t="s">
        <v>1699</v>
      </c>
      <c r="E568" s="14">
        <v>5</v>
      </c>
      <c r="F568" s="14">
        <v>1</v>
      </c>
      <c r="G568" s="15" t="s">
        <v>24</v>
      </c>
      <c r="H568" s="15" t="s">
        <v>1700</v>
      </c>
      <c r="I568" s="14" t="s">
        <v>1701</v>
      </c>
      <c r="J568" s="15">
        <v>2060203</v>
      </c>
      <c r="K568" s="14" t="s">
        <v>27</v>
      </c>
      <c r="L568" s="14">
        <v>50502</v>
      </c>
      <c r="M568" s="14" t="s">
        <v>28</v>
      </c>
      <c r="N568" s="14">
        <v>30299</v>
      </c>
      <c r="O568" s="15" t="s">
        <v>29</v>
      </c>
    </row>
    <row r="569" spans="1:15" s="1" customFormat="1" ht="29.1" customHeight="1" x14ac:dyDescent="0.15">
      <c r="A569" s="37"/>
      <c r="B569" s="49"/>
      <c r="C569" s="49"/>
      <c r="D569" s="15" t="s">
        <v>1702</v>
      </c>
      <c r="E569" s="14">
        <v>5</v>
      </c>
      <c r="F569" s="14">
        <v>1</v>
      </c>
      <c r="G569" s="15" t="s">
        <v>24</v>
      </c>
      <c r="H569" s="15" t="s">
        <v>1703</v>
      </c>
      <c r="I569" s="14" t="s">
        <v>1704</v>
      </c>
      <c r="J569" s="15">
        <v>2060203</v>
      </c>
      <c r="K569" s="14" t="s">
        <v>27</v>
      </c>
      <c r="L569" s="14">
        <v>50502</v>
      </c>
      <c r="M569" s="14" t="s">
        <v>28</v>
      </c>
      <c r="N569" s="14">
        <v>30299</v>
      </c>
      <c r="O569" s="15" t="s">
        <v>29</v>
      </c>
    </row>
    <row r="570" spans="1:15" s="1" customFormat="1" ht="29.1" customHeight="1" x14ac:dyDescent="0.15">
      <c r="A570" s="37"/>
      <c r="B570" s="49"/>
      <c r="C570" s="49"/>
      <c r="D570" s="15" t="s">
        <v>1705</v>
      </c>
      <c r="E570" s="14">
        <v>5</v>
      </c>
      <c r="F570" s="14">
        <v>1</v>
      </c>
      <c r="G570" s="15" t="s">
        <v>24</v>
      </c>
      <c r="H570" s="15" t="s">
        <v>1706</v>
      </c>
      <c r="I570" s="14" t="s">
        <v>1707</v>
      </c>
      <c r="J570" s="15">
        <v>2060203</v>
      </c>
      <c r="K570" s="14" t="s">
        <v>27</v>
      </c>
      <c r="L570" s="14">
        <v>50502</v>
      </c>
      <c r="M570" s="14" t="s">
        <v>28</v>
      </c>
      <c r="N570" s="14">
        <v>30299</v>
      </c>
      <c r="O570" s="15" t="s">
        <v>29</v>
      </c>
    </row>
    <row r="571" spans="1:15" s="1" customFormat="1" ht="29.1" customHeight="1" x14ac:dyDescent="0.15">
      <c r="A571" s="37"/>
      <c r="B571" s="49"/>
      <c r="C571" s="49"/>
      <c r="D571" s="15" t="s">
        <v>1708</v>
      </c>
      <c r="E571" s="14">
        <v>5</v>
      </c>
      <c r="F571" s="14">
        <v>1</v>
      </c>
      <c r="G571" s="15" t="s">
        <v>24</v>
      </c>
      <c r="H571" s="15" t="s">
        <v>1709</v>
      </c>
      <c r="I571" s="14" t="s">
        <v>1710</v>
      </c>
      <c r="J571" s="15">
        <v>2060203</v>
      </c>
      <c r="K571" s="14" t="s">
        <v>27</v>
      </c>
      <c r="L571" s="14">
        <v>50502</v>
      </c>
      <c r="M571" s="14" t="s">
        <v>28</v>
      </c>
      <c r="N571" s="14">
        <v>30299</v>
      </c>
      <c r="O571" s="15" t="s">
        <v>29</v>
      </c>
    </row>
    <row r="572" spans="1:15" s="1" customFormat="1" ht="29.1" customHeight="1" x14ac:dyDescent="0.15">
      <c r="A572" s="37"/>
      <c r="B572" s="49"/>
      <c r="C572" s="49"/>
      <c r="D572" s="15" t="s">
        <v>1711</v>
      </c>
      <c r="E572" s="14">
        <v>5</v>
      </c>
      <c r="F572" s="14">
        <v>1</v>
      </c>
      <c r="G572" s="15" t="s">
        <v>24</v>
      </c>
      <c r="H572" s="15" t="s">
        <v>1712</v>
      </c>
      <c r="I572" s="14" t="s">
        <v>1713</v>
      </c>
      <c r="J572" s="15">
        <v>2060203</v>
      </c>
      <c r="K572" s="14" t="s">
        <v>27</v>
      </c>
      <c r="L572" s="14">
        <v>50502</v>
      </c>
      <c r="M572" s="14" t="s">
        <v>28</v>
      </c>
      <c r="N572" s="14">
        <v>30299</v>
      </c>
      <c r="O572" s="15" t="s">
        <v>29</v>
      </c>
    </row>
    <row r="573" spans="1:15" s="1" customFormat="1" ht="29.1" customHeight="1" x14ac:dyDescent="0.15">
      <c r="A573" s="37"/>
      <c r="B573" s="49"/>
      <c r="C573" s="49"/>
      <c r="D573" s="15" t="s">
        <v>1714</v>
      </c>
      <c r="E573" s="14">
        <v>5</v>
      </c>
      <c r="F573" s="14">
        <v>1</v>
      </c>
      <c r="G573" s="15" t="s">
        <v>24</v>
      </c>
      <c r="H573" s="15" t="s">
        <v>1715</v>
      </c>
      <c r="I573" s="14" t="s">
        <v>1716</v>
      </c>
      <c r="J573" s="15">
        <v>2060203</v>
      </c>
      <c r="K573" s="14" t="s">
        <v>27</v>
      </c>
      <c r="L573" s="14">
        <v>50502</v>
      </c>
      <c r="M573" s="14" t="s">
        <v>28</v>
      </c>
      <c r="N573" s="14">
        <v>30299</v>
      </c>
      <c r="O573" s="15" t="s">
        <v>29</v>
      </c>
    </row>
    <row r="574" spans="1:15" s="1" customFormat="1" ht="29.1" customHeight="1" x14ac:dyDescent="0.15">
      <c r="A574" s="37"/>
      <c r="B574" s="49"/>
      <c r="C574" s="49"/>
      <c r="D574" s="15" t="s">
        <v>1717</v>
      </c>
      <c r="E574" s="14">
        <v>5</v>
      </c>
      <c r="F574" s="14">
        <v>1</v>
      </c>
      <c r="G574" s="15" t="s">
        <v>24</v>
      </c>
      <c r="H574" s="15" t="s">
        <v>1718</v>
      </c>
      <c r="I574" s="14" t="s">
        <v>1719</v>
      </c>
      <c r="J574" s="15">
        <v>2060203</v>
      </c>
      <c r="K574" s="14" t="s">
        <v>27</v>
      </c>
      <c r="L574" s="14">
        <v>50502</v>
      </c>
      <c r="M574" s="14" t="s">
        <v>28</v>
      </c>
      <c r="N574" s="14">
        <v>30299</v>
      </c>
      <c r="O574" s="15" t="s">
        <v>29</v>
      </c>
    </row>
    <row r="575" spans="1:15" s="1" customFormat="1" ht="29.1" customHeight="1" x14ac:dyDescent="0.15">
      <c r="A575" s="37"/>
      <c r="B575" s="49"/>
      <c r="C575" s="49"/>
      <c r="D575" s="15" t="s">
        <v>1720</v>
      </c>
      <c r="E575" s="14">
        <v>5</v>
      </c>
      <c r="F575" s="14">
        <v>1</v>
      </c>
      <c r="G575" s="15" t="s">
        <v>24</v>
      </c>
      <c r="H575" s="15" t="s">
        <v>1721</v>
      </c>
      <c r="I575" s="14" t="s">
        <v>1722</v>
      </c>
      <c r="J575" s="15">
        <v>2060203</v>
      </c>
      <c r="K575" s="14" t="s">
        <v>27</v>
      </c>
      <c r="L575" s="14">
        <v>50502</v>
      </c>
      <c r="M575" s="14" t="s">
        <v>28</v>
      </c>
      <c r="N575" s="14">
        <v>30299</v>
      </c>
      <c r="O575" s="15" t="s">
        <v>29</v>
      </c>
    </row>
    <row r="576" spans="1:15" s="1" customFormat="1" ht="29.1" customHeight="1" x14ac:dyDescent="0.15">
      <c r="A576" s="37"/>
      <c r="B576" s="49"/>
      <c r="C576" s="49"/>
      <c r="D576" s="15" t="s">
        <v>1723</v>
      </c>
      <c r="E576" s="14">
        <v>5</v>
      </c>
      <c r="F576" s="14">
        <v>1</v>
      </c>
      <c r="G576" s="15" t="s">
        <v>24</v>
      </c>
      <c r="H576" s="15" t="s">
        <v>1724</v>
      </c>
      <c r="I576" s="14" t="s">
        <v>1725</v>
      </c>
      <c r="J576" s="15">
        <v>2060203</v>
      </c>
      <c r="K576" s="14" t="s">
        <v>27</v>
      </c>
      <c r="L576" s="14">
        <v>50502</v>
      </c>
      <c r="M576" s="14" t="s">
        <v>28</v>
      </c>
      <c r="N576" s="14">
        <v>30299</v>
      </c>
      <c r="O576" s="15" t="s">
        <v>29</v>
      </c>
    </row>
    <row r="577" spans="1:15" s="1" customFormat="1" ht="29.1" customHeight="1" x14ac:dyDescent="0.15">
      <c r="A577" s="37"/>
      <c r="B577" s="49"/>
      <c r="C577" s="49"/>
      <c r="D577" s="15" t="s">
        <v>1726</v>
      </c>
      <c r="E577" s="14">
        <v>5</v>
      </c>
      <c r="F577" s="14">
        <v>1</v>
      </c>
      <c r="G577" s="15" t="s">
        <v>24</v>
      </c>
      <c r="H577" s="15" t="s">
        <v>1727</v>
      </c>
      <c r="I577" s="14" t="s">
        <v>1728</v>
      </c>
      <c r="J577" s="15">
        <v>2060203</v>
      </c>
      <c r="K577" s="14" t="s">
        <v>27</v>
      </c>
      <c r="L577" s="14">
        <v>50502</v>
      </c>
      <c r="M577" s="14" t="s">
        <v>28</v>
      </c>
      <c r="N577" s="14">
        <v>30299</v>
      </c>
      <c r="O577" s="15" t="s">
        <v>29</v>
      </c>
    </row>
    <row r="578" spans="1:15" s="1" customFormat="1" ht="29.1" customHeight="1" x14ac:dyDescent="0.15">
      <c r="A578" s="37"/>
      <c r="B578" s="49"/>
      <c r="C578" s="49"/>
      <c r="D578" s="15" t="s">
        <v>1729</v>
      </c>
      <c r="E578" s="14">
        <v>5</v>
      </c>
      <c r="F578" s="14">
        <v>1</v>
      </c>
      <c r="G578" s="15" t="s">
        <v>24</v>
      </c>
      <c r="H578" s="15" t="s">
        <v>1730</v>
      </c>
      <c r="I578" s="14" t="s">
        <v>1731</v>
      </c>
      <c r="J578" s="15">
        <v>2060203</v>
      </c>
      <c r="K578" s="14" t="s">
        <v>27</v>
      </c>
      <c r="L578" s="14">
        <v>50502</v>
      </c>
      <c r="M578" s="14" t="s">
        <v>28</v>
      </c>
      <c r="N578" s="14">
        <v>30299</v>
      </c>
      <c r="O578" s="15" t="s">
        <v>29</v>
      </c>
    </row>
    <row r="579" spans="1:15" s="1" customFormat="1" ht="29.1" customHeight="1" x14ac:dyDescent="0.15">
      <c r="A579" s="37"/>
      <c r="B579" s="49"/>
      <c r="C579" s="49"/>
      <c r="D579" s="15" t="s">
        <v>1732</v>
      </c>
      <c r="E579" s="14">
        <v>5</v>
      </c>
      <c r="F579" s="14">
        <v>1</v>
      </c>
      <c r="G579" s="15" t="s">
        <v>24</v>
      </c>
      <c r="H579" s="15" t="s">
        <v>1733</v>
      </c>
      <c r="I579" s="14" t="s">
        <v>1734</v>
      </c>
      <c r="J579" s="15">
        <v>2060203</v>
      </c>
      <c r="K579" s="14" t="s">
        <v>27</v>
      </c>
      <c r="L579" s="14">
        <v>50502</v>
      </c>
      <c r="M579" s="14" t="s">
        <v>28</v>
      </c>
      <c r="N579" s="14">
        <v>30299</v>
      </c>
      <c r="O579" s="15" t="s">
        <v>29</v>
      </c>
    </row>
    <row r="580" spans="1:15" s="1" customFormat="1" ht="29.1" customHeight="1" x14ac:dyDescent="0.15">
      <c r="A580" s="37"/>
      <c r="B580" s="49"/>
      <c r="C580" s="49"/>
      <c r="D580" s="15" t="s">
        <v>1735</v>
      </c>
      <c r="E580" s="14">
        <v>5</v>
      </c>
      <c r="F580" s="14">
        <v>1</v>
      </c>
      <c r="G580" s="15" t="s">
        <v>24</v>
      </c>
      <c r="H580" s="15" t="s">
        <v>1736</v>
      </c>
      <c r="I580" s="14" t="s">
        <v>1737</v>
      </c>
      <c r="J580" s="15">
        <v>2060203</v>
      </c>
      <c r="K580" s="14" t="s">
        <v>27</v>
      </c>
      <c r="L580" s="14">
        <v>50502</v>
      </c>
      <c r="M580" s="14" t="s">
        <v>28</v>
      </c>
      <c r="N580" s="14">
        <v>30299</v>
      </c>
      <c r="O580" s="15" t="s">
        <v>29</v>
      </c>
    </row>
    <row r="581" spans="1:15" s="1" customFormat="1" ht="29.1" customHeight="1" x14ac:dyDescent="0.15">
      <c r="A581" s="37"/>
      <c r="B581" s="49"/>
      <c r="C581" s="49"/>
      <c r="D581" s="15" t="s">
        <v>1738</v>
      </c>
      <c r="E581" s="14">
        <v>5</v>
      </c>
      <c r="F581" s="14">
        <v>1</v>
      </c>
      <c r="G581" s="15" t="s">
        <v>24</v>
      </c>
      <c r="H581" s="15" t="s">
        <v>1739</v>
      </c>
      <c r="I581" s="14" t="s">
        <v>1740</v>
      </c>
      <c r="J581" s="15">
        <v>2060203</v>
      </c>
      <c r="K581" s="14" t="s">
        <v>27</v>
      </c>
      <c r="L581" s="14">
        <v>50502</v>
      </c>
      <c r="M581" s="14" t="s">
        <v>28</v>
      </c>
      <c r="N581" s="14">
        <v>30299</v>
      </c>
      <c r="O581" s="15" t="s">
        <v>29</v>
      </c>
    </row>
    <row r="582" spans="1:15" s="1" customFormat="1" ht="29.1" customHeight="1" x14ac:dyDescent="0.15">
      <c r="A582" s="37"/>
      <c r="B582" s="49"/>
      <c r="C582" s="50"/>
      <c r="D582" s="15" t="s">
        <v>1741</v>
      </c>
      <c r="E582" s="14">
        <v>5</v>
      </c>
      <c r="F582" s="14">
        <v>1</v>
      </c>
      <c r="G582" s="15" t="s">
        <v>24</v>
      </c>
      <c r="H582" s="15" t="s">
        <v>1742</v>
      </c>
      <c r="I582" s="14" t="s">
        <v>1743</v>
      </c>
      <c r="J582" s="15">
        <v>2060203</v>
      </c>
      <c r="K582" s="14" t="s">
        <v>27</v>
      </c>
      <c r="L582" s="14">
        <v>50502</v>
      </c>
      <c r="M582" s="14" t="s">
        <v>28</v>
      </c>
      <c r="N582" s="14">
        <v>30299</v>
      </c>
      <c r="O582" s="15" t="s">
        <v>29</v>
      </c>
    </row>
    <row r="583" spans="1:15" s="1" customFormat="1" ht="29.1" customHeight="1" x14ac:dyDescent="0.15">
      <c r="A583" s="37" t="s">
        <v>18</v>
      </c>
      <c r="B583" s="49" t="s">
        <v>20</v>
      </c>
      <c r="C583" s="48" t="s">
        <v>1424</v>
      </c>
      <c r="D583" s="15" t="s">
        <v>1744</v>
      </c>
      <c r="E583" s="14">
        <v>5</v>
      </c>
      <c r="F583" s="14">
        <v>1</v>
      </c>
      <c r="G583" s="15" t="s">
        <v>24</v>
      </c>
      <c r="H583" s="15" t="s">
        <v>1745</v>
      </c>
      <c r="I583" s="14" t="s">
        <v>1746</v>
      </c>
      <c r="J583" s="15">
        <v>2060203</v>
      </c>
      <c r="K583" s="14" t="s">
        <v>27</v>
      </c>
      <c r="L583" s="14">
        <v>50502</v>
      </c>
      <c r="M583" s="14" t="s">
        <v>28</v>
      </c>
      <c r="N583" s="14">
        <v>30299</v>
      </c>
      <c r="O583" s="15" t="s">
        <v>29</v>
      </c>
    </row>
    <row r="584" spans="1:15" s="1" customFormat="1" ht="29.1" customHeight="1" x14ac:dyDescent="0.15">
      <c r="A584" s="37"/>
      <c r="B584" s="49"/>
      <c r="C584" s="50"/>
      <c r="D584" s="15" t="s">
        <v>1747</v>
      </c>
      <c r="E584" s="14">
        <v>5</v>
      </c>
      <c r="F584" s="14">
        <v>1</v>
      </c>
      <c r="G584" s="15" t="s">
        <v>24</v>
      </c>
      <c r="H584" s="15" t="s">
        <v>1748</v>
      </c>
      <c r="I584" s="14" t="s">
        <v>1749</v>
      </c>
      <c r="J584" s="15">
        <v>2060203</v>
      </c>
      <c r="K584" s="14" t="s">
        <v>27</v>
      </c>
      <c r="L584" s="14">
        <v>50502</v>
      </c>
      <c r="M584" s="14" t="s">
        <v>28</v>
      </c>
      <c r="N584" s="14">
        <v>30299</v>
      </c>
      <c r="O584" s="15" t="s">
        <v>29</v>
      </c>
    </row>
    <row r="585" spans="1:15" s="2" customFormat="1" ht="29.1" customHeight="1" x14ac:dyDescent="0.15">
      <c r="A585" s="37"/>
      <c r="B585" s="49"/>
      <c r="C585" s="48" t="s">
        <v>1750</v>
      </c>
      <c r="D585" s="12" t="s">
        <v>1751</v>
      </c>
      <c r="E585" s="12">
        <f>SUM(E586:E800)</f>
        <v>1290</v>
      </c>
      <c r="F585" s="12"/>
      <c r="G585" s="18"/>
      <c r="H585" s="18"/>
      <c r="I585" s="12"/>
      <c r="J585" s="18"/>
      <c r="K585" s="12"/>
      <c r="L585" s="12"/>
      <c r="M585" s="12"/>
      <c r="N585" s="12"/>
      <c r="O585" s="18"/>
    </row>
    <row r="586" spans="1:15" s="1" customFormat="1" ht="29.1" customHeight="1" x14ac:dyDescent="0.15">
      <c r="A586" s="37"/>
      <c r="B586" s="49"/>
      <c r="C586" s="49"/>
      <c r="D586" s="15" t="s">
        <v>1752</v>
      </c>
      <c r="E586" s="14">
        <v>50</v>
      </c>
      <c r="F586" s="14">
        <v>1</v>
      </c>
      <c r="G586" s="15" t="s">
        <v>24</v>
      </c>
      <c r="H586" s="15" t="s">
        <v>1753</v>
      </c>
      <c r="I586" s="14" t="s">
        <v>1754</v>
      </c>
      <c r="J586" s="15">
        <v>2060203</v>
      </c>
      <c r="K586" s="14" t="s">
        <v>27</v>
      </c>
      <c r="L586" s="14">
        <v>50502</v>
      </c>
      <c r="M586" s="14" t="s">
        <v>28</v>
      </c>
      <c r="N586" s="14">
        <v>30299</v>
      </c>
      <c r="O586" s="15" t="s">
        <v>29</v>
      </c>
    </row>
    <row r="587" spans="1:15" s="1" customFormat="1" ht="29.1" customHeight="1" x14ac:dyDescent="0.15">
      <c r="A587" s="37"/>
      <c r="B587" s="49"/>
      <c r="C587" s="49"/>
      <c r="D587" s="15" t="s">
        <v>1755</v>
      </c>
      <c r="E587" s="14">
        <v>50</v>
      </c>
      <c r="F587" s="14">
        <v>1</v>
      </c>
      <c r="G587" s="15" t="s">
        <v>24</v>
      </c>
      <c r="H587" s="15" t="s">
        <v>1756</v>
      </c>
      <c r="I587" s="14" t="s">
        <v>1757</v>
      </c>
      <c r="J587" s="15">
        <v>2060203</v>
      </c>
      <c r="K587" s="14" t="s">
        <v>27</v>
      </c>
      <c r="L587" s="14">
        <v>50502</v>
      </c>
      <c r="M587" s="14" t="s">
        <v>28</v>
      </c>
      <c r="N587" s="14">
        <v>30299</v>
      </c>
      <c r="O587" s="15" t="s">
        <v>29</v>
      </c>
    </row>
    <row r="588" spans="1:15" s="1" customFormat="1" ht="29.1" customHeight="1" x14ac:dyDescent="0.15">
      <c r="A588" s="37"/>
      <c r="B588" s="49"/>
      <c r="C588" s="49"/>
      <c r="D588" s="15" t="s">
        <v>1758</v>
      </c>
      <c r="E588" s="14">
        <v>50</v>
      </c>
      <c r="F588" s="14">
        <v>1</v>
      </c>
      <c r="G588" s="15" t="s">
        <v>24</v>
      </c>
      <c r="H588" s="15" t="s">
        <v>1759</v>
      </c>
      <c r="I588" s="14" t="s">
        <v>1760</v>
      </c>
      <c r="J588" s="15">
        <v>2060203</v>
      </c>
      <c r="K588" s="14" t="s">
        <v>27</v>
      </c>
      <c r="L588" s="14">
        <v>50502</v>
      </c>
      <c r="M588" s="14" t="s">
        <v>28</v>
      </c>
      <c r="N588" s="14">
        <v>30299</v>
      </c>
      <c r="O588" s="15" t="s">
        <v>29</v>
      </c>
    </row>
    <row r="589" spans="1:15" s="1" customFormat="1" ht="29.1" customHeight="1" x14ac:dyDescent="0.15">
      <c r="A589" s="37"/>
      <c r="B589" s="49"/>
      <c r="C589" s="49"/>
      <c r="D589" s="15" t="s">
        <v>1761</v>
      </c>
      <c r="E589" s="14">
        <v>20</v>
      </c>
      <c r="F589" s="14">
        <v>1</v>
      </c>
      <c r="G589" s="15" t="s">
        <v>24</v>
      </c>
      <c r="H589" s="15" t="s">
        <v>1762</v>
      </c>
      <c r="I589" s="14" t="s">
        <v>1763</v>
      </c>
      <c r="J589" s="15">
        <v>2060203</v>
      </c>
      <c r="K589" s="14" t="s">
        <v>27</v>
      </c>
      <c r="L589" s="14">
        <v>50502</v>
      </c>
      <c r="M589" s="14" t="s">
        <v>28</v>
      </c>
      <c r="N589" s="14">
        <v>30299</v>
      </c>
      <c r="O589" s="15" t="s">
        <v>29</v>
      </c>
    </row>
    <row r="590" spans="1:15" s="1" customFormat="1" ht="29.1" customHeight="1" x14ac:dyDescent="0.15">
      <c r="A590" s="37"/>
      <c r="B590" s="49"/>
      <c r="C590" s="49"/>
      <c r="D590" s="15" t="s">
        <v>1764</v>
      </c>
      <c r="E590" s="14">
        <v>20</v>
      </c>
      <c r="F590" s="14">
        <v>1</v>
      </c>
      <c r="G590" s="15" t="s">
        <v>24</v>
      </c>
      <c r="H590" s="15" t="s">
        <v>1765</v>
      </c>
      <c r="I590" s="14" t="s">
        <v>1766</v>
      </c>
      <c r="J590" s="15">
        <v>2060203</v>
      </c>
      <c r="K590" s="14" t="s">
        <v>27</v>
      </c>
      <c r="L590" s="14">
        <v>50502</v>
      </c>
      <c r="M590" s="14" t="s">
        <v>28</v>
      </c>
      <c r="N590" s="14">
        <v>30299</v>
      </c>
      <c r="O590" s="15" t="s">
        <v>29</v>
      </c>
    </row>
    <row r="591" spans="1:15" s="1" customFormat="1" ht="29.1" customHeight="1" x14ac:dyDescent="0.15">
      <c r="A591" s="37"/>
      <c r="B591" s="49"/>
      <c r="C591" s="49"/>
      <c r="D591" s="15" t="s">
        <v>1767</v>
      </c>
      <c r="E591" s="14">
        <v>20</v>
      </c>
      <c r="F591" s="14">
        <v>1</v>
      </c>
      <c r="G591" s="15" t="s">
        <v>24</v>
      </c>
      <c r="H591" s="15" t="s">
        <v>1768</v>
      </c>
      <c r="I591" s="14" t="s">
        <v>1769</v>
      </c>
      <c r="J591" s="15">
        <v>2060203</v>
      </c>
      <c r="K591" s="14" t="s">
        <v>27</v>
      </c>
      <c r="L591" s="14">
        <v>50502</v>
      </c>
      <c r="M591" s="14" t="s">
        <v>28</v>
      </c>
      <c r="N591" s="14">
        <v>30299</v>
      </c>
      <c r="O591" s="15" t="s">
        <v>29</v>
      </c>
    </row>
    <row r="592" spans="1:15" s="1" customFormat="1" ht="29.1" customHeight="1" x14ac:dyDescent="0.15">
      <c r="A592" s="37"/>
      <c r="B592" s="49"/>
      <c r="C592" s="49"/>
      <c r="D592" s="15" t="s">
        <v>1770</v>
      </c>
      <c r="E592" s="14">
        <v>20</v>
      </c>
      <c r="F592" s="14">
        <v>1</v>
      </c>
      <c r="G592" s="15" t="s">
        <v>24</v>
      </c>
      <c r="H592" s="15" t="s">
        <v>1771</v>
      </c>
      <c r="I592" s="14" t="s">
        <v>1772</v>
      </c>
      <c r="J592" s="15">
        <v>2060203</v>
      </c>
      <c r="K592" s="14" t="s">
        <v>27</v>
      </c>
      <c r="L592" s="14">
        <v>50502</v>
      </c>
      <c r="M592" s="14" t="s">
        <v>28</v>
      </c>
      <c r="N592" s="14">
        <v>30299</v>
      </c>
      <c r="O592" s="15" t="s">
        <v>29</v>
      </c>
    </row>
    <row r="593" spans="1:15" s="1" customFormat="1" ht="29.1" customHeight="1" x14ac:dyDescent="0.15">
      <c r="A593" s="37"/>
      <c r="B593" s="49"/>
      <c r="C593" s="49"/>
      <c r="D593" s="15" t="s">
        <v>1773</v>
      </c>
      <c r="E593" s="14">
        <v>10</v>
      </c>
      <c r="F593" s="14">
        <v>1</v>
      </c>
      <c r="G593" s="15" t="s">
        <v>24</v>
      </c>
      <c r="H593" s="15" t="s">
        <v>1774</v>
      </c>
      <c r="I593" s="14" t="s">
        <v>1775</v>
      </c>
      <c r="J593" s="15">
        <v>2060203</v>
      </c>
      <c r="K593" s="14" t="s">
        <v>27</v>
      </c>
      <c r="L593" s="14">
        <v>50502</v>
      </c>
      <c r="M593" s="14" t="s">
        <v>28</v>
      </c>
      <c r="N593" s="14">
        <v>30299</v>
      </c>
      <c r="O593" s="15" t="s">
        <v>29</v>
      </c>
    </row>
    <row r="594" spans="1:15" s="1" customFormat="1" ht="29.1" customHeight="1" x14ac:dyDescent="0.15">
      <c r="A594" s="37"/>
      <c r="B594" s="49"/>
      <c r="C594" s="49"/>
      <c r="D594" s="15" t="s">
        <v>1776</v>
      </c>
      <c r="E594" s="14">
        <v>10</v>
      </c>
      <c r="F594" s="14">
        <v>1</v>
      </c>
      <c r="G594" s="15" t="s">
        <v>24</v>
      </c>
      <c r="H594" s="15" t="s">
        <v>1777</v>
      </c>
      <c r="I594" s="14" t="s">
        <v>1778</v>
      </c>
      <c r="J594" s="15">
        <v>2060203</v>
      </c>
      <c r="K594" s="14" t="s">
        <v>27</v>
      </c>
      <c r="L594" s="14">
        <v>50502</v>
      </c>
      <c r="M594" s="14" t="s">
        <v>28</v>
      </c>
      <c r="N594" s="14">
        <v>30299</v>
      </c>
      <c r="O594" s="15" t="s">
        <v>29</v>
      </c>
    </row>
    <row r="595" spans="1:15" s="1" customFormat="1" ht="29.1" customHeight="1" x14ac:dyDescent="0.15">
      <c r="A595" s="37"/>
      <c r="B595" s="49"/>
      <c r="C595" s="49"/>
      <c r="D595" s="15" t="s">
        <v>1779</v>
      </c>
      <c r="E595" s="14">
        <v>10</v>
      </c>
      <c r="F595" s="14">
        <v>1</v>
      </c>
      <c r="G595" s="15" t="s">
        <v>24</v>
      </c>
      <c r="H595" s="15" t="s">
        <v>1780</v>
      </c>
      <c r="I595" s="14" t="s">
        <v>1781</v>
      </c>
      <c r="J595" s="15">
        <v>2060203</v>
      </c>
      <c r="K595" s="14" t="s">
        <v>27</v>
      </c>
      <c r="L595" s="14">
        <v>50502</v>
      </c>
      <c r="M595" s="14" t="s">
        <v>28</v>
      </c>
      <c r="N595" s="14">
        <v>30299</v>
      </c>
      <c r="O595" s="15" t="s">
        <v>29</v>
      </c>
    </row>
    <row r="596" spans="1:15" s="1" customFormat="1" ht="29.1" customHeight="1" x14ac:dyDescent="0.15">
      <c r="A596" s="37"/>
      <c r="B596" s="49"/>
      <c r="C596" s="49"/>
      <c r="D596" s="15" t="s">
        <v>1782</v>
      </c>
      <c r="E596" s="14">
        <v>10</v>
      </c>
      <c r="F596" s="14">
        <v>1</v>
      </c>
      <c r="G596" s="15" t="s">
        <v>24</v>
      </c>
      <c r="H596" s="15" t="s">
        <v>1783</v>
      </c>
      <c r="I596" s="14" t="s">
        <v>1784</v>
      </c>
      <c r="J596" s="15">
        <v>2060203</v>
      </c>
      <c r="K596" s="14" t="s">
        <v>27</v>
      </c>
      <c r="L596" s="14">
        <v>50502</v>
      </c>
      <c r="M596" s="14" t="s">
        <v>28</v>
      </c>
      <c r="N596" s="14">
        <v>30299</v>
      </c>
      <c r="O596" s="15" t="s">
        <v>29</v>
      </c>
    </row>
    <row r="597" spans="1:15" s="1" customFormat="1" ht="29.1" customHeight="1" x14ac:dyDescent="0.15">
      <c r="A597" s="37"/>
      <c r="B597" s="49"/>
      <c r="C597" s="49"/>
      <c r="D597" s="15" t="s">
        <v>1785</v>
      </c>
      <c r="E597" s="14">
        <v>5</v>
      </c>
      <c r="F597" s="14">
        <v>1</v>
      </c>
      <c r="G597" s="15" t="s">
        <v>24</v>
      </c>
      <c r="H597" s="15" t="s">
        <v>1786</v>
      </c>
      <c r="I597" s="14" t="s">
        <v>1787</v>
      </c>
      <c r="J597" s="15">
        <v>2060203</v>
      </c>
      <c r="K597" s="14" t="s">
        <v>27</v>
      </c>
      <c r="L597" s="14">
        <v>50502</v>
      </c>
      <c r="M597" s="14" t="s">
        <v>28</v>
      </c>
      <c r="N597" s="14">
        <v>30299</v>
      </c>
      <c r="O597" s="15" t="s">
        <v>29</v>
      </c>
    </row>
    <row r="598" spans="1:15" s="1" customFormat="1" ht="29.1" customHeight="1" x14ac:dyDescent="0.15">
      <c r="A598" s="37"/>
      <c r="B598" s="49"/>
      <c r="C598" s="49"/>
      <c r="D598" s="15" t="s">
        <v>1788</v>
      </c>
      <c r="E598" s="14">
        <v>5</v>
      </c>
      <c r="F598" s="14">
        <v>1</v>
      </c>
      <c r="G598" s="15" t="s">
        <v>24</v>
      </c>
      <c r="H598" s="15" t="s">
        <v>1789</v>
      </c>
      <c r="I598" s="14" t="s">
        <v>1790</v>
      </c>
      <c r="J598" s="15">
        <v>2060203</v>
      </c>
      <c r="K598" s="14" t="s">
        <v>27</v>
      </c>
      <c r="L598" s="14">
        <v>50502</v>
      </c>
      <c r="M598" s="14" t="s">
        <v>28</v>
      </c>
      <c r="N598" s="14">
        <v>30299</v>
      </c>
      <c r="O598" s="15" t="s">
        <v>29</v>
      </c>
    </row>
    <row r="599" spans="1:15" s="1" customFormat="1" ht="29.1" customHeight="1" x14ac:dyDescent="0.15">
      <c r="A599" s="37"/>
      <c r="B599" s="49"/>
      <c r="C599" s="49"/>
      <c r="D599" s="15" t="s">
        <v>1791</v>
      </c>
      <c r="E599" s="14">
        <v>5</v>
      </c>
      <c r="F599" s="14">
        <v>1</v>
      </c>
      <c r="G599" s="15" t="s">
        <v>24</v>
      </c>
      <c r="H599" s="15" t="s">
        <v>1792</v>
      </c>
      <c r="I599" s="14" t="s">
        <v>1793</v>
      </c>
      <c r="J599" s="15">
        <v>2060203</v>
      </c>
      <c r="K599" s="14" t="s">
        <v>27</v>
      </c>
      <c r="L599" s="14">
        <v>50502</v>
      </c>
      <c r="M599" s="14" t="s">
        <v>28</v>
      </c>
      <c r="N599" s="14">
        <v>30299</v>
      </c>
      <c r="O599" s="15" t="s">
        <v>29</v>
      </c>
    </row>
    <row r="600" spans="1:15" s="1" customFormat="1" ht="29.1" customHeight="1" x14ac:dyDescent="0.15">
      <c r="A600" s="37"/>
      <c r="B600" s="49"/>
      <c r="C600" s="49"/>
      <c r="D600" s="15" t="s">
        <v>1794</v>
      </c>
      <c r="E600" s="14">
        <v>5</v>
      </c>
      <c r="F600" s="14">
        <v>1</v>
      </c>
      <c r="G600" s="15" t="s">
        <v>24</v>
      </c>
      <c r="H600" s="15" t="s">
        <v>1795</v>
      </c>
      <c r="I600" s="14" t="s">
        <v>1796</v>
      </c>
      <c r="J600" s="15">
        <v>2060203</v>
      </c>
      <c r="K600" s="14" t="s">
        <v>27</v>
      </c>
      <c r="L600" s="14">
        <v>50502</v>
      </c>
      <c r="M600" s="14" t="s">
        <v>28</v>
      </c>
      <c r="N600" s="14">
        <v>30299</v>
      </c>
      <c r="O600" s="15" t="s">
        <v>29</v>
      </c>
    </row>
    <row r="601" spans="1:15" s="1" customFormat="1" ht="29.1" customHeight="1" x14ac:dyDescent="0.15">
      <c r="A601" s="37"/>
      <c r="B601" s="49"/>
      <c r="C601" s="49"/>
      <c r="D601" s="15" t="s">
        <v>1797</v>
      </c>
      <c r="E601" s="14">
        <v>5</v>
      </c>
      <c r="F601" s="14">
        <v>1</v>
      </c>
      <c r="G601" s="15" t="s">
        <v>24</v>
      </c>
      <c r="H601" s="15" t="s">
        <v>1798</v>
      </c>
      <c r="I601" s="14" t="s">
        <v>1799</v>
      </c>
      <c r="J601" s="15">
        <v>2060203</v>
      </c>
      <c r="K601" s="14" t="s">
        <v>27</v>
      </c>
      <c r="L601" s="14">
        <v>50502</v>
      </c>
      <c r="M601" s="14" t="s">
        <v>28</v>
      </c>
      <c r="N601" s="14">
        <v>30299</v>
      </c>
      <c r="O601" s="15" t="s">
        <v>29</v>
      </c>
    </row>
    <row r="602" spans="1:15" s="1" customFormat="1" ht="29.1" customHeight="1" x14ac:dyDescent="0.15">
      <c r="A602" s="37"/>
      <c r="B602" s="49"/>
      <c r="C602" s="49"/>
      <c r="D602" s="15" t="s">
        <v>1800</v>
      </c>
      <c r="E602" s="14">
        <v>5</v>
      </c>
      <c r="F602" s="14">
        <v>1</v>
      </c>
      <c r="G602" s="15" t="s">
        <v>24</v>
      </c>
      <c r="H602" s="15" t="s">
        <v>1801</v>
      </c>
      <c r="I602" s="14" t="s">
        <v>1802</v>
      </c>
      <c r="J602" s="15">
        <v>2060203</v>
      </c>
      <c r="K602" s="14" t="s">
        <v>27</v>
      </c>
      <c r="L602" s="14">
        <v>50502</v>
      </c>
      <c r="M602" s="14" t="s">
        <v>28</v>
      </c>
      <c r="N602" s="14">
        <v>30299</v>
      </c>
      <c r="O602" s="15" t="s">
        <v>29</v>
      </c>
    </row>
    <row r="603" spans="1:15" s="1" customFormat="1" ht="29.1" customHeight="1" x14ac:dyDescent="0.15">
      <c r="A603" s="37"/>
      <c r="B603" s="49"/>
      <c r="C603" s="49"/>
      <c r="D603" s="15" t="s">
        <v>1803</v>
      </c>
      <c r="E603" s="14">
        <v>5</v>
      </c>
      <c r="F603" s="14">
        <v>1</v>
      </c>
      <c r="G603" s="15" t="s">
        <v>24</v>
      </c>
      <c r="H603" s="15" t="s">
        <v>1804</v>
      </c>
      <c r="I603" s="14" t="s">
        <v>1805</v>
      </c>
      <c r="J603" s="15">
        <v>2060203</v>
      </c>
      <c r="K603" s="14" t="s">
        <v>27</v>
      </c>
      <c r="L603" s="14">
        <v>50502</v>
      </c>
      <c r="M603" s="14" t="s">
        <v>28</v>
      </c>
      <c r="N603" s="14">
        <v>30299</v>
      </c>
      <c r="O603" s="15" t="s">
        <v>29</v>
      </c>
    </row>
    <row r="604" spans="1:15" s="1" customFormat="1" ht="29.1" customHeight="1" x14ac:dyDescent="0.15">
      <c r="A604" s="37"/>
      <c r="B604" s="49"/>
      <c r="C604" s="49"/>
      <c r="D604" s="15" t="s">
        <v>1806</v>
      </c>
      <c r="E604" s="14">
        <v>5</v>
      </c>
      <c r="F604" s="14">
        <v>1</v>
      </c>
      <c r="G604" s="15" t="s">
        <v>24</v>
      </c>
      <c r="H604" s="15" t="s">
        <v>1807</v>
      </c>
      <c r="I604" s="14" t="s">
        <v>1808</v>
      </c>
      <c r="J604" s="15">
        <v>2060203</v>
      </c>
      <c r="K604" s="14" t="s">
        <v>27</v>
      </c>
      <c r="L604" s="14">
        <v>50502</v>
      </c>
      <c r="M604" s="14" t="s">
        <v>28</v>
      </c>
      <c r="N604" s="14">
        <v>30299</v>
      </c>
      <c r="O604" s="15" t="s">
        <v>29</v>
      </c>
    </row>
    <row r="605" spans="1:15" s="1" customFormat="1" ht="29.1" customHeight="1" x14ac:dyDescent="0.15">
      <c r="A605" s="37"/>
      <c r="B605" s="49"/>
      <c r="C605" s="49"/>
      <c r="D605" s="15" t="s">
        <v>1809</v>
      </c>
      <c r="E605" s="14">
        <v>5</v>
      </c>
      <c r="F605" s="14">
        <v>1</v>
      </c>
      <c r="G605" s="15" t="s">
        <v>24</v>
      </c>
      <c r="H605" s="15" t="s">
        <v>1810</v>
      </c>
      <c r="I605" s="14" t="s">
        <v>1811</v>
      </c>
      <c r="J605" s="15">
        <v>2060203</v>
      </c>
      <c r="K605" s="14" t="s">
        <v>27</v>
      </c>
      <c r="L605" s="14">
        <v>50502</v>
      </c>
      <c r="M605" s="14" t="s">
        <v>28</v>
      </c>
      <c r="N605" s="14">
        <v>30299</v>
      </c>
      <c r="O605" s="15" t="s">
        <v>29</v>
      </c>
    </row>
    <row r="606" spans="1:15" s="1" customFormat="1" ht="29.1" customHeight="1" x14ac:dyDescent="0.15">
      <c r="A606" s="37"/>
      <c r="B606" s="49"/>
      <c r="C606" s="49"/>
      <c r="D606" s="15" t="s">
        <v>1812</v>
      </c>
      <c r="E606" s="14">
        <v>5</v>
      </c>
      <c r="F606" s="14">
        <v>1</v>
      </c>
      <c r="G606" s="15" t="s">
        <v>24</v>
      </c>
      <c r="H606" s="15" t="s">
        <v>1813</v>
      </c>
      <c r="I606" s="14" t="s">
        <v>1814</v>
      </c>
      <c r="J606" s="15">
        <v>2060203</v>
      </c>
      <c r="K606" s="14" t="s">
        <v>27</v>
      </c>
      <c r="L606" s="14">
        <v>50502</v>
      </c>
      <c r="M606" s="14" t="s">
        <v>28</v>
      </c>
      <c r="N606" s="14">
        <v>30299</v>
      </c>
      <c r="O606" s="15" t="s">
        <v>29</v>
      </c>
    </row>
    <row r="607" spans="1:15" s="1" customFormat="1" ht="29.1" customHeight="1" x14ac:dyDescent="0.15">
      <c r="A607" s="37"/>
      <c r="B607" s="49"/>
      <c r="C607" s="49"/>
      <c r="D607" s="15" t="s">
        <v>1815</v>
      </c>
      <c r="E607" s="14">
        <v>5</v>
      </c>
      <c r="F607" s="14">
        <v>1</v>
      </c>
      <c r="G607" s="15" t="s">
        <v>24</v>
      </c>
      <c r="H607" s="15" t="s">
        <v>1816</v>
      </c>
      <c r="I607" s="14" t="s">
        <v>1817</v>
      </c>
      <c r="J607" s="15">
        <v>2060203</v>
      </c>
      <c r="K607" s="14" t="s">
        <v>27</v>
      </c>
      <c r="L607" s="14">
        <v>50502</v>
      </c>
      <c r="M607" s="14" t="s">
        <v>28</v>
      </c>
      <c r="N607" s="14">
        <v>30299</v>
      </c>
      <c r="O607" s="15" t="s">
        <v>29</v>
      </c>
    </row>
    <row r="608" spans="1:15" s="1" customFormat="1" ht="29.1" customHeight="1" x14ac:dyDescent="0.15">
      <c r="A608" s="37"/>
      <c r="B608" s="49"/>
      <c r="C608" s="49"/>
      <c r="D608" s="15" t="s">
        <v>1818</v>
      </c>
      <c r="E608" s="14">
        <v>5</v>
      </c>
      <c r="F608" s="14">
        <v>1</v>
      </c>
      <c r="G608" s="15" t="s">
        <v>24</v>
      </c>
      <c r="H608" s="15" t="s">
        <v>1819</v>
      </c>
      <c r="I608" s="14" t="s">
        <v>1820</v>
      </c>
      <c r="J608" s="15">
        <v>2060203</v>
      </c>
      <c r="K608" s="14" t="s">
        <v>27</v>
      </c>
      <c r="L608" s="14">
        <v>50502</v>
      </c>
      <c r="M608" s="14" t="s">
        <v>28</v>
      </c>
      <c r="N608" s="14">
        <v>30299</v>
      </c>
      <c r="O608" s="15" t="s">
        <v>29</v>
      </c>
    </row>
    <row r="609" spans="1:15" s="1" customFormat="1" ht="29.1" customHeight="1" x14ac:dyDescent="0.15">
      <c r="A609" s="37"/>
      <c r="B609" s="49"/>
      <c r="C609" s="49"/>
      <c r="D609" s="15" t="s">
        <v>1821</v>
      </c>
      <c r="E609" s="14">
        <v>5</v>
      </c>
      <c r="F609" s="14">
        <v>1</v>
      </c>
      <c r="G609" s="15" t="s">
        <v>24</v>
      </c>
      <c r="H609" s="15" t="s">
        <v>1822</v>
      </c>
      <c r="I609" s="14" t="s">
        <v>1823</v>
      </c>
      <c r="J609" s="15">
        <v>2060203</v>
      </c>
      <c r="K609" s="14" t="s">
        <v>27</v>
      </c>
      <c r="L609" s="14">
        <v>50502</v>
      </c>
      <c r="M609" s="14" t="s">
        <v>28</v>
      </c>
      <c r="N609" s="14">
        <v>30299</v>
      </c>
      <c r="O609" s="15" t="s">
        <v>29</v>
      </c>
    </row>
    <row r="610" spans="1:15" s="1" customFormat="1" ht="29.1" customHeight="1" x14ac:dyDescent="0.15">
      <c r="A610" s="37"/>
      <c r="B610" s="49"/>
      <c r="C610" s="49"/>
      <c r="D610" s="15" t="s">
        <v>1824</v>
      </c>
      <c r="E610" s="14">
        <v>5</v>
      </c>
      <c r="F610" s="14">
        <v>1</v>
      </c>
      <c r="G610" s="15" t="s">
        <v>24</v>
      </c>
      <c r="H610" s="15" t="s">
        <v>1825</v>
      </c>
      <c r="I610" s="14" t="s">
        <v>1826</v>
      </c>
      <c r="J610" s="15">
        <v>2060203</v>
      </c>
      <c r="K610" s="14" t="s">
        <v>27</v>
      </c>
      <c r="L610" s="14">
        <v>50502</v>
      </c>
      <c r="M610" s="14" t="s">
        <v>28</v>
      </c>
      <c r="N610" s="14">
        <v>30299</v>
      </c>
      <c r="O610" s="15" t="s">
        <v>29</v>
      </c>
    </row>
    <row r="611" spans="1:15" s="1" customFormat="1" ht="29.1" customHeight="1" x14ac:dyDescent="0.15">
      <c r="A611" s="37"/>
      <c r="B611" s="49"/>
      <c r="C611" s="49"/>
      <c r="D611" s="15" t="s">
        <v>1827</v>
      </c>
      <c r="E611" s="14">
        <v>5</v>
      </c>
      <c r="F611" s="14">
        <v>1</v>
      </c>
      <c r="G611" s="15" t="s">
        <v>24</v>
      </c>
      <c r="H611" s="15" t="s">
        <v>1828</v>
      </c>
      <c r="I611" s="14" t="s">
        <v>1829</v>
      </c>
      <c r="J611" s="15">
        <v>2060203</v>
      </c>
      <c r="K611" s="14" t="s">
        <v>27</v>
      </c>
      <c r="L611" s="14">
        <v>50502</v>
      </c>
      <c r="M611" s="14" t="s">
        <v>28</v>
      </c>
      <c r="N611" s="14">
        <v>30299</v>
      </c>
      <c r="O611" s="15" t="s">
        <v>29</v>
      </c>
    </row>
    <row r="612" spans="1:15" s="1" customFormat="1" ht="29.1" customHeight="1" x14ac:dyDescent="0.15">
      <c r="A612" s="37"/>
      <c r="B612" s="49"/>
      <c r="C612" s="49"/>
      <c r="D612" s="15" t="s">
        <v>1830</v>
      </c>
      <c r="E612" s="14">
        <v>5</v>
      </c>
      <c r="F612" s="14">
        <v>1</v>
      </c>
      <c r="G612" s="15" t="s">
        <v>24</v>
      </c>
      <c r="H612" s="15" t="s">
        <v>1831</v>
      </c>
      <c r="I612" s="14" t="s">
        <v>1832</v>
      </c>
      <c r="J612" s="15">
        <v>2060203</v>
      </c>
      <c r="K612" s="14" t="s">
        <v>27</v>
      </c>
      <c r="L612" s="14">
        <v>50502</v>
      </c>
      <c r="M612" s="14" t="s">
        <v>28</v>
      </c>
      <c r="N612" s="14">
        <v>30299</v>
      </c>
      <c r="O612" s="15" t="s">
        <v>29</v>
      </c>
    </row>
    <row r="613" spans="1:15" s="1" customFormat="1" ht="29.1" customHeight="1" x14ac:dyDescent="0.15">
      <c r="A613" s="37"/>
      <c r="B613" s="49"/>
      <c r="C613" s="49"/>
      <c r="D613" s="15" t="s">
        <v>1833</v>
      </c>
      <c r="E613" s="14">
        <v>5</v>
      </c>
      <c r="F613" s="14">
        <v>1</v>
      </c>
      <c r="G613" s="15" t="s">
        <v>24</v>
      </c>
      <c r="H613" s="15" t="s">
        <v>1834</v>
      </c>
      <c r="I613" s="14" t="s">
        <v>1835</v>
      </c>
      <c r="J613" s="15">
        <v>2060203</v>
      </c>
      <c r="K613" s="14" t="s">
        <v>27</v>
      </c>
      <c r="L613" s="14">
        <v>50502</v>
      </c>
      <c r="M613" s="14" t="s">
        <v>28</v>
      </c>
      <c r="N613" s="14">
        <v>30299</v>
      </c>
      <c r="O613" s="15" t="s">
        <v>29</v>
      </c>
    </row>
    <row r="614" spans="1:15" s="1" customFormat="1" ht="29.1" customHeight="1" x14ac:dyDescent="0.15">
      <c r="A614" s="37"/>
      <c r="B614" s="49"/>
      <c r="C614" s="49"/>
      <c r="D614" s="15" t="s">
        <v>1836</v>
      </c>
      <c r="E614" s="14">
        <v>5</v>
      </c>
      <c r="F614" s="14">
        <v>1</v>
      </c>
      <c r="G614" s="15" t="s">
        <v>24</v>
      </c>
      <c r="H614" s="15" t="s">
        <v>1837</v>
      </c>
      <c r="I614" s="14" t="s">
        <v>1838</v>
      </c>
      <c r="J614" s="15">
        <v>2060203</v>
      </c>
      <c r="K614" s="14" t="s">
        <v>27</v>
      </c>
      <c r="L614" s="14">
        <v>50502</v>
      </c>
      <c r="M614" s="14" t="s">
        <v>28</v>
      </c>
      <c r="N614" s="14">
        <v>30299</v>
      </c>
      <c r="O614" s="15" t="s">
        <v>29</v>
      </c>
    </row>
    <row r="615" spans="1:15" s="1" customFormat="1" ht="29.1" customHeight="1" x14ac:dyDescent="0.15">
      <c r="A615" s="37"/>
      <c r="B615" s="49"/>
      <c r="C615" s="49"/>
      <c r="D615" s="15" t="s">
        <v>1839</v>
      </c>
      <c r="E615" s="14">
        <v>5</v>
      </c>
      <c r="F615" s="14">
        <v>1</v>
      </c>
      <c r="G615" s="15" t="s">
        <v>24</v>
      </c>
      <c r="H615" s="15" t="s">
        <v>1840</v>
      </c>
      <c r="I615" s="14" t="s">
        <v>1841</v>
      </c>
      <c r="J615" s="15">
        <v>2060203</v>
      </c>
      <c r="K615" s="14" t="s">
        <v>27</v>
      </c>
      <c r="L615" s="14">
        <v>50502</v>
      </c>
      <c r="M615" s="14" t="s">
        <v>28</v>
      </c>
      <c r="N615" s="14">
        <v>30299</v>
      </c>
      <c r="O615" s="15" t="s">
        <v>29</v>
      </c>
    </row>
    <row r="616" spans="1:15" s="1" customFormat="1" ht="29.1" customHeight="1" x14ac:dyDescent="0.15">
      <c r="A616" s="37"/>
      <c r="B616" s="49"/>
      <c r="C616" s="49"/>
      <c r="D616" s="15" t="s">
        <v>1842</v>
      </c>
      <c r="E616" s="14">
        <v>5</v>
      </c>
      <c r="F616" s="14">
        <v>1</v>
      </c>
      <c r="G616" s="15" t="s">
        <v>24</v>
      </c>
      <c r="H616" s="15" t="s">
        <v>1843</v>
      </c>
      <c r="I616" s="14" t="s">
        <v>1844</v>
      </c>
      <c r="J616" s="15">
        <v>2060203</v>
      </c>
      <c r="K616" s="14" t="s">
        <v>27</v>
      </c>
      <c r="L616" s="14">
        <v>50502</v>
      </c>
      <c r="M616" s="14" t="s">
        <v>28</v>
      </c>
      <c r="N616" s="14">
        <v>30299</v>
      </c>
      <c r="O616" s="15" t="s">
        <v>29</v>
      </c>
    </row>
    <row r="617" spans="1:15" s="1" customFormat="1" ht="29.1" customHeight="1" x14ac:dyDescent="0.15">
      <c r="A617" s="37"/>
      <c r="B617" s="49"/>
      <c r="C617" s="49"/>
      <c r="D617" s="15" t="s">
        <v>1845</v>
      </c>
      <c r="E617" s="14">
        <v>5</v>
      </c>
      <c r="F617" s="14">
        <v>1</v>
      </c>
      <c r="G617" s="15" t="s">
        <v>24</v>
      </c>
      <c r="H617" s="15" t="s">
        <v>1846</v>
      </c>
      <c r="I617" s="14" t="s">
        <v>1847</v>
      </c>
      <c r="J617" s="15">
        <v>2060203</v>
      </c>
      <c r="K617" s="14" t="s">
        <v>27</v>
      </c>
      <c r="L617" s="14">
        <v>50502</v>
      </c>
      <c r="M617" s="14" t="s">
        <v>28</v>
      </c>
      <c r="N617" s="14">
        <v>30299</v>
      </c>
      <c r="O617" s="15" t="s">
        <v>29</v>
      </c>
    </row>
    <row r="618" spans="1:15" s="1" customFormat="1" ht="29.1" customHeight="1" x14ac:dyDescent="0.15">
      <c r="A618" s="37"/>
      <c r="B618" s="49"/>
      <c r="C618" s="49"/>
      <c r="D618" s="15" t="s">
        <v>1848</v>
      </c>
      <c r="E618" s="14">
        <v>5</v>
      </c>
      <c r="F618" s="14">
        <v>1</v>
      </c>
      <c r="G618" s="15" t="s">
        <v>24</v>
      </c>
      <c r="H618" s="15" t="s">
        <v>1849</v>
      </c>
      <c r="I618" s="14" t="s">
        <v>1850</v>
      </c>
      <c r="J618" s="15">
        <v>2060203</v>
      </c>
      <c r="K618" s="14" t="s">
        <v>27</v>
      </c>
      <c r="L618" s="14">
        <v>50502</v>
      </c>
      <c r="M618" s="14" t="s">
        <v>28</v>
      </c>
      <c r="N618" s="14">
        <v>30299</v>
      </c>
      <c r="O618" s="15" t="s">
        <v>29</v>
      </c>
    </row>
    <row r="619" spans="1:15" s="1" customFormat="1" ht="29.1" customHeight="1" x14ac:dyDescent="0.15">
      <c r="A619" s="37" t="s">
        <v>18</v>
      </c>
      <c r="B619" s="49" t="s">
        <v>20</v>
      </c>
      <c r="C619" s="49" t="s">
        <v>1750</v>
      </c>
      <c r="D619" s="15" t="s">
        <v>1851</v>
      </c>
      <c r="E619" s="14">
        <v>5</v>
      </c>
      <c r="F619" s="14">
        <v>1</v>
      </c>
      <c r="G619" s="15" t="s">
        <v>24</v>
      </c>
      <c r="H619" s="15" t="s">
        <v>1852</v>
      </c>
      <c r="I619" s="14" t="s">
        <v>1853</v>
      </c>
      <c r="J619" s="15">
        <v>2060203</v>
      </c>
      <c r="K619" s="14" t="s">
        <v>27</v>
      </c>
      <c r="L619" s="14">
        <v>50502</v>
      </c>
      <c r="M619" s="14" t="s">
        <v>28</v>
      </c>
      <c r="N619" s="14">
        <v>30299</v>
      </c>
      <c r="O619" s="15" t="s">
        <v>29</v>
      </c>
    </row>
    <row r="620" spans="1:15" s="1" customFormat="1" ht="29.1" customHeight="1" x14ac:dyDescent="0.15">
      <c r="A620" s="37"/>
      <c r="B620" s="49"/>
      <c r="C620" s="49"/>
      <c r="D620" s="15" t="s">
        <v>1854</v>
      </c>
      <c r="E620" s="14">
        <v>5</v>
      </c>
      <c r="F620" s="14">
        <v>1</v>
      </c>
      <c r="G620" s="15" t="s">
        <v>24</v>
      </c>
      <c r="H620" s="15" t="s">
        <v>1855</v>
      </c>
      <c r="I620" s="14" t="s">
        <v>1856</v>
      </c>
      <c r="J620" s="15">
        <v>2060203</v>
      </c>
      <c r="K620" s="14" t="s">
        <v>27</v>
      </c>
      <c r="L620" s="14">
        <v>50502</v>
      </c>
      <c r="M620" s="14" t="s">
        <v>28</v>
      </c>
      <c r="N620" s="14">
        <v>30299</v>
      </c>
      <c r="O620" s="15" t="s">
        <v>29</v>
      </c>
    </row>
    <row r="621" spans="1:15" s="1" customFormat="1" ht="29.1" customHeight="1" x14ac:dyDescent="0.15">
      <c r="A621" s="37"/>
      <c r="B621" s="49"/>
      <c r="C621" s="49"/>
      <c r="D621" s="15" t="s">
        <v>1857</v>
      </c>
      <c r="E621" s="14">
        <v>5</v>
      </c>
      <c r="F621" s="14">
        <v>1</v>
      </c>
      <c r="G621" s="15" t="s">
        <v>24</v>
      </c>
      <c r="H621" s="15" t="s">
        <v>1858</v>
      </c>
      <c r="I621" s="14" t="s">
        <v>1859</v>
      </c>
      <c r="J621" s="15">
        <v>2060203</v>
      </c>
      <c r="K621" s="14" t="s">
        <v>27</v>
      </c>
      <c r="L621" s="14">
        <v>50502</v>
      </c>
      <c r="M621" s="14" t="s">
        <v>28</v>
      </c>
      <c r="N621" s="14">
        <v>30299</v>
      </c>
      <c r="O621" s="15" t="s">
        <v>29</v>
      </c>
    </row>
    <row r="622" spans="1:15" s="1" customFormat="1" ht="29.1" customHeight="1" x14ac:dyDescent="0.15">
      <c r="A622" s="37"/>
      <c r="B622" s="49"/>
      <c r="C622" s="49"/>
      <c r="D622" s="15" t="s">
        <v>1860</v>
      </c>
      <c r="E622" s="14">
        <v>5</v>
      </c>
      <c r="F622" s="14">
        <v>1</v>
      </c>
      <c r="G622" s="15" t="s">
        <v>24</v>
      </c>
      <c r="H622" s="15" t="s">
        <v>1861</v>
      </c>
      <c r="I622" s="14" t="s">
        <v>1862</v>
      </c>
      <c r="J622" s="15">
        <v>2060203</v>
      </c>
      <c r="K622" s="14" t="s">
        <v>27</v>
      </c>
      <c r="L622" s="14">
        <v>50502</v>
      </c>
      <c r="M622" s="14" t="s">
        <v>28</v>
      </c>
      <c r="N622" s="14">
        <v>30299</v>
      </c>
      <c r="O622" s="15" t="s">
        <v>29</v>
      </c>
    </row>
    <row r="623" spans="1:15" s="1" customFormat="1" ht="29.1" customHeight="1" x14ac:dyDescent="0.15">
      <c r="A623" s="37"/>
      <c r="B623" s="49"/>
      <c r="C623" s="49"/>
      <c r="D623" s="15" t="s">
        <v>1863</v>
      </c>
      <c r="E623" s="14">
        <v>5</v>
      </c>
      <c r="F623" s="14">
        <v>1</v>
      </c>
      <c r="G623" s="15" t="s">
        <v>24</v>
      </c>
      <c r="H623" s="15" t="s">
        <v>1864</v>
      </c>
      <c r="I623" s="14" t="s">
        <v>1865</v>
      </c>
      <c r="J623" s="15">
        <v>2060203</v>
      </c>
      <c r="K623" s="14" t="s">
        <v>27</v>
      </c>
      <c r="L623" s="14">
        <v>50502</v>
      </c>
      <c r="M623" s="14" t="s">
        <v>28</v>
      </c>
      <c r="N623" s="14">
        <v>30299</v>
      </c>
      <c r="O623" s="15" t="s">
        <v>29</v>
      </c>
    </row>
    <row r="624" spans="1:15" s="1" customFormat="1" ht="29.1" customHeight="1" x14ac:dyDescent="0.15">
      <c r="A624" s="37"/>
      <c r="B624" s="49"/>
      <c r="C624" s="49"/>
      <c r="D624" s="15" t="s">
        <v>1866</v>
      </c>
      <c r="E624" s="14">
        <v>5</v>
      </c>
      <c r="F624" s="14">
        <v>1</v>
      </c>
      <c r="G624" s="15" t="s">
        <v>24</v>
      </c>
      <c r="H624" s="15" t="s">
        <v>1867</v>
      </c>
      <c r="I624" s="14" t="s">
        <v>1868</v>
      </c>
      <c r="J624" s="15">
        <v>2060203</v>
      </c>
      <c r="K624" s="14" t="s">
        <v>27</v>
      </c>
      <c r="L624" s="14">
        <v>50502</v>
      </c>
      <c r="M624" s="14" t="s">
        <v>28</v>
      </c>
      <c r="N624" s="14">
        <v>30299</v>
      </c>
      <c r="O624" s="15" t="s">
        <v>29</v>
      </c>
    </row>
    <row r="625" spans="1:15" s="1" customFormat="1" ht="29.1" customHeight="1" x14ac:dyDescent="0.15">
      <c r="A625" s="37"/>
      <c r="B625" s="49"/>
      <c r="C625" s="49"/>
      <c r="D625" s="15" t="s">
        <v>1869</v>
      </c>
      <c r="E625" s="14">
        <v>5</v>
      </c>
      <c r="F625" s="14">
        <v>1</v>
      </c>
      <c r="G625" s="15" t="s">
        <v>24</v>
      </c>
      <c r="H625" s="15" t="s">
        <v>1870</v>
      </c>
      <c r="I625" s="14" t="s">
        <v>1871</v>
      </c>
      <c r="J625" s="15">
        <v>2060203</v>
      </c>
      <c r="K625" s="14" t="s">
        <v>27</v>
      </c>
      <c r="L625" s="14">
        <v>50502</v>
      </c>
      <c r="M625" s="14" t="s">
        <v>28</v>
      </c>
      <c r="N625" s="14">
        <v>30299</v>
      </c>
      <c r="O625" s="15" t="s">
        <v>29</v>
      </c>
    </row>
    <row r="626" spans="1:15" s="1" customFormat="1" ht="29.1" customHeight="1" x14ac:dyDescent="0.15">
      <c r="A626" s="37"/>
      <c r="B626" s="49"/>
      <c r="C626" s="49"/>
      <c r="D626" s="15" t="s">
        <v>1872</v>
      </c>
      <c r="E626" s="14">
        <v>5</v>
      </c>
      <c r="F626" s="14">
        <v>1</v>
      </c>
      <c r="G626" s="15" t="s">
        <v>24</v>
      </c>
      <c r="H626" s="15" t="s">
        <v>1873</v>
      </c>
      <c r="I626" s="14" t="s">
        <v>1874</v>
      </c>
      <c r="J626" s="15">
        <v>2060203</v>
      </c>
      <c r="K626" s="14" t="s">
        <v>27</v>
      </c>
      <c r="L626" s="14">
        <v>50502</v>
      </c>
      <c r="M626" s="14" t="s">
        <v>28</v>
      </c>
      <c r="N626" s="14">
        <v>30299</v>
      </c>
      <c r="O626" s="15" t="s">
        <v>29</v>
      </c>
    </row>
    <row r="627" spans="1:15" s="1" customFormat="1" ht="29.1" customHeight="1" x14ac:dyDescent="0.15">
      <c r="A627" s="37"/>
      <c r="B627" s="49"/>
      <c r="C627" s="49"/>
      <c r="D627" s="15" t="s">
        <v>1875</v>
      </c>
      <c r="E627" s="14">
        <v>5</v>
      </c>
      <c r="F627" s="14">
        <v>1</v>
      </c>
      <c r="G627" s="15" t="s">
        <v>24</v>
      </c>
      <c r="H627" s="15" t="s">
        <v>1876</v>
      </c>
      <c r="I627" s="14" t="s">
        <v>1877</v>
      </c>
      <c r="J627" s="15">
        <v>2060203</v>
      </c>
      <c r="K627" s="14" t="s">
        <v>27</v>
      </c>
      <c r="L627" s="14">
        <v>50502</v>
      </c>
      <c r="M627" s="14" t="s">
        <v>28</v>
      </c>
      <c r="N627" s="14">
        <v>30299</v>
      </c>
      <c r="O627" s="15" t="s">
        <v>29</v>
      </c>
    </row>
    <row r="628" spans="1:15" s="1" customFormat="1" ht="29.1" customHeight="1" x14ac:dyDescent="0.15">
      <c r="A628" s="37"/>
      <c r="B628" s="49"/>
      <c r="C628" s="49"/>
      <c r="D628" s="15" t="s">
        <v>1878</v>
      </c>
      <c r="E628" s="14">
        <v>5</v>
      </c>
      <c r="F628" s="14">
        <v>1</v>
      </c>
      <c r="G628" s="15" t="s">
        <v>24</v>
      </c>
      <c r="H628" s="15" t="s">
        <v>1879</v>
      </c>
      <c r="I628" s="14" t="s">
        <v>1880</v>
      </c>
      <c r="J628" s="15">
        <v>2060203</v>
      </c>
      <c r="K628" s="14" t="s">
        <v>27</v>
      </c>
      <c r="L628" s="14">
        <v>50502</v>
      </c>
      <c r="M628" s="14" t="s">
        <v>28</v>
      </c>
      <c r="N628" s="14">
        <v>30299</v>
      </c>
      <c r="O628" s="15" t="s">
        <v>29</v>
      </c>
    </row>
    <row r="629" spans="1:15" s="1" customFormat="1" ht="29.1" customHeight="1" x14ac:dyDescent="0.15">
      <c r="A629" s="37"/>
      <c r="B629" s="49"/>
      <c r="C629" s="49"/>
      <c r="D629" s="15" t="s">
        <v>1881</v>
      </c>
      <c r="E629" s="14">
        <v>5</v>
      </c>
      <c r="F629" s="14">
        <v>1</v>
      </c>
      <c r="G629" s="15" t="s">
        <v>24</v>
      </c>
      <c r="H629" s="15" t="s">
        <v>1882</v>
      </c>
      <c r="I629" s="14" t="s">
        <v>1883</v>
      </c>
      <c r="J629" s="15">
        <v>2060203</v>
      </c>
      <c r="K629" s="14" t="s">
        <v>27</v>
      </c>
      <c r="L629" s="14">
        <v>50502</v>
      </c>
      <c r="M629" s="14" t="s">
        <v>28</v>
      </c>
      <c r="N629" s="14">
        <v>30299</v>
      </c>
      <c r="O629" s="15" t="s">
        <v>29</v>
      </c>
    </row>
    <row r="630" spans="1:15" s="1" customFormat="1" ht="29.1" customHeight="1" x14ac:dyDescent="0.15">
      <c r="A630" s="37"/>
      <c r="B630" s="49"/>
      <c r="C630" s="49"/>
      <c r="D630" s="15" t="s">
        <v>1884</v>
      </c>
      <c r="E630" s="14">
        <v>5</v>
      </c>
      <c r="F630" s="14">
        <v>1</v>
      </c>
      <c r="G630" s="15" t="s">
        <v>24</v>
      </c>
      <c r="H630" s="15" t="s">
        <v>1885</v>
      </c>
      <c r="I630" s="14" t="s">
        <v>1886</v>
      </c>
      <c r="J630" s="15">
        <v>2060203</v>
      </c>
      <c r="K630" s="14" t="s">
        <v>27</v>
      </c>
      <c r="L630" s="14">
        <v>50502</v>
      </c>
      <c r="M630" s="14" t="s">
        <v>28</v>
      </c>
      <c r="N630" s="14">
        <v>30299</v>
      </c>
      <c r="O630" s="15" t="s">
        <v>29</v>
      </c>
    </row>
    <row r="631" spans="1:15" s="1" customFormat="1" ht="29.1" customHeight="1" x14ac:dyDescent="0.15">
      <c r="A631" s="37"/>
      <c r="B631" s="49"/>
      <c r="C631" s="49"/>
      <c r="D631" s="15" t="s">
        <v>1887</v>
      </c>
      <c r="E631" s="14">
        <v>5</v>
      </c>
      <c r="F631" s="14">
        <v>1</v>
      </c>
      <c r="G631" s="15" t="s">
        <v>24</v>
      </c>
      <c r="H631" s="15" t="s">
        <v>1888</v>
      </c>
      <c r="I631" s="14" t="s">
        <v>1889</v>
      </c>
      <c r="J631" s="15">
        <v>2060203</v>
      </c>
      <c r="K631" s="14" t="s">
        <v>27</v>
      </c>
      <c r="L631" s="14">
        <v>50502</v>
      </c>
      <c r="M631" s="14" t="s">
        <v>28</v>
      </c>
      <c r="N631" s="14">
        <v>30299</v>
      </c>
      <c r="O631" s="15" t="s">
        <v>29</v>
      </c>
    </row>
    <row r="632" spans="1:15" s="1" customFormat="1" ht="29.1" customHeight="1" x14ac:dyDescent="0.15">
      <c r="A632" s="37"/>
      <c r="B632" s="49"/>
      <c r="C632" s="49"/>
      <c r="D632" s="15" t="s">
        <v>1890</v>
      </c>
      <c r="E632" s="14">
        <v>5</v>
      </c>
      <c r="F632" s="14">
        <v>1</v>
      </c>
      <c r="G632" s="15" t="s">
        <v>24</v>
      </c>
      <c r="H632" s="15" t="s">
        <v>1891</v>
      </c>
      <c r="I632" s="14" t="s">
        <v>1892</v>
      </c>
      <c r="J632" s="15">
        <v>2060203</v>
      </c>
      <c r="K632" s="14" t="s">
        <v>27</v>
      </c>
      <c r="L632" s="14">
        <v>50502</v>
      </c>
      <c r="M632" s="14" t="s">
        <v>28</v>
      </c>
      <c r="N632" s="14">
        <v>30299</v>
      </c>
      <c r="O632" s="15" t="s">
        <v>29</v>
      </c>
    </row>
    <row r="633" spans="1:15" s="1" customFormat="1" ht="29.1" customHeight="1" x14ac:dyDescent="0.15">
      <c r="A633" s="37"/>
      <c r="B633" s="49"/>
      <c r="C633" s="49"/>
      <c r="D633" s="15" t="s">
        <v>1893</v>
      </c>
      <c r="E633" s="14">
        <v>5</v>
      </c>
      <c r="F633" s="14">
        <v>1</v>
      </c>
      <c r="G633" s="15" t="s">
        <v>24</v>
      </c>
      <c r="H633" s="15" t="s">
        <v>1894</v>
      </c>
      <c r="I633" s="14" t="s">
        <v>1895</v>
      </c>
      <c r="J633" s="15">
        <v>2060203</v>
      </c>
      <c r="K633" s="14" t="s">
        <v>27</v>
      </c>
      <c r="L633" s="14">
        <v>50502</v>
      </c>
      <c r="M633" s="14" t="s">
        <v>28</v>
      </c>
      <c r="N633" s="14">
        <v>30299</v>
      </c>
      <c r="O633" s="15" t="s">
        <v>29</v>
      </c>
    </row>
    <row r="634" spans="1:15" s="1" customFormat="1" ht="29.1" customHeight="1" x14ac:dyDescent="0.15">
      <c r="A634" s="37"/>
      <c r="B634" s="49"/>
      <c r="C634" s="49"/>
      <c r="D634" s="15" t="s">
        <v>1896</v>
      </c>
      <c r="E634" s="14">
        <v>5</v>
      </c>
      <c r="F634" s="14">
        <v>1</v>
      </c>
      <c r="G634" s="15" t="s">
        <v>24</v>
      </c>
      <c r="H634" s="15" t="s">
        <v>1897</v>
      </c>
      <c r="I634" s="14" t="s">
        <v>1898</v>
      </c>
      <c r="J634" s="15">
        <v>2060203</v>
      </c>
      <c r="K634" s="14" t="s">
        <v>27</v>
      </c>
      <c r="L634" s="14">
        <v>50502</v>
      </c>
      <c r="M634" s="14" t="s">
        <v>28</v>
      </c>
      <c r="N634" s="14">
        <v>30299</v>
      </c>
      <c r="O634" s="15" t="s">
        <v>29</v>
      </c>
    </row>
    <row r="635" spans="1:15" s="1" customFormat="1" ht="29.1" customHeight="1" x14ac:dyDescent="0.15">
      <c r="A635" s="37"/>
      <c r="B635" s="49"/>
      <c r="C635" s="49"/>
      <c r="D635" s="15" t="s">
        <v>1899</v>
      </c>
      <c r="E635" s="14">
        <v>5</v>
      </c>
      <c r="F635" s="14">
        <v>1</v>
      </c>
      <c r="G635" s="15" t="s">
        <v>24</v>
      </c>
      <c r="H635" s="15" t="s">
        <v>1900</v>
      </c>
      <c r="I635" s="14" t="s">
        <v>1901</v>
      </c>
      <c r="J635" s="15">
        <v>2060203</v>
      </c>
      <c r="K635" s="14" t="s">
        <v>27</v>
      </c>
      <c r="L635" s="14">
        <v>50502</v>
      </c>
      <c r="M635" s="14" t="s">
        <v>28</v>
      </c>
      <c r="N635" s="14">
        <v>30299</v>
      </c>
      <c r="O635" s="15" t="s">
        <v>29</v>
      </c>
    </row>
    <row r="636" spans="1:15" s="1" customFormat="1" ht="29.1" customHeight="1" x14ac:dyDescent="0.15">
      <c r="A636" s="37"/>
      <c r="B636" s="49"/>
      <c r="C636" s="49"/>
      <c r="D636" s="15" t="s">
        <v>1902</v>
      </c>
      <c r="E636" s="14">
        <v>5</v>
      </c>
      <c r="F636" s="14">
        <v>1</v>
      </c>
      <c r="G636" s="15" t="s">
        <v>24</v>
      </c>
      <c r="H636" s="15" t="s">
        <v>1903</v>
      </c>
      <c r="I636" s="14" t="s">
        <v>1904</v>
      </c>
      <c r="J636" s="15">
        <v>2060203</v>
      </c>
      <c r="K636" s="14" t="s">
        <v>27</v>
      </c>
      <c r="L636" s="14">
        <v>50502</v>
      </c>
      <c r="M636" s="14" t="s">
        <v>28</v>
      </c>
      <c r="N636" s="14">
        <v>30299</v>
      </c>
      <c r="O636" s="15" t="s">
        <v>29</v>
      </c>
    </row>
    <row r="637" spans="1:15" s="1" customFormat="1" ht="29.1" customHeight="1" x14ac:dyDescent="0.15">
      <c r="A637" s="37"/>
      <c r="B637" s="49"/>
      <c r="C637" s="49"/>
      <c r="D637" s="15" t="s">
        <v>1905</v>
      </c>
      <c r="E637" s="14">
        <v>5</v>
      </c>
      <c r="F637" s="14">
        <v>1</v>
      </c>
      <c r="G637" s="15" t="s">
        <v>24</v>
      </c>
      <c r="H637" s="15" t="s">
        <v>1906</v>
      </c>
      <c r="I637" s="14" t="s">
        <v>1907</v>
      </c>
      <c r="J637" s="15">
        <v>2060203</v>
      </c>
      <c r="K637" s="14" t="s">
        <v>27</v>
      </c>
      <c r="L637" s="14">
        <v>50502</v>
      </c>
      <c r="M637" s="14" t="s">
        <v>28</v>
      </c>
      <c r="N637" s="14">
        <v>30299</v>
      </c>
      <c r="O637" s="15" t="s">
        <v>29</v>
      </c>
    </row>
    <row r="638" spans="1:15" s="1" customFormat="1" ht="29.1" customHeight="1" x14ac:dyDescent="0.15">
      <c r="A638" s="37"/>
      <c r="B638" s="49"/>
      <c r="C638" s="49"/>
      <c r="D638" s="15" t="s">
        <v>1908</v>
      </c>
      <c r="E638" s="14">
        <v>5</v>
      </c>
      <c r="F638" s="14">
        <v>1</v>
      </c>
      <c r="G638" s="15" t="s">
        <v>24</v>
      </c>
      <c r="H638" s="15" t="s">
        <v>1909</v>
      </c>
      <c r="I638" s="14" t="s">
        <v>1910</v>
      </c>
      <c r="J638" s="15">
        <v>2060203</v>
      </c>
      <c r="K638" s="14" t="s">
        <v>27</v>
      </c>
      <c r="L638" s="14">
        <v>50502</v>
      </c>
      <c r="M638" s="14" t="s">
        <v>28</v>
      </c>
      <c r="N638" s="14">
        <v>30299</v>
      </c>
      <c r="O638" s="15" t="s">
        <v>29</v>
      </c>
    </row>
    <row r="639" spans="1:15" s="1" customFormat="1" ht="29.1" customHeight="1" x14ac:dyDescent="0.15">
      <c r="A639" s="37"/>
      <c r="B639" s="49"/>
      <c r="C639" s="49"/>
      <c r="D639" s="15" t="s">
        <v>1911</v>
      </c>
      <c r="E639" s="14">
        <v>5</v>
      </c>
      <c r="F639" s="14">
        <v>1</v>
      </c>
      <c r="G639" s="15" t="s">
        <v>24</v>
      </c>
      <c r="H639" s="15" t="s">
        <v>1912</v>
      </c>
      <c r="I639" s="14" t="s">
        <v>1913</v>
      </c>
      <c r="J639" s="15">
        <v>2060203</v>
      </c>
      <c r="K639" s="14" t="s">
        <v>27</v>
      </c>
      <c r="L639" s="14">
        <v>50502</v>
      </c>
      <c r="M639" s="14" t="s">
        <v>28</v>
      </c>
      <c r="N639" s="14">
        <v>30299</v>
      </c>
      <c r="O639" s="15" t="s">
        <v>29</v>
      </c>
    </row>
    <row r="640" spans="1:15" s="1" customFormat="1" ht="29.1" customHeight="1" x14ac:dyDescent="0.15">
      <c r="A640" s="37"/>
      <c r="B640" s="49"/>
      <c r="C640" s="49"/>
      <c r="D640" s="15" t="s">
        <v>1914</v>
      </c>
      <c r="E640" s="14">
        <v>5</v>
      </c>
      <c r="F640" s="14">
        <v>1</v>
      </c>
      <c r="G640" s="15" t="s">
        <v>24</v>
      </c>
      <c r="H640" s="15" t="s">
        <v>1915</v>
      </c>
      <c r="I640" s="14" t="s">
        <v>1916</v>
      </c>
      <c r="J640" s="15">
        <v>2060203</v>
      </c>
      <c r="K640" s="14" t="s">
        <v>27</v>
      </c>
      <c r="L640" s="14">
        <v>50502</v>
      </c>
      <c r="M640" s="14" t="s">
        <v>28</v>
      </c>
      <c r="N640" s="14">
        <v>30299</v>
      </c>
      <c r="O640" s="15" t="s">
        <v>29</v>
      </c>
    </row>
    <row r="641" spans="1:15" s="1" customFormat="1" ht="29.1" customHeight="1" x14ac:dyDescent="0.15">
      <c r="A641" s="37"/>
      <c r="B641" s="49"/>
      <c r="C641" s="49"/>
      <c r="D641" s="15" t="s">
        <v>1917</v>
      </c>
      <c r="E641" s="14">
        <v>5</v>
      </c>
      <c r="F641" s="14">
        <v>1</v>
      </c>
      <c r="G641" s="15" t="s">
        <v>24</v>
      </c>
      <c r="H641" s="15" t="s">
        <v>1918</v>
      </c>
      <c r="I641" s="14" t="s">
        <v>1919</v>
      </c>
      <c r="J641" s="15">
        <v>2060203</v>
      </c>
      <c r="K641" s="14" t="s">
        <v>27</v>
      </c>
      <c r="L641" s="14">
        <v>50502</v>
      </c>
      <c r="M641" s="14" t="s">
        <v>28</v>
      </c>
      <c r="N641" s="14">
        <v>30299</v>
      </c>
      <c r="O641" s="15" t="s">
        <v>29</v>
      </c>
    </row>
    <row r="642" spans="1:15" s="1" customFormat="1" ht="29.1" customHeight="1" x14ac:dyDescent="0.15">
      <c r="A642" s="37"/>
      <c r="B642" s="49"/>
      <c r="C642" s="49"/>
      <c r="D642" s="15" t="s">
        <v>1920</v>
      </c>
      <c r="E642" s="14">
        <v>5</v>
      </c>
      <c r="F642" s="14">
        <v>1</v>
      </c>
      <c r="G642" s="15" t="s">
        <v>24</v>
      </c>
      <c r="H642" s="15" t="s">
        <v>1921</v>
      </c>
      <c r="I642" s="14" t="s">
        <v>1922</v>
      </c>
      <c r="J642" s="15">
        <v>2060203</v>
      </c>
      <c r="K642" s="14" t="s">
        <v>27</v>
      </c>
      <c r="L642" s="14">
        <v>50502</v>
      </c>
      <c r="M642" s="14" t="s">
        <v>28</v>
      </c>
      <c r="N642" s="14">
        <v>30299</v>
      </c>
      <c r="O642" s="15" t="s">
        <v>29</v>
      </c>
    </row>
    <row r="643" spans="1:15" s="1" customFormat="1" ht="29.1" customHeight="1" x14ac:dyDescent="0.15">
      <c r="A643" s="37"/>
      <c r="B643" s="49"/>
      <c r="C643" s="49"/>
      <c r="D643" s="15" t="s">
        <v>1923</v>
      </c>
      <c r="E643" s="14">
        <v>5</v>
      </c>
      <c r="F643" s="14">
        <v>1</v>
      </c>
      <c r="G643" s="15" t="s">
        <v>24</v>
      </c>
      <c r="H643" s="15" t="s">
        <v>1924</v>
      </c>
      <c r="I643" s="14" t="s">
        <v>1925</v>
      </c>
      <c r="J643" s="15">
        <v>2060203</v>
      </c>
      <c r="K643" s="14" t="s">
        <v>27</v>
      </c>
      <c r="L643" s="14">
        <v>50502</v>
      </c>
      <c r="M643" s="14" t="s">
        <v>28</v>
      </c>
      <c r="N643" s="14">
        <v>30299</v>
      </c>
      <c r="O643" s="15" t="s">
        <v>29</v>
      </c>
    </row>
    <row r="644" spans="1:15" s="1" customFormat="1" ht="29.1" customHeight="1" x14ac:dyDescent="0.15">
      <c r="A644" s="37"/>
      <c r="B644" s="49"/>
      <c r="C644" s="49"/>
      <c r="D644" s="15" t="s">
        <v>1926</v>
      </c>
      <c r="E644" s="14">
        <v>5</v>
      </c>
      <c r="F644" s="14">
        <v>1</v>
      </c>
      <c r="G644" s="15" t="s">
        <v>24</v>
      </c>
      <c r="H644" s="15" t="s">
        <v>1927</v>
      </c>
      <c r="I644" s="14" t="s">
        <v>1928</v>
      </c>
      <c r="J644" s="15">
        <v>2060203</v>
      </c>
      <c r="K644" s="14" t="s">
        <v>27</v>
      </c>
      <c r="L644" s="14">
        <v>50502</v>
      </c>
      <c r="M644" s="14" t="s">
        <v>28</v>
      </c>
      <c r="N644" s="14">
        <v>30299</v>
      </c>
      <c r="O644" s="15" t="s">
        <v>29</v>
      </c>
    </row>
    <row r="645" spans="1:15" s="1" customFormat="1" ht="29.1" customHeight="1" x14ac:dyDescent="0.15">
      <c r="A645" s="37"/>
      <c r="B645" s="49"/>
      <c r="C645" s="49"/>
      <c r="D645" s="15" t="s">
        <v>1929</v>
      </c>
      <c r="E645" s="14">
        <v>5</v>
      </c>
      <c r="F645" s="14">
        <v>1</v>
      </c>
      <c r="G645" s="15" t="s">
        <v>24</v>
      </c>
      <c r="H645" s="15" t="s">
        <v>1930</v>
      </c>
      <c r="I645" s="14" t="s">
        <v>1931</v>
      </c>
      <c r="J645" s="15">
        <v>2060203</v>
      </c>
      <c r="K645" s="14" t="s">
        <v>27</v>
      </c>
      <c r="L645" s="14">
        <v>50502</v>
      </c>
      <c r="M645" s="14" t="s">
        <v>28</v>
      </c>
      <c r="N645" s="14">
        <v>30299</v>
      </c>
      <c r="O645" s="15" t="s">
        <v>29</v>
      </c>
    </row>
    <row r="646" spans="1:15" s="1" customFormat="1" ht="29.1" customHeight="1" x14ac:dyDescent="0.15">
      <c r="A646" s="37"/>
      <c r="B646" s="49"/>
      <c r="C646" s="49"/>
      <c r="D646" s="15" t="s">
        <v>1932</v>
      </c>
      <c r="E646" s="14">
        <v>5</v>
      </c>
      <c r="F646" s="14">
        <v>1</v>
      </c>
      <c r="G646" s="15" t="s">
        <v>24</v>
      </c>
      <c r="H646" s="15" t="s">
        <v>1933</v>
      </c>
      <c r="I646" s="14" t="s">
        <v>1934</v>
      </c>
      <c r="J646" s="15">
        <v>2060203</v>
      </c>
      <c r="K646" s="14" t="s">
        <v>27</v>
      </c>
      <c r="L646" s="14">
        <v>50502</v>
      </c>
      <c r="M646" s="14" t="s">
        <v>28</v>
      </c>
      <c r="N646" s="14">
        <v>30299</v>
      </c>
      <c r="O646" s="15" t="s">
        <v>29</v>
      </c>
    </row>
    <row r="647" spans="1:15" s="1" customFormat="1" ht="29.1" customHeight="1" x14ac:dyDescent="0.15">
      <c r="A647" s="37"/>
      <c r="B647" s="49"/>
      <c r="C647" s="49"/>
      <c r="D647" s="15" t="s">
        <v>1935</v>
      </c>
      <c r="E647" s="14">
        <v>5</v>
      </c>
      <c r="F647" s="14">
        <v>1</v>
      </c>
      <c r="G647" s="15" t="s">
        <v>24</v>
      </c>
      <c r="H647" s="15" t="s">
        <v>1936</v>
      </c>
      <c r="I647" s="14" t="s">
        <v>1937</v>
      </c>
      <c r="J647" s="15">
        <v>2060203</v>
      </c>
      <c r="K647" s="14" t="s">
        <v>27</v>
      </c>
      <c r="L647" s="14">
        <v>50502</v>
      </c>
      <c r="M647" s="14" t="s">
        <v>28</v>
      </c>
      <c r="N647" s="14">
        <v>30299</v>
      </c>
      <c r="O647" s="15" t="s">
        <v>29</v>
      </c>
    </row>
    <row r="648" spans="1:15" s="1" customFormat="1" ht="29.1" customHeight="1" x14ac:dyDescent="0.15">
      <c r="A648" s="37"/>
      <c r="B648" s="49"/>
      <c r="C648" s="49"/>
      <c r="D648" s="15" t="s">
        <v>1938</v>
      </c>
      <c r="E648" s="14">
        <v>5</v>
      </c>
      <c r="F648" s="14">
        <v>1</v>
      </c>
      <c r="G648" s="15" t="s">
        <v>24</v>
      </c>
      <c r="H648" s="15" t="s">
        <v>1939</v>
      </c>
      <c r="I648" s="14" t="s">
        <v>1940</v>
      </c>
      <c r="J648" s="15">
        <v>2060203</v>
      </c>
      <c r="K648" s="14" t="s">
        <v>27</v>
      </c>
      <c r="L648" s="14">
        <v>50502</v>
      </c>
      <c r="M648" s="14" t="s">
        <v>28</v>
      </c>
      <c r="N648" s="14">
        <v>30299</v>
      </c>
      <c r="O648" s="15" t="s">
        <v>29</v>
      </c>
    </row>
    <row r="649" spans="1:15" s="1" customFormat="1" ht="29.1" customHeight="1" x14ac:dyDescent="0.15">
      <c r="A649" s="37"/>
      <c r="B649" s="49"/>
      <c r="C649" s="49"/>
      <c r="D649" s="15" t="s">
        <v>1941</v>
      </c>
      <c r="E649" s="14">
        <v>5</v>
      </c>
      <c r="F649" s="14">
        <v>1</v>
      </c>
      <c r="G649" s="15" t="s">
        <v>24</v>
      </c>
      <c r="H649" s="15" t="s">
        <v>1942</v>
      </c>
      <c r="I649" s="14" t="s">
        <v>1943</v>
      </c>
      <c r="J649" s="15">
        <v>2060203</v>
      </c>
      <c r="K649" s="14" t="s">
        <v>27</v>
      </c>
      <c r="L649" s="14">
        <v>50502</v>
      </c>
      <c r="M649" s="14" t="s">
        <v>28</v>
      </c>
      <c r="N649" s="14">
        <v>30299</v>
      </c>
      <c r="O649" s="15" t="s">
        <v>29</v>
      </c>
    </row>
    <row r="650" spans="1:15" s="1" customFormat="1" ht="29.1" customHeight="1" x14ac:dyDescent="0.15">
      <c r="A650" s="37"/>
      <c r="B650" s="49"/>
      <c r="C650" s="49"/>
      <c r="D650" s="15" t="s">
        <v>1944</v>
      </c>
      <c r="E650" s="14">
        <v>5</v>
      </c>
      <c r="F650" s="14">
        <v>1</v>
      </c>
      <c r="G650" s="15" t="s">
        <v>24</v>
      </c>
      <c r="H650" s="15" t="s">
        <v>1945</v>
      </c>
      <c r="I650" s="14" t="s">
        <v>1946</v>
      </c>
      <c r="J650" s="15">
        <v>2060203</v>
      </c>
      <c r="K650" s="14" t="s">
        <v>27</v>
      </c>
      <c r="L650" s="14">
        <v>50502</v>
      </c>
      <c r="M650" s="14" t="s">
        <v>28</v>
      </c>
      <c r="N650" s="14">
        <v>30299</v>
      </c>
      <c r="O650" s="15" t="s">
        <v>29</v>
      </c>
    </row>
    <row r="651" spans="1:15" s="1" customFormat="1" ht="29.1" customHeight="1" x14ac:dyDescent="0.15">
      <c r="A651" s="37"/>
      <c r="B651" s="49"/>
      <c r="C651" s="49"/>
      <c r="D651" s="15" t="s">
        <v>1947</v>
      </c>
      <c r="E651" s="14">
        <v>5</v>
      </c>
      <c r="F651" s="14">
        <v>1</v>
      </c>
      <c r="G651" s="15" t="s">
        <v>24</v>
      </c>
      <c r="H651" s="15" t="s">
        <v>1948</v>
      </c>
      <c r="I651" s="14" t="s">
        <v>1949</v>
      </c>
      <c r="J651" s="15">
        <v>2060203</v>
      </c>
      <c r="K651" s="14" t="s">
        <v>27</v>
      </c>
      <c r="L651" s="14">
        <v>50502</v>
      </c>
      <c r="M651" s="14" t="s">
        <v>28</v>
      </c>
      <c r="N651" s="14">
        <v>30299</v>
      </c>
      <c r="O651" s="15" t="s">
        <v>29</v>
      </c>
    </row>
    <row r="652" spans="1:15" s="1" customFormat="1" ht="29.1" customHeight="1" x14ac:dyDescent="0.15">
      <c r="A652" s="37"/>
      <c r="B652" s="49"/>
      <c r="C652" s="49"/>
      <c r="D652" s="15" t="s">
        <v>1950</v>
      </c>
      <c r="E652" s="14">
        <v>5</v>
      </c>
      <c r="F652" s="14">
        <v>1</v>
      </c>
      <c r="G652" s="15" t="s">
        <v>24</v>
      </c>
      <c r="H652" s="15" t="s">
        <v>1951</v>
      </c>
      <c r="I652" s="14" t="s">
        <v>1952</v>
      </c>
      <c r="J652" s="15">
        <v>2060203</v>
      </c>
      <c r="K652" s="14" t="s">
        <v>27</v>
      </c>
      <c r="L652" s="14">
        <v>50502</v>
      </c>
      <c r="M652" s="14" t="s">
        <v>28</v>
      </c>
      <c r="N652" s="14">
        <v>30299</v>
      </c>
      <c r="O652" s="15" t="s">
        <v>29</v>
      </c>
    </row>
    <row r="653" spans="1:15" s="1" customFormat="1" ht="29.1" customHeight="1" x14ac:dyDescent="0.15">
      <c r="A653" s="37"/>
      <c r="B653" s="49"/>
      <c r="C653" s="49"/>
      <c r="D653" s="15" t="s">
        <v>1953</v>
      </c>
      <c r="E653" s="14">
        <v>5</v>
      </c>
      <c r="F653" s="14">
        <v>1</v>
      </c>
      <c r="G653" s="15" t="s">
        <v>24</v>
      </c>
      <c r="H653" s="15" t="s">
        <v>1954</v>
      </c>
      <c r="I653" s="14" t="s">
        <v>1955</v>
      </c>
      <c r="J653" s="15">
        <v>2060203</v>
      </c>
      <c r="K653" s="14" t="s">
        <v>27</v>
      </c>
      <c r="L653" s="14">
        <v>50502</v>
      </c>
      <c r="M653" s="14" t="s">
        <v>28</v>
      </c>
      <c r="N653" s="14">
        <v>30299</v>
      </c>
      <c r="O653" s="15" t="s">
        <v>29</v>
      </c>
    </row>
    <row r="654" spans="1:15" s="1" customFormat="1" ht="29.1" customHeight="1" x14ac:dyDescent="0.15">
      <c r="A654" s="37"/>
      <c r="B654" s="49"/>
      <c r="C654" s="49"/>
      <c r="D654" s="15" t="s">
        <v>1956</v>
      </c>
      <c r="E654" s="14">
        <v>5</v>
      </c>
      <c r="F654" s="14">
        <v>1</v>
      </c>
      <c r="G654" s="15" t="s">
        <v>24</v>
      </c>
      <c r="H654" s="15" t="s">
        <v>1957</v>
      </c>
      <c r="I654" s="14" t="s">
        <v>1958</v>
      </c>
      <c r="J654" s="15">
        <v>2060203</v>
      </c>
      <c r="K654" s="14" t="s">
        <v>27</v>
      </c>
      <c r="L654" s="14">
        <v>50502</v>
      </c>
      <c r="M654" s="14" t="s">
        <v>28</v>
      </c>
      <c r="N654" s="14">
        <v>30299</v>
      </c>
      <c r="O654" s="15" t="s">
        <v>29</v>
      </c>
    </row>
    <row r="655" spans="1:15" s="1" customFormat="1" ht="29.1" customHeight="1" x14ac:dyDescent="0.15">
      <c r="A655" s="37" t="s">
        <v>18</v>
      </c>
      <c r="B655" s="49" t="s">
        <v>20</v>
      </c>
      <c r="C655" s="49" t="s">
        <v>1750</v>
      </c>
      <c r="D655" s="15" t="s">
        <v>1959</v>
      </c>
      <c r="E655" s="14">
        <v>5</v>
      </c>
      <c r="F655" s="14">
        <v>1</v>
      </c>
      <c r="G655" s="15" t="s">
        <v>24</v>
      </c>
      <c r="H655" s="15" t="s">
        <v>1960</v>
      </c>
      <c r="I655" s="14" t="s">
        <v>1961</v>
      </c>
      <c r="J655" s="15">
        <v>2060203</v>
      </c>
      <c r="K655" s="14" t="s">
        <v>27</v>
      </c>
      <c r="L655" s="14">
        <v>50502</v>
      </c>
      <c r="M655" s="14" t="s">
        <v>28</v>
      </c>
      <c r="N655" s="14">
        <v>30299</v>
      </c>
      <c r="O655" s="15" t="s">
        <v>29</v>
      </c>
    </row>
    <row r="656" spans="1:15" s="1" customFormat="1" ht="29.1" customHeight="1" x14ac:dyDescent="0.15">
      <c r="A656" s="37"/>
      <c r="B656" s="49"/>
      <c r="C656" s="49"/>
      <c r="D656" s="15" t="s">
        <v>1962</v>
      </c>
      <c r="E656" s="14">
        <v>5</v>
      </c>
      <c r="F656" s="14">
        <v>1</v>
      </c>
      <c r="G656" s="15" t="s">
        <v>24</v>
      </c>
      <c r="H656" s="15" t="s">
        <v>1963</v>
      </c>
      <c r="I656" s="14" t="s">
        <v>1964</v>
      </c>
      <c r="J656" s="15">
        <v>2060203</v>
      </c>
      <c r="K656" s="14" t="s">
        <v>27</v>
      </c>
      <c r="L656" s="14">
        <v>50502</v>
      </c>
      <c r="M656" s="14" t="s">
        <v>28</v>
      </c>
      <c r="N656" s="14">
        <v>30299</v>
      </c>
      <c r="O656" s="15" t="s">
        <v>29</v>
      </c>
    </row>
    <row r="657" spans="1:15" s="1" customFormat="1" ht="29.1" customHeight="1" x14ac:dyDescent="0.15">
      <c r="A657" s="37"/>
      <c r="B657" s="49"/>
      <c r="C657" s="49"/>
      <c r="D657" s="15" t="s">
        <v>1965</v>
      </c>
      <c r="E657" s="14">
        <v>5</v>
      </c>
      <c r="F657" s="14">
        <v>1</v>
      </c>
      <c r="G657" s="15" t="s">
        <v>24</v>
      </c>
      <c r="H657" s="15" t="s">
        <v>1966</v>
      </c>
      <c r="I657" s="14" t="s">
        <v>1967</v>
      </c>
      <c r="J657" s="15">
        <v>2060203</v>
      </c>
      <c r="K657" s="14" t="s">
        <v>27</v>
      </c>
      <c r="L657" s="14">
        <v>50502</v>
      </c>
      <c r="M657" s="14" t="s">
        <v>28</v>
      </c>
      <c r="N657" s="14">
        <v>30299</v>
      </c>
      <c r="O657" s="15" t="s">
        <v>29</v>
      </c>
    </row>
    <row r="658" spans="1:15" s="1" customFormat="1" ht="29.1" customHeight="1" x14ac:dyDescent="0.15">
      <c r="A658" s="37"/>
      <c r="B658" s="49"/>
      <c r="C658" s="49"/>
      <c r="D658" s="15" t="s">
        <v>1968</v>
      </c>
      <c r="E658" s="14">
        <v>5</v>
      </c>
      <c r="F658" s="14">
        <v>1</v>
      </c>
      <c r="G658" s="15" t="s">
        <v>24</v>
      </c>
      <c r="H658" s="15" t="s">
        <v>1969</v>
      </c>
      <c r="I658" s="14" t="s">
        <v>1970</v>
      </c>
      <c r="J658" s="15">
        <v>2060203</v>
      </c>
      <c r="K658" s="14" t="s">
        <v>27</v>
      </c>
      <c r="L658" s="14">
        <v>50502</v>
      </c>
      <c r="M658" s="14" t="s">
        <v>28</v>
      </c>
      <c r="N658" s="14">
        <v>30299</v>
      </c>
      <c r="O658" s="15" t="s">
        <v>29</v>
      </c>
    </row>
    <row r="659" spans="1:15" s="1" customFormat="1" ht="29.1" customHeight="1" x14ac:dyDescent="0.15">
      <c r="A659" s="37"/>
      <c r="B659" s="49"/>
      <c r="C659" s="49"/>
      <c r="D659" s="15" t="s">
        <v>1971</v>
      </c>
      <c r="E659" s="14">
        <v>5</v>
      </c>
      <c r="F659" s="14">
        <v>1</v>
      </c>
      <c r="G659" s="15" t="s">
        <v>24</v>
      </c>
      <c r="H659" s="15" t="s">
        <v>1972</v>
      </c>
      <c r="I659" s="14" t="s">
        <v>1973</v>
      </c>
      <c r="J659" s="15">
        <v>2060203</v>
      </c>
      <c r="K659" s="14" t="s">
        <v>27</v>
      </c>
      <c r="L659" s="14">
        <v>50502</v>
      </c>
      <c r="M659" s="14" t="s">
        <v>28</v>
      </c>
      <c r="N659" s="14">
        <v>30299</v>
      </c>
      <c r="O659" s="15" t="s">
        <v>29</v>
      </c>
    </row>
    <row r="660" spans="1:15" s="1" customFormat="1" ht="29.1" customHeight="1" x14ac:dyDescent="0.15">
      <c r="A660" s="37"/>
      <c r="B660" s="49"/>
      <c r="C660" s="49"/>
      <c r="D660" s="15" t="s">
        <v>1974</v>
      </c>
      <c r="E660" s="14">
        <v>5</v>
      </c>
      <c r="F660" s="14">
        <v>1</v>
      </c>
      <c r="G660" s="15" t="s">
        <v>24</v>
      </c>
      <c r="H660" s="15" t="s">
        <v>1975</v>
      </c>
      <c r="I660" s="14" t="s">
        <v>1976</v>
      </c>
      <c r="J660" s="15">
        <v>2060203</v>
      </c>
      <c r="K660" s="14" t="s">
        <v>27</v>
      </c>
      <c r="L660" s="14">
        <v>50502</v>
      </c>
      <c r="M660" s="14" t="s">
        <v>28</v>
      </c>
      <c r="N660" s="14">
        <v>30299</v>
      </c>
      <c r="O660" s="15" t="s">
        <v>29</v>
      </c>
    </row>
    <row r="661" spans="1:15" s="1" customFormat="1" ht="29.1" customHeight="1" x14ac:dyDescent="0.15">
      <c r="A661" s="37"/>
      <c r="B661" s="49"/>
      <c r="C661" s="49"/>
      <c r="D661" s="15" t="s">
        <v>1977</v>
      </c>
      <c r="E661" s="14">
        <v>5</v>
      </c>
      <c r="F661" s="14">
        <v>1</v>
      </c>
      <c r="G661" s="15" t="s">
        <v>24</v>
      </c>
      <c r="H661" s="15" t="s">
        <v>1978</v>
      </c>
      <c r="I661" s="14" t="s">
        <v>1979</v>
      </c>
      <c r="J661" s="15">
        <v>2060203</v>
      </c>
      <c r="K661" s="14" t="s">
        <v>27</v>
      </c>
      <c r="L661" s="14">
        <v>50502</v>
      </c>
      <c r="M661" s="14" t="s">
        <v>28</v>
      </c>
      <c r="N661" s="14">
        <v>30299</v>
      </c>
      <c r="O661" s="15" t="s">
        <v>29</v>
      </c>
    </row>
    <row r="662" spans="1:15" s="1" customFormat="1" ht="29.1" customHeight="1" x14ac:dyDescent="0.15">
      <c r="A662" s="37"/>
      <c r="B662" s="49"/>
      <c r="C662" s="49"/>
      <c r="D662" s="15" t="s">
        <v>1980</v>
      </c>
      <c r="E662" s="14">
        <v>5</v>
      </c>
      <c r="F662" s="14">
        <v>1</v>
      </c>
      <c r="G662" s="15" t="s">
        <v>24</v>
      </c>
      <c r="H662" s="15" t="s">
        <v>1981</v>
      </c>
      <c r="I662" s="14" t="s">
        <v>1982</v>
      </c>
      <c r="J662" s="15">
        <v>2060203</v>
      </c>
      <c r="K662" s="14" t="s">
        <v>27</v>
      </c>
      <c r="L662" s="14">
        <v>50502</v>
      </c>
      <c r="M662" s="14" t="s">
        <v>28</v>
      </c>
      <c r="N662" s="14">
        <v>30299</v>
      </c>
      <c r="O662" s="15" t="s">
        <v>29</v>
      </c>
    </row>
    <row r="663" spans="1:15" s="1" customFormat="1" ht="29.1" customHeight="1" x14ac:dyDescent="0.15">
      <c r="A663" s="37"/>
      <c r="B663" s="49"/>
      <c r="C663" s="49"/>
      <c r="D663" s="15" t="s">
        <v>1983</v>
      </c>
      <c r="E663" s="14">
        <v>5</v>
      </c>
      <c r="F663" s="14">
        <v>1</v>
      </c>
      <c r="G663" s="15" t="s">
        <v>24</v>
      </c>
      <c r="H663" s="15" t="s">
        <v>1984</v>
      </c>
      <c r="I663" s="14" t="s">
        <v>1985</v>
      </c>
      <c r="J663" s="15">
        <v>2060203</v>
      </c>
      <c r="K663" s="14" t="s">
        <v>27</v>
      </c>
      <c r="L663" s="14">
        <v>50502</v>
      </c>
      <c r="M663" s="14" t="s">
        <v>28</v>
      </c>
      <c r="N663" s="14">
        <v>30299</v>
      </c>
      <c r="O663" s="15" t="s">
        <v>29</v>
      </c>
    </row>
    <row r="664" spans="1:15" s="1" customFormat="1" ht="29.1" customHeight="1" x14ac:dyDescent="0.15">
      <c r="A664" s="37"/>
      <c r="B664" s="49"/>
      <c r="C664" s="49"/>
      <c r="D664" s="15" t="s">
        <v>1986</v>
      </c>
      <c r="E664" s="14">
        <v>5</v>
      </c>
      <c r="F664" s="14">
        <v>1</v>
      </c>
      <c r="G664" s="15" t="s">
        <v>24</v>
      </c>
      <c r="H664" s="15" t="s">
        <v>1987</v>
      </c>
      <c r="I664" s="14" t="s">
        <v>1985</v>
      </c>
      <c r="J664" s="15">
        <v>2060203</v>
      </c>
      <c r="K664" s="14" t="s">
        <v>27</v>
      </c>
      <c r="L664" s="14">
        <v>50502</v>
      </c>
      <c r="M664" s="14" t="s">
        <v>28</v>
      </c>
      <c r="N664" s="14">
        <v>30299</v>
      </c>
      <c r="O664" s="15" t="s">
        <v>29</v>
      </c>
    </row>
    <row r="665" spans="1:15" s="1" customFormat="1" ht="29.1" customHeight="1" x14ac:dyDescent="0.15">
      <c r="A665" s="37"/>
      <c r="B665" s="49"/>
      <c r="C665" s="49"/>
      <c r="D665" s="15" t="s">
        <v>1988</v>
      </c>
      <c r="E665" s="14">
        <v>5</v>
      </c>
      <c r="F665" s="14">
        <v>1</v>
      </c>
      <c r="G665" s="15" t="s">
        <v>24</v>
      </c>
      <c r="H665" s="15" t="s">
        <v>1989</v>
      </c>
      <c r="I665" s="14" t="s">
        <v>1990</v>
      </c>
      <c r="J665" s="15">
        <v>2060203</v>
      </c>
      <c r="K665" s="14" t="s">
        <v>27</v>
      </c>
      <c r="L665" s="14">
        <v>50502</v>
      </c>
      <c r="M665" s="14" t="s">
        <v>28</v>
      </c>
      <c r="N665" s="14">
        <v>30299</v>
      </c>
      <c r="O665" s="15" t="s">
        <v>29</v>
      </c>
    </row>
    <row r="666" spans="1:15" s="1" customFormat="1" ht="29.1" customHeight="1" x14ac:dyDescent="0.15">
      <c r="A666" s="37"/>
      <c r="B666" s="49"/>
      <c r="C666" s="49"/>
      <c r="D666" s="15" t="s">
        <v>1991</v>
      </c>
      <c r="E666" s="14">
        <v>5</v>
      </c>
      <c r="F666" s="14">
        <v>1</v>
      </c>
      <c r="G666" s="15" t="s">
        <v>24</v>
      </c>
      <c r="H666" s="15" t="s">
        <v>1992</v>
      </c>
      <c r="I666" s="14" t="s">
        <v>1993</v>
      </c>
      <c r="J666" s="15">
        <v>2060203</v>
      </c>
      <c r="K666" s="14" t="s">
        <v>27</v>
      </c>
      <c r="L666" s="14">
        <v>50502</v>
      </c>
      <c r="M666" s="14" t="s">
        <v>28</v>
      </c>
      <c r="N666" s="14">
        <v>30299</v>
      </c>
      <c r="O666" s="15" t="s">
        <v>29</v>
      </c>
    </row>
    <row r="667" spans="1:15" s="1" customFormat="1" ht="29.1" customHeight="1" x14ac:dyDescent="0.15">
      <c r="A667" s="37"/>
      <c r="B667" s="49"/>
      <c r="C667" s="49"/>
      <c r="D667" s="15" t="s">
        <v>1994</v>
      </c>
      <c r="E667" s="14">
        <v>5</v>
      </c>
      <c r="F667" s="14">
        <v>1</v>
      </c>
      <c r="G667" s="15" t="s">
        <v>24</v>
      </c>
      <c r="H667" s="15" t="s">
        <v>1995</v>
      </c>
      <c r="I667" s="14" t="s">
        <v>1996</v>
      </c>
      <c r="J667" s="15">
        <v>2060203</v>
      </c>
      <c r="K667" s="14" t="s">
        <v>27</v>
      </c>
      <c r="L667" s="14">
        <v>50502</v>
      </c>
      <c r="M667" s="14" t="s">
        <v>28</v>
      </c>
      <c r="N667" s="14">
        <v>30299</v>
      </c>
      <c r="O667" s="15" t="s">
        <v>29</v>
      </c>
    </row>
    <row r="668" spans="1:15" s="1" customFormat="1" ht="29.1" customHeight="1" x14ac:dyDescent="0.15">
      <c r="A668" s="37"/>
      <c r="B668" s="49"/>
      <c r="C668" s="49"/>
      <c r="D668" s="15" t="s">
        <v>1997</v>
      </c>
      <c r="E668" s="14">
        <v>5</v>
      </c>
      <c r="F668" s="14">
        <v>1</v>
      </c>
      <c r="G668" s="15" t="s">
        <v>24</v>
      </c>
      <c r="H668" s="15" t="s">
        <v>1998</v>
      </c>
      <c r="I668" s="14" t="s">
        <v>1999</v>
      </c>
      <c r="J668" s="15">
        <v>2060203</v>
      </c>
      <c r="K668" s="14" t="s">
        <v>27</v>
      </c>
      <c r="L668" s="14">
        <v>50502</v>
      </c>
      <c r="M668" s="14" t="s">
        <v>28</v>
      </c>
      <c r="N668" s="14">
        <v>30299</v>
      </c>
      <c r="O668" s="15" t="s">
        <v>29</v>
      </c>
    </row>
    <row r="669" spans="1:15" s="1" customFormat="1" ht="29.1" customHeight="1" x14ac:dyDescent="0.15">
      <c r="A669" s="37"/>
      <c r="B669" s="49"/>
      <c r="C669" s="49"/>
      <c r="D669" s="15" t="s">
        <v>2000</v>
      </c>
      <c r="E669" s="14">
        <v>5</v>
      </c>
      <c r="F669" s="14">
        <v>1</v>
      </c>
      <c r="G669" s="15" t="s">
        <v>24</v>
      </c>
      <c r="H669" s="15" t="s">
        <v>2001</v>
      </c>
      <c r="I669" s="14" t="s">
        <v>2002</v>
      </c>
      <c r="J669" s="15">
        <v>2060203</v>
      </c>
      <c r="K669" s="14" t="s">
        <v>27</v>
      </c>
      <c r="L669" s="14">
        <v>50502</v>
      </c>
      <c r="M669" s="14" t="s">
        <v>28</v>
      </c>
      <c r="N669" s="14">
        <v>30299</v>
      </c>
      <c r="O669" s="15" t="s">
        <v>29</v>
      </c>
    </row>
    <row r="670" spans="1:15" s="1" customFormat="1" ht="29.1" customHeight="1" x14ac:dyDescent="0.15">
      <c r="A670" s="37"/>
      <c r="B670" s="49"/>
      <c r="C670" s="49"/>
      <c r="D670" s="15" t="s">
        <v>2003</v>
      </c>
      <c r="E670" s="14">
        <v>5</v>
      </c>
      <c r="F670" s="14">
        <v>1</v>
      </c>
      <c r="G670" s="15" t="s">
        <v>24</v>
      </c>
      <c r="H670" s="15" t="s">
        <v>2004</v>
      </c>
      <c r="I670" s="14" t="s">
        <v>2005</v>
      </c>
      <c r="J670" s="15">
        <v>2060203</v>
      </c>
      <c r="K670" s="14" t="s">
        <v>27</v>
      </c>
      <c r="L670" s="14">
        <v>50502</v>
      </c>
      <c r="M670" s="14" t="s">
        <v>28</v>
      </c>
      <c r="N670" s="14">
        <v>30299</v>
      </c>
      <c r="O670" s="15" t="s">
        <v>29</v>
      </c>
    </row>
    <row r="671" spans="1:15" s="1" customFormat="1" ht="29.1" customHeight="1" x14ac:dyDescent="0.15">
      <c r="A671" s="37"/>
      <c r="B671" s="49"/>
      <c r="C671" s="49"/>
      <c r="D671" s="15" t="s">
        <v>2006</v>
      </c>
      <c r="E671" s="14">
        <v>5</v>
      </c>
      <c r="F671" s="14">
        <v>1</v>
      </c>
      <c r="G671" s="15" t="s">
        <v>24</v>
      </c>
      <c r="H671" s="15" t="s">
        <v>2007</v>
      </c>
      <c r="I671" s="14" t="s">
        <v>2008</v>
      </c>
      <c r="J671" s="15">
        <v>2060203</v>
      </c>
      <c r="K671" s="14" t="s">
        <v>27</v>
      </c>
      <c r="L671" s="14">
        <v>50502</v>
      </c>
      <c r="M671" s="14" t="s">
        <v>28</v>
      </c>
      <c r="N671" s="14">
        <v>30299</v>
      </c>
      <c r="O671" s="15" t="s">
        <v>29</v>
      </c>
    </row>
    <row r="672" spans="1:15" s="1" customFormat="1" ht="29.1" customHeight="1" x14ac:dyDescent="0.15">
      <c r="A672" s="37"/>
      <c r="B672" s="49"/>
      <c r="C672" s="49"/>
      <c r="D672" s="15" t="s">
        <v>2009</v>
      </c>
      <c r="E672" s="14">
        <v>5</v>
      </c>
      <c r="F672" s="14">
        <v>1</v>
      </c>
      <c r="G672" s="15" t="s">
        <v>24</v>
      </c>
      <c r="H672" s="15" t="s">
        <v>2010</v>
      </c>
      <c r="I672" s="14" t="s">
        <v>2011</v>
      </c>
      <c r="J672" s="15">
        <v>2060203</v>
      </c>
      <c r="K672" s="14" t="s">
        <v>27</v>
      </c>
      <c r="L672" s="14">
        <v>50502</v>
      </c>
      <c r="M672" s="14" t="s">
        <v>28</v>
      </c>
      <c r="N672" s="14">
        <v>30299</v>
      </c>
      <c r="O672" s="15" t="s">
        <v>29</v>
      </c>
    </row>
    <row r="673" spans="1:15" s="1" customFormat="1" ht="29.1" customHeight="1" x14ac:dyDescent="0.15">
      <c r="A673" s="37"/>
      <c r="B673" s="49"/>
      <c r="C673" s="49"/>
      <c r="D673" s="15" t="s">
        <v>2012</v>
      </c>
      <c r="E673" s="14">
        <v>5</v>
      </c>
      <c r="F673" s="14">
        <v>1</v>
      </c>
      <c r="G673" s="15" t="s">
        <v>24</v>
      </c>
      <c r="H673" s="15" t="s">
        <v>2013</v>
      </c>
      <c r="I673" s="14" t="s">
        <v>2014</v>
      </c>
      <c r="J673" s="15">
        <v>2060203</v>
      </c>
      <c r="K673" s="14" t="s">
        <v>27</v>
      </c>
      <c r="L673" s="14">
        <v>50502</v>
      </c>
      <c r="M673" s="14" t="s">
        <v>28</v>
      </c>
      <c r="N673" s="14">
        <v>30299</v>
      </c>
      <c r="O673" s="15" t="s">
        <v>29</v>
      </c>
    </row>
    <row r="674" spans="1:15" s="1" customFormat="1" ht="29.1" customHeight="1" x14ac:dyDescent="0.15">
      <c r="A674" s="37"/>
      <c r="B674" s="49"/>
      <c r="C674" s="49"/>
      <c r="D674" s="15" t="s">
        <v>2015</v>
      </c>
      <c r="E674" s="14">
        <v>5</v>
      </c>
      <c r="F674" s="14">
        <v>1</v>
      </c>
      <c r="G674" s="15" t="s">
        <v>24</v>
      </c>
      <c r="H674" s="15" t="s">
        <v>2016</v>
      </c>
      <c r="I674" s="14" t="s">
        <v>2017</v>
      </c>
      <c r="J674" s="15">
        <v>2060203</v>
      </c>
      <c r="K674" s="14" t="s">
        <v>27</v>
      </c>
      <c r="L674" s="14">
        <v>50502</v>
      </c>
      <c r="M674" s="14" t="s">
        <v>28</v>
      </c>
      <c r="N674" s="14">
        <v>30299</v>
      </c>
      <c r="O674" s="15" t="s">
        <v>29</v>
      </c>
    </row>
    <row r="675" spans="1:15" s="1" customFormat="1" ht="29.1" customHeight="1" x14ac:dyDescent="0.15">
      <c r="A675" s="37"/>
      <c r="B675" s="49"/>
      <c r="C675" s="49"/>
      <c r="D675" s="15" t="s">
        <v>2018</v>
      </c>
      <c r="E675" s="14">
        <v>5</v>
      </c>
      <c r="F675" s="14">
        <v>1</v>
      </c>
      <c r="G675" s="15" t="s">
        <v>24</v>
      </c>
      <c r="H675" s="15" t="s">
        <v>2019</v>
      </c>
      <c r="I675" s="14" t="s">
        <v>2020</v>
      </c>
      <c r="J675" s="15">
        <v>2060203</v>
      </c>
      <c r="K675" s="14" t="s">
        <v>27</v>
      </c>
      <c r="L675" s="14">
        <v>50502</v>
      </c>
      <c r="M675" s="14" t="s">
        <v>28</v>
      </c>
      <c r="N675" s="14">
        <v>30299</v>
      </c>
      <c r="O675" s="15" t="s">
        <v>29</v>
      </c>
    </row>
    <row r="676" spans="1:15" s="1" customFormat="1" ht="29.1" customHeight="1" x14ac:dyDescent="0.15">
      <c r="A676" s="37"/>
      <c r="B676" s="49"/>
      <c r="C676" s="49"/>
      <c r="D676" s="15" t="s">
        <v>2021</v>
      </c>
      <c r="E676" s="14">
        <v>5</v>
      </c>
      <c r="F676" s="14">
        <v>1</v>
      </c>
      <c r="G676" s="15" t="s">
        <v>24</v>
      </c>
      <c r="H676" s="15" t="s">
        <v>2022</v>
      </c>
      <c r="I676" s="14" t="s">
        <v>2023</v>
      </c>
      <c r="J676" s="15">
        <v>2060203</v>
      </c>
      <c r="K676" s="14" t="s">
        <v>27</v>
      </c>
      <c r="L676" s="14">
        <v>50502</v>
      </c>
      <c r="M676" s="14" t="s">
        <v>28</v>
      </c>
      <c r="N676" s="14">
        <v>30299</v>
      </c>
      <c r="O676" s="15" t="s">
        <v>29</v>
      </c>
    </row>
    <row r="677" spans="1:15" s="1" customFormat="1" ht="29.1" customHeight="1" x14ac:dyDescent="0.15">
      <c r="A677" s="37"/>
      <c r="B677" s="49"/>
      <c r="C677" s="49"/>
      <c r="D677" s="15" t="s">
        <v>2024</v>
      </c>
      <c r="E677" s="14">
        <v>5</v>
      </c>
      <c r="F677" s="14">
        <v>1</v>
      </c>
      <c r="G677" s="15" t="s">
        <v>24</v>
      </c>
      <c r="H677" s="15" t="s">
        <v>2025</v>
      </c>
      <c r="I677" s="14" t="s">
        <v>2026</v>
      </c>
      <c r="J677" s="15">
        <v>2060203</v>
      </c>
      <c r="K677" s="14" t="s">
        <v>27</v>
      </c>
      <c r="L677" s="14">
        <v>50502</v>
      </c>
      <c r="M677" s="14" t="s">
        <v>28</v>
      </c>
      <c r="N677" s="14">
        <v>30299</v>
      </c>
      <c r="O677" s="15" t="s">
        <v>29</v>
      </c>
    </row>
    <row r="678" spans="1:15" s="1" customFormat="1" ht="29.1" customHeight="1" x14ac:dyDescent="0.15">
      <c r="A678" s="37"/>
      <c r="B678" s="49"/>
      <c r="C678" s="49"/>
      <c r="D678" s="15" t="s">
        <v>2027</v>
      </c>
      <c r="E678" s="14">
        <v>5</v>
      </c>
      <c r="F678" s="14">
        <v>1</v>
      </c>
      <c r="G678" s="15" t="s">
        <v>24</v>
      </c>
      <c r="H678" s="15" t="s">
        <v>2028</v>
      </c>
      <c r="I678" s="14" t="s">
        <v>2029</v>
      </c>
      <c r="J678" s="15">
        <v>2060203</v>
      </c>
      <c r="K678" s="14" t="s">
        <v>27</v>
      </c>
      <c r="L678" s="14">
        <v>50502</v>
      </c>
      <c r="M678" s="14" t="s">
        <v>28</v>
      </c>
      <c r="N678" s="14">
        <v>30299</v>
      </c>
      <c r="O678" s="15" t="s">
        <v>29</v>
      </c>
    </row>
    <row r="679" spans="1:15" s="1" customFormat="1" ht="29.1" customHeight="1" x14ac:dyDescent="0.15">
      <c r="A679" s="37"/>
      <c r="B679" s="49"/>
      <c r="C679" s="49"/>
      <c r="D679" s="15" t="s">
        <v>2030</v>
      </c>
      <c r="E679" s="14">
        <v>5</v>
      </c>
      <c r="F679" s="14">
        <v>1</v>
      </c>
      <c r="G679" s="15" t="s">
        <v>24</v>
      </c>
      <c r="H679" s="15" t="s">
        <v>2031</v>
      </c>
      <c r="I679" s="14" t="s">
        <v>2032</v>
      </c>
      <c r="J679" s="15">
        <v>2060203</v>
      </c>
      <c r="K679" s="14" t="s">
        <v>27</v>
      </c>
      <c r="L679" s="14">
        <v>50502</v>
      </c>
      <c r="M679" s="14" t="s">
        <v>28</v>
      </c>
      <c r="N679" s="14">
        <v>30299</v>
      </c>
      <c r="O679" s="15" t="s">
        <v>29</v>
      </c>
    </row>
    <row r="680" spans="1:15" s="1" customFormat="1" ht="29.1" customHeight="1" x14ac:dyDescent="0.15">
      <c r="A680" s="37"/>
      <c r="B680" s="49"/>
      <c r="C680" s="49"/>
      <c r="D680" s="15" t="s">
        <v>2033</v>
      </c>
      <c r="E680" s="14">
        <v>5</v>
      </c>
      <c r="F680" s="14">
        <v>1</v>
      </c>
      <c r="G680" s="15" t="s">
        <v>24</v>
      </c>
      <c r="H680" s="15" t="s">
        <v>2034</v>
      </c>
      <c r="I680" s="14" t="s">
        <v>2035</v>
      </c>
      <c r="J680" s="15">
        <v>2060203</v>
      </c>
      <c r="K680" s="14" t="s">
        <v>27</v>
      </c>
      <c r="L680" s="14">
        <v>50502</v>
      </c>
      <c r="M680" s="14" t="s">
        <v>28</v>
      </c>
      <c r="N680" s="14">
        <v>30299</v>
      </c>
      <c r="O680" s="15" t="s">
        <v>29</v>
      </c>
    </row>
    <row r="681" spans="1:15" s="1" customFormat="1" ht="29.1" customHeight="1" x14ac:dyDescent="0.15">
      <c r="A681" s="37"/>
      <c r="B681" s="49"/>
      <c r="C681" s="49"/>
      <c r="D681" s="15" t="s">
        <v>2036</v>
      </c>
      <c r="E681" s="14">
        <v>5</v>
      </c>
      <c r="F681" s="14">
        <v>1</v>
      </c>
      <c r="G681" s="15" t="s">
        <v>24</v>
      </c>
      <c r="H681" s="15" t="s">
        <v>2037</v>
      </c>
      <c r="I681" s="14" t="s">
        <v>2038</v>
      </c>
      <c r="J681" s="15">
        <v>2060203</v>
      </c>
      <c r="K681" s="14" t="s">
        <v>27</v>
      </c>
      <c r="L681" s="14">
        <v>50502</v>
      </c>
      <c r="M681" s="14" t="s">
        <v>28</v>
      </c>
      <c r="N681" s="14">
        <v>30299</v>
      </c>
      <c r="O681" s="15" t="s">
        <v>29</v>
      </c>
    </row>
    <row r="682" spans="1:15" s="1" customFormat="1" ht="29.1" customHeight="1" x14ac:dyDescent="0.15">
      <c r="A682" s="37"/>
      <c r="B682" s="49"/>
      <c r="C682" s="49"/>
      <c r="D682" s="15" t="s">
        <v>2039</v>
      </c>
      <c r="E682" s="14">
        <v>5</v>
      </c>
      <c r="F682" s="14">
        <v>1</v>
      </c>
      <c r="G682" s="15" t="s">
        <v>24</v>
      </c>
      <c r="H682" s="15" t="s">
        <v>2040</v>
      </c>
      <c r="I682" s="14" t="s">
        <v>2041</v>
      </c>
      <c r="J682" s="15">
        <v>2060203</v>
      </c>
      <c r="K682" s="14" t="s">
        <v>27</v>
      </c>
      <c r="L682" s="14">
        <v>50502</v>
      </c>
      <c r="M682" s="14" t="s">
        <v>28</v>
      </c>
      <c r="N682" s="14">
        <v>30299</v>
      </c>
      <c r="O682" s="15" t="s">
        <v>29</v>
      </c>
    </row>
    <row r="683" spans="1:15" s="1" customFormat="1" ht="29.1" customHeight="1" x14ac:dyDescent="0.15">
      <c r="A683" s="37"/>
      <c r="B683" s="49"/>
      <c r="C683" s="49"/>
      <c r="D683" s="15" t="s">
        <v>2042</v>
      </c>
      <c r="E683" s="14">
        <v>5</v>
      </c>
      <c r="F683" s="14">
        <v>1</v>
      </c>
      <c r="G683" s="15" t="s">
        <v>24</v>
      </c>
      <c r="H683" s="15" t="s">
        <v>2043</v>
      </c>
      <c r="I683" s="14" t="s">
        <v>2044</v>
      </c>
      <c r="J683" s="15">
        <v>2060203</v>
      </c>
      <c r="K683" s="14" t="s">
        <v>27</v>
      </c>
      <c r="L683" s="14">
        <v>50502</v>
      </c>
      <c r="M683" s="14" t="s">
        <v>28</v>
      </c>
      <c r="N683" s="14">
        <v>30299</v>
      </c>
      <c r="O683" s="15" t="s">
        <v>29</v>
      </c>
    </row>
    <row r="684" spans="1:15" s="1" customFormat="1" ht="29.1" customHeight="1" x14ac:dyDescent="0.15">
      <c r="A684" s="37"/>
      <c r="B684" s="49"/>
      <c r="C684" s="49"/>
      <c r="D684" s="15" t="s">
        <v>2045</v>
      </c>
      <c r="E684" s="14">
        <v>5</v>
      </c>
      <c r="F684" s="14">
        <v>1</v>
      </c>
      <c r="G684" s="15" t="s">
        <v>24</v>
      </c>
      <c r="H684" s="15" t="s">
        <v>2046</v>
      </c>
      <c r="I684" s="14" t="s">
        <v>2047</v>
      </c>
      <c r="J684" s="15">
        <v>2060203</v>
      </c>
      <c r="K684" s="14" t="s">
        <v>27</v>
      </c>
      <c r="L684" s="14">
        <v>50502</v>
      </c>
      <c r="M684" s="14" t="s">
        <v>28</v>
      </c>
      <c r="N684" s="14">
        <v>30299</v>
      </c>
      <c r="O684" s="15" t="s">
        <v>29</v>
      </c>
    </row>
    <row r="685" spans="1:15" s="1" customFormat="1" ht="29.1" customHeight="1" x14ac:dyDescent="0.15">
      <c r="A685" s="37"/>
      <c r="B685" s="49"/>
      <c r="C685" s="49"/>
      <c r="D685" s="15" t="s">
        <v>2048</v>
      </c>
      <c r="E685" s="14">
        <v>5</v>
      </c>
      <c r="F685" s="14">
        <v>1</v>
      </c>
      <c r="G685" s="15" t="s">
        <v>24</v>
      </c>
      <c r="H685" s="15" t="s">
        <v>2049</v>
      </c>
      <c r="I685" s="14" t="s">
        <v>2050</v>
      </c>
      <c r="J685" s="15">
        <v>2060203</v>
      </c>
      <c r="K685" s="14" t="s">
        <v>27</v>
      </c>
      <c r="L685" s="14">
        <v>50502</v>
      </c>
      <c r="M685" s="14" t="s">
        <v>28</v>
      </c>
      <c r="N685" s="14">
        <v>30299</v>
      </c>
      <c r="O685" s="15" t="s">
        <v>29</v>
      </c>
    </row>
    <row r="686" spans="1:15" s="1" customFormat="1" ht="29.1" customHeight="1" x14ac:dyDescent="0.15">
      <c r="A686" s="37"/>
      <c r="B686" s="49"/>
      <c r="C686" s="49"/>
      <c r="D686" s="15" t="s">
        <v>2051</v>
      </c>
      <c r="E686" s="14">
        <v>5</v>
      </c>
      <c r="F686" s="14">
        <v>1</v>
      </c>
      <c r="G686" s="15" t="s">
        <v>24</v>
      </c>
      <c r="H686" s="15" t="s">
        <v>2052</v>
      </c>
      <c r="I686" s="14" t="s">
        <v>2053</v>
      </c>
      <c r="J686" s="15">
        <v>2060203</v>
      </c>
      <c r="K686" s="14" t="s">
        <v>27</v>
      </c>
      <c r="L686" s="14">
        <v>50502</v>
      </c>
      <c r="M686" s="14" t="s">
        <v>28</v>
      </c>
      <c r="N686" s="14">
        <v>30299</v>
      </c>
      <c r="O686" s="15" t="s">
        <v>29</v>
      </c>
    </row>
    <row r="687" spans="1:15" s="1" customFormat="1" ht="29.1" customHeight="1" x14ac:dyDescent="0.15">
      <c r="A687" s="37"/>
      <c r="B687" s="49"/>
      <c r="C687" s="49"/>
      <c r="D687" s="15" t="s">
        <v>2054</v>
      </c>
      <c r="E687" s="14">
        <v>5</v>
      </c>
      <c r="F687" s="14">
        <v>1</v>
      </c>
      <c r="G687" s="15" t="s">
        <v>24</v>
      </c>
      <c r="H687" s="15" t="s">
        <v>2055</v>
      </c>
      <c r="I687" s="14" t="s">
        <v>2056</v>
      </c>
      <c r="J687" s="15">
        <v>2060203</v>
      </c>
      <c r="K687" s="14" t="s">
        <v>27</v>
      </c>
      <c r="L687" s="14">
        <v>50502</v>
      </c>
      <c r="M687" s="14" t="s">
        <v>28</v>
      </c>
      <c r="N687" s="14">
        <v>30299</v>
      </c>
      <c r="O687" s="15" t="s">
        <v>29</v>
      </c>
    </row>
    <row r="688" spans="1:15" s="1" customFormat="1" ht="29.1" customHeight="1" x14ac:dyDescent="0.15">
      <c r="A688" s="37"/>
      <c r="B688" s="49"/>
      <c r="C688" s="49"/>
      <c r="D688" s="15" t="s">
        <v>2057</v>
      </c>
      <c r="E688" s="14">
        <v>5</v>
      </c>
      <c r="F688" s="14">
        <v>1</v>
      </c>
      <c r="G688" s="15" t="s">
        <v>24</v>
      </c>
      <c r="H688" s="15" t="s">
        <v>2058</v>
      </c>
      <c r="I688" s="14" t="s">
        <v>2059</v>
      </c>
      <c r="J688" s="15">
        <v>2060203</v>
      </c>
      <c r="K688" s="14" t="s">
        <v>27</v>
      </c>
      <c r="L688" s="14">
        <v>50502</v>
      </c>
      <c r="M688" s="14" t="s">
        <v>28</v>
      </c>
      <c r="N688" s="14">
        <v>30299</v>
      </c>
      <c r="O688" s="15" t="s">
        <v>29</v>
      </c>
    </row>
    <row r="689" spans="1:15" s="1" customFormat="1" ht="29.1" customHeight="1" x14ac:dyDescent="0.15">
      <c r="A689" s="37"/>
      <c r="B689" s="49"/>
      <c r="C689" s="49"/>
      <c r="D689" s="15" t="s">
        <v>2060</v>
      </c>
      <c r="E689" s="14">
        <v>5</v>
      </c>
      <c r="F689" s="14">
        <v>1</v>
      </c>
      <c r="G689" s="15" t="s">
        <v>24</v>
      </c>
      <c r="H689" s="15" t="s">
        <v>2061</v>
      </c>
      <c r="I689" s="14" t="s">
        <v>2062</v>
      </c>
      <c r="J689" s="15">
        <v>2060203</v>
      </c>
      <c r="K689" s="14" t="s">
        <v>27</v>
      </c>
      <c r="L689" s="14">
        <v>50502</v>
      </c>
      <c r="M689" s="14" t="s">
        <v>28</v>
      </c>
      <c r="N689" s="14">
        <v>30299</v>
      </c>
      <c r="O689" s="15" t="s">
        <v>29</v>
      </c>
    </row>
    <row r="690" spans="1:15" s="1" customFormat="1" ht="29.1" customHeight="1" x14ac:dyDescent="0.15">
      <c r="A690" s="37"/>
      <c r="B690" s="49"/>
      <c r="C690" s="49"/>
      <c r="D690" s="15" t="s">
        <v>2063</v>
      </c>
      <c r="E690" s="14">
        <v>5</v>
      </c>
      <c r="F690" s="14">
        <v>1</v>
      </c>
      <c r="G690" s="15" t="s">
        <v>24</v>
      </c>
      <c r="H690" s="15" t="s">
        <v>2064</v>
      </c>
      <c r="I690" s="14" t="s">
        <v>2065</v>
      </c>
      <c r="J690" s="15">
        <v>2060203</v>
      </c>
      <c r="K690" s="14" t="s">
        <v>27</v>
      </c>
      <c r="L690" s="14">
        <v>50502</v>
      </c>
      <c r="M690" s="14" t="s">
        <v>28</v>
      </c>
      <c r="N690" s="14">
        <v>30299</v>
      </c>
      <c r="O690" s="15" t="s">
        <v>29</v>
      </c>
    </row>
    <row r="691" spans="1:15" s="1" customFormat="1" ht="29.1" customHeight="1" x14ac:dyDescent="0.15">
      <c r="A691" s="37" t="s">
        <v>18</v>
      </c>
      <c r="B691" s="49" t="s">
        <v>20</v>
      </c>
      <c r="C691" s="49" t="s">
        <v>1750</v>
      </c>
      <c r="D691" s="15" t="s">
        <v>2066</v>
      </c>
      <c r="E691" s="14">
        <v>5</v>
      </c>
      <c r="F691" s="14">
        <v>1</v>
      </c>
      <c r="G691" s="15" t="s">
        <v>24</v>
      </c>
      <c r="H691" s="15" t="s">
        <v>2067</v>
      </c>
      <c r="I691" s="14" t="s">
        <v>2068</v>
      </c>
      <c r="J691" s="15">
        <v>2060203</v>
      </c>
      <c r="K691" s="14" t="s">
        <v>27</v>
      </c>
      <c r="L691" s="14">
        <v>50502</v>
      </c>
      <c r="M691" s="14" t="s">
        <v>28</v>
      </c>
      <c r="N691" s="14">
        <v>30299</v>
      </c>
      <c r="O691" s="15" t="s">
        <v>29</v>
      </c>
    </row>
    <row r="692" spans="1:15" s="1" customFormat="1" ht="29.1" customHeight="1" x14ac:dyDescent="0.15">
      <c r="A692" s="37"/>
      <c r="B692" s="49"/>
      <c r="C692" s="49"/>
      <c r="D692" s="15" t="s">
        <v>2069</v>
      </c>
      <c r="E692" s="14">
        <v>5</v>
      </c>
      <c r="F692" s="14">
        <v>1</v>
      </c>
      <c r="G692" s="15" t="s">
        <v>24</v>
      </c>
      <c r="H692" s="15" t="s">
        <v>2070</v>
      </c>
      <c r="I692" s="14" t="s">
        <v>2071</v>
      </c>
      <c r="J692" s="15">
        <v>2060203</v>
      </c>
      <c r="K692" s="14" t="s">
        <v>27</v>
      </c>
      <c r="L692" s="14">
        <v>50502</v>
      </c>
      <c r="M692" s="14" t="s">
        <v>28</v>
      </c>
      <c r="N692" s="14">
        <v>30299</v>
      </c>
      <c r="O692" s="15" t="s">
        <v>29</v>
      </c>
    </row>
    <row r="693" spans="1:15" s="1" customFormat="1" ht="29.1" customHeight="1" x14ac:dyDescent="0.15">
      <c r="A693" s="37"/>
      <c r="B693" s="49"/>
      <c r="C693" s="49"/>
      <c r="D693" s="15" t="s">
        <v>2072</v>
      </c>
      <c r="E693" s="14">
        <v>5</v>
      </c>
      <c r="F693" s="14">
        <v>1</v>
      </c>
      <c r="G693" s="15" t="s">
        <v>24</v>
      </c>
      <c r="H693" s="15" t="s">
        <v>2073</v>
      </c>
      <c r="I693" s="14" t="s">
        <v>2074</v>
      </c>
      <c r="J693" s="15">
        <v>2060203</v>
      </c>
      <c r="K693" s="14" t="s">
        <v>27</v>
      </c>
      <c r="L693" s="14">
        <v>50502</v>
      </c>
      <c r="M693" s="14" t="s">
        <v>28</v>
      </c>
      <c r="N693" s="14">
        <v>30299</v>
      </c>
      <c r="O693" s="15" t="s">
        <v>29</v>
      </c>
    </row>
    <row r="694" spans="1:15" s="1" customFormat="1" ht="29.1" customHeight="1" x14ac:dyDescent="0.15">
      <c r="A694" s="37"/>
      <c r="B694" s="49"/>
      <c r="C694" s="49"/>
      <c r="D694" s="15" t="s">
        <v>2075</v>
      </c>
      <c r="E694" s="14">
        <v>5</v>
      </c>
      <c r="F694" s="14">
        <v>1</v>
      </c>
      <c r="G694" s="15" t="s">
        <v>24</v>
      </c>
      <c r="H694" s="15" t="s">
        <v>2076</v>
      </c>
      <c r="I694" s="14" t="s">
        <v>2077</v>
      </c>
      <c r="J694" s="15">
        <v>2060203</v>
      </c>
      <c r="K694" s="14" t="s">
        <v>27</v>
      </c>
      <c r="L694" s="14">
        <v>50502</v>
      </c>
      <c r="M694" s="14" t="s">
        <v>28</v>
      </c>
      <c r="N694" s="14">
        <v>30299</v>
      </c>
      <c r="O694" s="15" t="s">
        <v>29</v>
      </c>
    </row>
    <row r="695" spans="1:15" s="1" customFormat="1" ht="29.1" customHeight="1" x14ac:dyDescent="0.15">
      <c r="A695" s="37"/>
      <c r="B695" s="49"/>
      <c r="C695" s="49"/>
      <c r="D695" s="15" t="s">
        <v>2078</v>
      </c>
      <c r="E695" s="14">
        <v>5</v>
      </c>
      <c r="F695" s="14">
        <v>1</v>
      </c>
      <c r="G695" s="15" t="s">
        <v>24</v>
      </c>
      <c r="H695" s="15" t="s">
        <v>2079</v>
      </c>
      <c r="I695" s="14" t="s">
        <v>2080</v>
      </c>
      <c r="J695" s="15">
        <v>2060203</v>
      </c>
      <c r="K695" s="14" t="s">
        <v>27</v>
      </c>
      <c r="L695" s="14">
        <v>50502</v>
      </c>
      <c r="M695" s="14" t="s">
        <v>28</v>
      </c>
      <c r="N695" s="14">
        <v>30299</v>
      </c>
      <c r="O695" s="15" t="s">
        <v>29</v>
      </c>
    </row>
    <row r="696" spans="1:15" s="1" customFormat="1" ht="29.1" customHeight="1" x14ac:dyDescent="0.15">
      <c r="A696" s="37"/>
      <c r="B696" s="49"/>
      <c r="C696" s="49"/>
      <c r="D696" s="15" t="s">
        <v>2081</v>
      </c>
      <c r="E696" s="14">
        <v>5</v>
      </c>
      <c r="F696" s="14">
        <v>1</v>
      </c>
      <c r="G696" s="15" t="s">
        <v>24</v>
      </c>
      <c r="H696" s="15" t="s">
        <v>2082</v>
      </c>
      <c r="I696" s="14" t="s">
        <v>2083</v>
      </c>
      <c r="J696" s="15">
        <v>2060203</v>
      </c>
      <c r="K696" s="14" t="s">
        <v>27</v>
      </c>
      <c r="L696" s="14">
        <v>50502</v>
      </c>
      <c r="M696" s="14" t="s">
        <v>28</v>
      </c>
      <c r="N696" s="14">
        <v>30299</v>
      </c>
      <c r="O696" s="15" t="s">
        <v>29</v>
      </c>
    </row>
    <row r="697" spans="1:15" s="1" customFormat="1" ht="29.1" customHeight="1" x14ac:dyDescent="0.15">
      <c r="A697" s="37"/>
      <c r="B697" s="49"/>
      <c r="C697" s="49"/>
      <c r="D697" s="15" t="s">
        <v>2084</v>
      </c>
      <c r="E697" s="14">
        <v>5</v>
      </c>
      <c r="F697" s="14">
        <v>1</v>
      </c>
      <c r="G697" s="15" t="s">
        <v>24</v>
      </c>
      <c r="H697" s="15" t="s">
        <v>2085</v>
      </c>
      <c r="I697" s="14" t="s">
        <v>2086</v>
      </c>
      <c r="J697" s="15">
        <v>2060203</v>
      </c>
      <c r="K697" s="14" t="s">
        <v>27</v>
      </c>
      <c r="L697" s="14">
        <v>50502</v>
      </c>
      <c r="M697" s="14" t="s">
        <v>28</v>
      </c>
      <c r="N697" s="14">
        <v>30299</v>
      </c>
      <c r="O697" s="15" t="s">
        <v>29</v>
      </c>
    </row>
    <row r="698" spans="1:15" s="1" customFormat="1" ht="29.1" customHeight="1" x14ac:dyDescent="0.15">
      <c r="A698" s="37"/>
      <c r="B698" s="49"/>
      <c r="C698" s="49"/>
      <c r="D698" s="15" t="s">
        <v>2087</v>
      </c>
      <c r="E698" s="14">
        <v>5</v>
      </c>
      <c r="F698" s="14">
        <v>1</v>
      </c>
      <c r="G698" s="15" t="s">
        <v>24</v>
      </c>
      <c r="H698" s="15" t="s">
        <v>2088</v>
      </c>
      <c r="I698" s="14" t="s">
        <v>2089</v>
      </c>
      <c r="J698" s="15">
        <v>2060203</v>
      </c>
      <c r="K698" s="14" t="s">
        <v>27</v>
      </c>
      <c r="L698" s="14">
        <v>50502</v>
      </c>
      <c r="M698" s="14" t="s">
        <v>28</v>
      </c>
      <c r="N698" s="14">
        <v>30299</v>
      </c>
      <c r="O698" s="15" t="s">
        <v>29</v>
      </c>
    </row>
    <row r="699" spans="1:15" s="1" customFormat="1" ht="29.1" customHeight="1" x14ac:dyDescent="0.15">
      <c r="A699" s="37"/>
      <c r="B699" s="49"/>
      <c r="C699" s="49"/>
      <c r="D699" s="15" t="s">
        <v>2090</v>
      </c>
      <c r="E699" s="14">
        <v>5</v>
      </c>
      <c r="F699" s="14">
        <v>1</v>
      </c>
      <c r="G699" s="15" t="s">
        <v>24</v>
      </c>
      <c r="H699" s="15" t="s">
        <v>2091</v>
      </c>
      <c r="I699" s="14" t="s">
        <v>2092</v>
      </c>
      <c r="J699" s="15">
        <v>2060203</v>
      </c>
      <c r="K699" s="14" t="s">
        <v>27</v>
      </c>
      <c r="L699" s="14">
        <v>50502</v>
      </c>
      <c r="M699" s="14" t="s">
        <v>28</v>
      </c>
      <c r="N699" s="14">
        <v>30299</v>
      </c>
      <c r="O699" s="15" t="s">
        <v>29</v>
      </c>
    </row>
    <row r="700" spans="1:15" s="1" customFormat="1" ht="29.1" customHeight="1" x14ac:dyDescent="0.15">
      <c r="A700" s="37"/>
      <c r="B700" s="49"/>
      <c r="C700" s="49"/>
      <c r="D700" s="15" t="s">
        <v>2093</v>
      </c>
      <c r="E700" s="14">
        <v>5</v>
      </c>
      <c r="F700" s="14">
        <v>1</v>
      </c>
      <c r="G700" s="15" t="s">
        <v>24</v>
      </c>
      <c r="H700" s="15" t="s">
        <v>2094</v>
      </c>
      <c r="I700" s="14" t="s">
        <v>2095</v>
      </c>
      <c r="J700" s="15">
        <v>2060203</v>
      </c>
      <c r="K700" s="14" t="s">
        <v>27</v>
      </c>
      <c r="L700" s="14">
        <v>50502</v>
      </c>
      <c r="M700" s="14" t="s">
        <v>28</v>
      </c>
      <c r="N700" s="14">
        <v>30299</v>
      </c>
      <c r="O700" s="15" t="s">
        <v>29</v>
      </c>
    </row>
    <row r="701" spans="1:15" s="1" customFormat="1" ht="29.1" customHeight="1" x14ac:dyDescent="0.15">
      <c r="A701" s="37"/>
      <c r="B701" s="49"/>
      <c r="C701" s="49"/>
      <c r="D701" s="15" t="s">
        <v>2096</v>
      </c>
      <c r="E701" s="14">
        <v>5</v>
      </c>
      <c r="F701" s="14">
        <v>1</v>
      </c>
      <c r="G701" s="15" t="s">
        <v>24</v>
      </c>
      <c r="H701" s="15" t="s">
        <v>2097</v>
      </c>
      <c r="I701" s="14" t="s">
        <v>2098</v>
      </c>
      <c r="J701" s="15">
        <v>2060203</v>
      </c>
      <c r="K701" s="14" t="s">
        <v>27</v>
      </c>
      <c r="L701" s="14">
        <v>50502</v>
      </c>
      <c r="M701" s="14" t="s">
        <v>28</v>
      </c>
      <c r="N701" s="14">
        <v>30299</v>
      </c>
      <c r="O701" s="15" t="s">
        <v>29</v>
      </c>
    </row>
    <row r="702" spans="1:15" s="1" customFormat="1" ht="29.1" customHeight="1" x14ac:dyDescent="0.15">
      <c r="A702" s="37"/>
      <c r="B702" s="49"/>
      <c r="C702" s="49"/>
      <c r="D702" s="15" t="s">
        <v>2099</v>
      </c>
      <c r="E702" s="14">
        <v>5</v>
      </c>
      <c r="F702" s="14">
        <v>1</v>
      </c>
      <c r="G702" s="15" t="s">
        <v>24</v>
      </c>
      <c r="H702" s="15" t="s">
        <v>2100</v>
      </c>
      <c r="I702" s="14" t="s">
        <v>983</v>
      </c>
      <c r="J702" s="15">
        <v>2060203</v>
      </c>
      <c r="K702" s="14" t="s">
        <v>27</v>
      </c>
      <c r="L702" s="14">
        <v>50502</v>
      </c>
      <c r="M702" s="14" t="s">
        <v>28</v>
      </c>
      <c r="N702" s="14">
        <v>30299</v>
      </c>
      <c r="O702" s="15" t="s">
        <v>29</v>
      </c>
    </row>
    <row r="703" spans="1:15" s="1" customFormat="1" ht="29.1" customHeight="1" x14ac:dyDescent="0.15">
      <c r="A703" s="37"/>
      <c r="B703" s="49"/>
      <c r="C703" s="49"/>
      <c r="D703" s="15" t="s">
        <v>2101</v>
      </c>
      <c r="E703" s="14">
        <v>5</v>
      </c>
      <c r="F703" s="14">
        <v>1</v>
      </c>
      <c r="G703" s="15" t="s">
        <v>24</v>
      </c>
      <c r="H703" s="15" t="s">
        <v>2102</v>
      </c>
      <c r="I703" s="14" t="s">
        <v>983</v>
      </c>
      <c r="J703" s="15">
        <v>2060203</v>
      </c>
      <c r="K703" s="14" t="s">
        <v>27</v>
      </c>
      <c r="L703" s="14">
        <v>50502</v>
      </c>
      <c r="M703" s="14" t="s">
        <v>28</v>
      </c>
      <c r="N703" s="14">
        <v>30299</v>
      </c>
      <c r="O703" s="15" t="s">
        <v>29</v>
      </c>
    </row>
    <row r="704" spans="1:15" s="1" customFormat="1" ht="29.1" customHeight="1" x14ac:dyDescent="0.15">
      <c r="A704" s="37"/>
      <c r="B704" s="49"/>
      <c r="C704" s="49"/>
      <c r="D704" s="15" t="s">
        <v>2103</v>
      </c>
      <c r="E704" s="14">
        <v>5</v>
      </c>
      <c r="F704" s="14">
        <v>1</v>
      </c>
      <c r="G704" s="15" t="s">
        <v>24</v>
      </c>
      <c r="H704" s="15" t="s">
        <v>2104</v>
      </c>
      <c r="I704" s="14" t="s">
        <v>2105</v>
      </c>
      <c r="J704" s="15">
        <v>2060203</v>
      </c>
      <c r="K704" s="14" t="s">
        <v>27</v>
      </c>
      <c r="L704" s="14">
        <v>50502</v>
      </c>
      <c r="M704" s="14" t="s">
        <v>28</v>
      </c>
      <c r="N704" s="14">
        <v>30299</v>
      </c>
      <c r="O704" s="15" t="s">
        <v>29</v>
      </c>
    </row>
    <row r="705" spans="1:15" s="1" customFormat="1" ht="29.1" customHeight="1" x14ac:dyDescent="0.15">
      <c r="A705" s="37"/>
      <c r="B705" s="49"/>
      <c r="C705" s="49"/>
      <c r="D705" s="15" t="s">
        <v>2106</v>
      </c>
      <c r="E705" s="14">
        <v>5</v>
      </c>
      <c r="F705" s="14">
        <v>1</v>
      </c>
      <c r="G705" s="15" t="s">
        <v>24</v>
      </c>
      <c r="H705" s="15" t="s">
        <v>2107</v>
      </c>
      <c r="I705" s="14" t="s">
        <v>2108</v>
      </c>
      <c r="J705" s="15">
        <v>2060203</v>
      </c>
      <c r="K705" s="14" t="s">
        <v>27</v>
      </c>
      <c r="L705" s="14">
        <v>50502</v>
      </c>
      <c r="M705" s="14" t="s">
        <v>28</v>
      </c>
      <c r="N705" s="14">
        <v>30299</v>
      </c>
      <c r="O705" s="15" t="s">
        <v>29</v>
      </c>
    </row>
    <row r="706" spans="1:15" s="1" customFormat="1" ht="29.1" customHeight="1" x14ac:dyDescent="0.15">
      <c r="A706" s="37"/>
      <c r="B706" s="49"/>
      <c r="C706" s="49"/>
      <c r="D706" s="15" t="s">
        <v>2109</v>
      </c>
      <c r="E706" s="14">
        <v>5</v>
      </c>
      <c r="F706" s="14">
        <v>1</v>
      </c>
      <c r="G706" s="15" t="s">
        <v>24</v>
      </c>
      <c r="H706" s="15" t="s">
        <v>2110</v>
      </c>
      <c r="I706" s="14" t="s">
        <v>2111</v>
      </c>
      <c r="J706" s="15">
        <v>2060203</v>
      </c>
      <c r="K706" s="14" t="s">
        <v>27</v>
      </c>
      <c r="L706" s="14">
        <v>50502</v>
      </c>
      <c r="M706" s="14" t="s">
        <v>28</v>
      </c>
      <c r="N706" s="14">
        <v>30299</v>
      </c>
      <c r="O706" s="15" t="s">
        <v>29</v>
      </c>
    </row>
    <row r="707" spans="1:15" s="1" customFormat="1" ht="29.1" customHeight="1" x14ac:dyDescent="0.15">
      <c r="A707" s="37"/>
      <c r="B707" s="49"/>
      <c r="C707" s="49"/>
      <c r="D707" s="15" t="s">
        <v>2112</v>
      </c>
      <c r="E707" s="14">
        <v>5</v>
      </c>
      <c r="F707" s="14">
        <v>1</v>
      </c>
      <c r="G707" s="15" t="s">
        <v>24</v>
      </c>
      <c r="H707" s="15" t="s">
        <v>2113</v>
      </c>
      <c r="I707" s="14" t="s">
        <v>2114</v>
      </c>
      <c r="J707" s="15">
        <v>2060203</v>
      </c>
      <c r="K707" s="14" t="s">
        <v>27</v>
      </c>
      <c r="L707" s="14">
        <v>50502</v>
      </c>
      <c r="M707" s="14" t="s">
        <v>28</v>
      </c>
      <c r="N707" s="14">
        <v>30299</v>
      </c>
      <c r="O707" s="15" t="s">
        <v>29</v>
      </c>
    </row>
    <row r="708" spans="1:15" s="1" customFormat="1" ht="29.1" customHeight="1" x14ac:dyDescent="0.15">
      <c r="A708" s="37"/>
      <c r="B708" s="49"/>
      <c r="C708" s="49"/>
      <c r="D708" s="15" t="s">
        <v>2115</v>
      </c>
      <c r="E708" s="14">
        <v>5</v>
      </c>
      <c r="F708" s="14">
        <v>1</v>
      </c>
      <c r="G708" s="15" t="s">
        <v>24</v>
      </c>
      <c r="H708" s="15" t="s">
        <v>2116</v>
      </c>
      <c r="I708" s="14" t="s">
        <v>2117</v>
      </c>
      <c r="J708" s="15">
        <v>2060203</v>
      </c>
      <c r="K708" s="14" t="s">
        <v>27</v>
      </c>
      <c r="L708" s="14">
        <v>50502</v>
      </c>
      <c r="M708" s="14" t="s">
        <v>28</v>
      </c>
      <c r="N708" s="14">
        <v>30299</v>
      </c>
      <c r="O708" s="15" t="s">
        <v>29</v>
      </c>
    </row>
    <row r="709" spans="1:15" s="1" customFormat="1" ht="29.1" customHeight="1" x14ac:dyDescent="0.15">
      <c r="A709" s="37"/>
      <c r="B709" s="49"/>
      <c r="C709" s="49"/>
      <c r="D709" s="15" t="s">
        <v>2118</v>
      </c>
      <c r="E709" s="14">
        <v>5</v>
      </c>
      <c r="F709" s="14">
        <v>1</v>
      </c>
      <c r="G709" s="15" t="s">
        <v>24</v>
      </c>
      <c r="H709" s="15" t="s">
        <v>2119</v>
      </c>
      <c r="I709" s="14" t="s">
        <v>2120</v>
      </c>
      <c r="J709" s="15">
        <v>2060203</v>
      </c>
      <c r="K709" s="14" t="s">
        <v>27</v>
      </c>
      <c r="L709" s="14">
        <v>50502</v>
      </c>
      <c r="M709" s="14" t="s">
        <v>28</v>
      </c>
      <c r="N709" s="14">
        <v>30299</v>
      </c>
      <c r="O709" s="15" t="s">
        <v>29</v>
      </c>
    </row>
    <row r="710" spans="1:15" s="1" customFormat="1" ht="29.1" customHeight="1" x14ac:dyDescent="0.15">
      <c r="A710" s="37"/>
      <c r="B710" s="49"/>
      <c r="C710" s="49"/>
      <c r="D710" s="15" t="s">
        <v>2121</v>
      </c>
      <c r="E710" s="14">
        <v>5</v>
      </c>
      <c r="F710" s="14">
        <v>1</v>
      </c>
      <c r="G710" s="15" t="s">
        <v>24</v>
      </c>
      <c r="H710" s="15" t="s">
        <v>2122</v>
      </c>
      <c r="I710" s="14" t="s">
        <v>2123</v>
      </c>
      <c r="J710" s="15">
        <v>2060203</v>
      </c>
      <c r="K710" s="14" t="s">
        <v>27</v>
      </c>
      <c r="L710" s="14">
        <v>50502</v>
      </c>
      <c r="M710" s="14" t="s">
        <v>28</v>
      </c>
      <c r="N710" s="14">
        <v>30299</v>
      </c>
      <c r="O710" s="15" t="s">
        <v>29</v>
      </c>
    </row>
    <row r="711" spans="1:15" s="1" customFormat="1" ht="29.1" customHeight="1" x14ac:dyDescent="0.15">
      <c r="A711" s="37"/>
      <c r="B711" s="49"/>
      <c r="C711" s="49"/>
      <c r="D711" s="15" t="s">
        <v>2124</v>
      </c>
      <c r="E711" s="14">
        <v>5</v>
      </c>
      <c r="F711" s="14">
        <v>1</v>
      </c>
      <c r="G711" s="15" t="s">
        <v>24</v>
      </c>
      <c r="H711" s="15" t="s">
        <v>2125</v>
      </c>
      <c r="I711" s="14" t="s">
        <v>2126</v>
      </c>
      <c r="J711" s="15">
        <v>2060203</v>
      </c>
      <c r="K711" s="14" t="s">
        <v>27</v>
      </c>
      <c r="L711" s="14">
        <v>50502</v>
      </c>
      <c r="M711" s="14" t="s">
        <v>28</v>
      </c>
      <c r="N711" s="14">
        <v>30299</v>
      </c>
      <c r="O711" s="15" t="s">
        <v>29</v>
      </c>
    </row>
    <row r="712" spans="1:15" s="1" customFormat="1" ht="29.1" customHeight="1" x14ac:dyDescent="0.15">
      <c r="A712" s="37"/>
      <c r="B712" s="49"/>
      <c r="C712" s="49"/>
      <c r="D712" s="15" t="s">
        <v>2127</v>
      </c>
      <c r="E712" s="14">
        <v>5</v>
      </c>
      <c r="F712" s="14">
        <v>1</v>
      </c>
      <c r="G712" s="15" t="s">
        <v>24</v>
      </c>
      <c r="H712" s="15" t="s">
        <v>2128</v>
      </c>
      <c r="I712" s="14" t="s">
        <v>2129</v>
      </c>
      <c r="J712" s="15">
        <v>2060203</v>
      </c>
      <c r="K712" s="14" t="s">
        <v>27</v>
      </c>
      <c r="L712" s="14">
        <v>50502</v>
      </c>
      <c r="M712" s="14" t="s">
        <v>28</v>
      </c>
      <c r="N712" s="14">
        <v>30299</v>
      </c>
      <c r="O712" s="15" t="s">
        <v>29</v>
      </c>
    </row>
    <row r="713" spans="1:15" s="1" customFormat="1" ht="29.1" customHeight="1" x14ac:dyDescent="0.15">
      <c r="A713" s="37"/>
      <c r="B713" s="49"/>
      <c r="C713" s="49"/>
      <c r="D713" s="15" t="s">
        <v>2130</v>
      </c>
      <c r="E713" s="14">
        <v>5</v>
      </c>
      <c r="F713" s="14">
        <v>1</v>
      </c>
      <c r="G713" s="15" t="s">
        <v>24</v>
      </c>
      <c r="H713" s="15" t="s">
        <v>2131</v>
      </c>
      <c r="I713" s="14" t="s">
        <v>2132</v>
      </c>
      <c r="J713" s="15">
        <v>2060203</v>
      </c>
      <c r="K713" s="14" t="s">
        <v>27</v>
      </c>
      <c r="L713" s="14">
        <v>50502</v>
      </c>
      <c r="M713" s="14" t="s">
        <v>28</v>
      </c>
      <c r="N713" s="14">
        <v>30299</v>
      </c>
      <c r="O713" s="15" t="s">
        <v>29</v>
      </c>
    </row>
    <row r="714" spans="1:15" s="1" customFormat="1" ht="29.1" customHeight="1" x14ac:dyDescent="0.15">
      <c r="A714" s="37"/>
      <c r="B714" s="49"/>
      <c r="C714" s="49"/>
      <c r="D714" s="15" t="s">
        <v>2133</v>
      </c>
      <c r="E714" s="14">
        <v>5</v>
      </c>
      <c r="F714" s="14">
        <v>1</v>
      </c>
      <c r="G714" s="15" t="s">
        <v>24</v>
      </c>
      <c r="H714" s="15" t="s">
        <v>2134</v>
      </c>
      <c r="I714" s="14" t="s">
        <v>2135</v>
      </c>
      <c r="J714" s="15">
        <v>2060203</v>
      </c>
      <c r="K714" s="14" t="s">
        <v>27</v>
      </c>
      <c r="L714" s="14">
        <v>50502</v>
      </c>
      <c r="M714" s="14" t="s">
        <v>28</v>
      </c>
      <c r="N714" s="14">
        <v>30299</v>
      </c>
      <c r="O714" s="15" t="s">
        <v>29</v>
      </c>
    </row>
    <row r="715" spans="1:15" s="1" customFormat="1" ht="29.1" customHeight="1" x14ac:dyDescent="0.15">
      <c r="A715" s="37"/>
      <c r="B715" s="49"/>
      <c r="C715" s="49"/>
      <c r="D715" s="15" t="s">
        <v>2136</v>
      </c>
      <c r="E715" s="14">
        <v>5</v>
      </c>
      <c r="F715" s="14">
        <v>1</v>
      </c>
      <c r="G715" s="15" t="s">
        <v>24</v>
      </c>
      <c r="H715" s="15" t="s">
        <v>2137</v>
      </c>
      <c r="I715" s="14" t="s">
        <v>2138</v>
      </c>
      <c r="J715" s="15">
        <v>2060203</v>
      </c>
      <c r="K715" s="14" t="s">
        <v>27</v>
      </c>
      <c r="L715" s="14">
        <v>50502</v>
      </c>
      <c r="M715" s="14" t="s">
        <v>28</v>
      </c>
      <c r="N715" s="14">
        <v>30299</v>
      </c>
      <c r="O715" s="15" t="s">
        <v>29</v>
      </c>
    </row>
    <row r="716" spans="1:15" s="1" customFormat="1" ht="29.1" customHeight="1" x14ac:dyDescent="0.15">
      <c r="A716" s="37"/>
      <c r="B716" s="49"/>
      <c r="C716" s="49"/>
      <c r="D716" s="15" t="s">
        <v>2139</v>
      </c>
      <c r="E716" s="14">
        <v>5</v>
      </c>
      <c r="F716" s="14">
        <v>1</v>
      </c>
      <c r="G716" s="15" t="s">
        <v>24</v>
      </c>
      <c r="H716" s="15" t="s">
        <v>2140</v>
      </c>
      <c r="I716" s="14" t="s">
        <v>2141</v>
      </c>
      <c r="J716" s="15">
        <v>2060203</v>
      </c>
      <c r="K716" s="14" t="s">
        <v>27</v>
      </c>
      <c r="L716" s="14">
        <v>50502</v>
      </c>
      <c r="M716" s="14" t="s">
        <v>28</v>
      </c>
      <c r="N716" s="14">
        <v>30299</v>
      </c>
      <c r="O716" s="15" t="s">
        <v>29</v>
      </c>
    </row>
    <row r="717" spans="1:15" s="1" customFormat="1" ht="29.1" customHeight="1" x14ac:dyDescent="0.15">
      <c r="A717" s="37"/>
      <c r="B717" s="49"/>
      <c r="C717" s="49"/>
      <c r="D717" s="15" t="s">
        <v>2142</v>
      </c>
      <c r="E717" s="14">
        <v>5</v>
      </c>
      <c r="F717" s="14">
        <v>1</v>
      </c>
      <c r="G717" s="15" t="s">
        <v>24</v>
      </c>
      <c r="H717" s="15" t="s">
        <v>2143</v>
      </c>
      <c r="I717" s="14" t="s">
        <v>2144</v>
      </c>
      <c r="J717" s="15">
        <v>2060203</v>
      </c>
      <c r="K717" s="14" t="s">
        <v>27</v>
      </c>
      <c r="L717" s="14">
        <v>50502</v>
      </c>
      <c r="M717" s="14" t="s">
        <v>28</v>
      </c>
      <c r="N717" s="14">
        <v>30299</v>
      </c>
      <c r="O717" s="15" t="s">
        <v>29</v>
      </c>
    </row>
    <row r="718" spans="1:15" s="1" customFormat="1" ht="29.1" customHeight="1" x14ac:dyDescent="0.15">
      <c r="A718" s="37"/>
      <c r="B718" s="49"/>
      <c r="C718" s="49"/>
      <c r="D718" s="15" t="s">
        <v>2145</v>
      </c>
      <c r="E718" s="14">
        <v>5</v>
      </c>
      <c r="F718" s="14">
        <v>1</v>
      </c>
      <c r="G718" s="15" t="s">
        <v>24</v>
      </c>
      <c r="H718" s="15" t="s">
        <v>2146</v>
      </c>
      <c r="I718" s="14" t="s">
        <v>2147</v>
      </c>
      <c r="J718" s="15">
        <v>2060203</v>
      </c>
      <c r="K718" s="14" t="s">
        <v>27</v>
      </c>
      <c r="L718" s="14">
        <v>50502</v>
      </c>
      <c r="M718" s="14" t="s">
        <v>28</v>
      </c>
      <c r="N718" s="14">
        <v>30299</v>
      </c>
      <c r="O718" s="15" t="s">
        <v>29</v>
      </c>
    </row>
    <row r="719" spans="1:15" s="1" customFormat="1" ht="29.1" customHeight="1" x14ac:dyDescent="0.15">
      <c r="A719" s="37"/>
      <c r="B719" s="49"/>
      <c r="C719" s="49"/>
      <c r="D719" s="15" t="s">
        <v>2148</v>
      </c>
      <c r="E719" s="14">
        <v>5</v>
      </c>
      <c r="F719" s="14">
        <v>1</v>
      </c>
      <c r="G719" s="15" t="s">
        <v>24</v>
      </c>
      <c r="H719" s="15" t="s">
        <v>2149</v>
      </c>
      <c r="I719" s="14" t="s">
        <v>2150</v>
      </c>
      <c r="J719" s="15">
        <v>2060203</v>
      </c>
      <c r="K719" s="14" t="s">
        <v>27</v>
      </c>
      <c r="L719" s="14">
        <v>50502</v>
      </c>
      <c r="M719" s="14" t="s">
        <v>28</v>
      </c>
      <c r="N719" s="14">
        <v>30299</v>
      </c>
      <c r="O719" s="15" t="s">
        <v>29</v>
      </c>
    </row>
    <row r="720" spans="1:15" s="1" customFormat="1" ht="29.1" customHeight="1" x14ac:dyDescent="0.15">
      <c r="A720" s="37"/>
      <c r="B720" s="49"/>
      <c r="C720" s="49"/>
      <c r="D720" s="15" t="s">
        <v>2151</v>
      </c>
      <c r="E720" s="14">
        <v>5</v>
      </c>
      <c r="F720" s="14">
        <v>1</v>
      </c>
      <c r="G720" s="15" t="s">
        <v>24</v>
      </c>
      <c r="H720" s="15" t="s">
        <v>2152</v>
      </c>
      <c r="I720" s="14" t="s">
        <v>2153</v>
      </c>
      <c r="J720" s="15">
        <v>2060203</v>
      </c>
      <c r="K720" s="14" t="s">
        <v>27</v>
      </c>
      <c r="L720" s="14">
        <v>50502</v>
      </c>
      <c r="M720" s="14" t="s">
        <v>28</v>
      </c>
      <c r="N720" s="14">
        <v>30299</v>
      </c>
      <c r="O720" s="15" t="s">
        <v>29</v>
      </c>
    </row>
    <row r="721" spans="1:15" s="1" customFormat="1" ht="29.1" customHeight="1" x14ac:dyDescent="0.15">
      <c r="A721" s="37"/>
      <c r="B721" s="49"/>
      <c r="C721" s="49"/>
      <c r="D721" s="15" t="s">
        <v>2154</v>
      </c>
      <c r="E721" s="14">
        <v>5</v>
      </c>
      <c r="F721" s="14">
        <v>1</v>
      </c>
      <c r="G721" s="15" t="s">
        <v>24</v>
      </c>
      <c r="H721" s="15" t="s">
        <v>2155</v>
      </c>
      <c r="I721" s="14" t="s">
        <v>2156</v>
      </c>
      <c r="J721" s="15">
        <v>2060203</v>
      </c>
      <c r="K721" s="14" t="s">
        <v>27</v>
      </c>
      <c r="L721" s="14">
        <v>50502</v>
      </c>
      <c r="M721" s="14" t="s">
        <v>28</v>
      </c>
      <c r="N721" s="14">
        <v>30299</v>
      </c>
      <c r="O721" s="15" t="s">
        <v>29</v>
      </c>
    </row>
    <row r="722" spans="1:15" s="1" customFormat="1" ht="29.1" customHeight="1" x14ac:dyDescent="0.15">
      <c r="A722" s="37"/>
      <c r="B722" s="49"/>
      <c r="C722" s="49"/>
      <c r="D722" s="15" t="s">
        <v>2157</v>
      </c>
      <c r="E722" s="14">
        <v>5</v>
      </c>
      <c r="F722" s="14">
        <v>1</v>
      </c>
      <c r="G722" s="15" t="s">
        <v>24</v>
      </c>
      <c r="H722" s="15" t="s">
        <v>2158</v>
      </c>
      <c r="I722" s="14" t="s">
        <v>2159</v>
      </c>
      <c r="J722" s="15">
        <v>2060203</v>
      </c>
      <c r="K722" s="14" t="s">
        <v>27</v>
      </c>
      <c r="L722" s="14">
        <v>50502</v>
      </c>
      <c r="M722" s="14" t="s">
        <v>28</v>
      </c>
      <c r="N722" s="14">
        <v>30299</v>
      </c>
      <c r="O722" s="15" t="s">
        <v>29</v>
      </c>
    </row>
    <row r="723" spans="1:15" s="1" customFormat="1" ht="29.1" customHeight="1" x14ac:dyDescent="0.15">
      <c r="A723" s="37"/>
      <c r="B723" s="49"/>
      <c r="C723" s="49"/>
      <c r="D723" s="15" t="s">
        <v>2160</v>
      </c>
      <c r="E723" s="14">
        <v>5</v>
      </c>
      <c r="F723" s="14">
        <v>1</v>
      </c>
      <c r="G723" s="15" t="s">
        <v>24</v>
      </c>
      <c r="H723" s="15" t="s">
        <v>2161</v>
      </c>
      <c r="I723" s="14" t="s">
        <v>2162</v>
      </c>
      <c r="J723" s="15">
        <v>2060203</v>
      </c>
      <c r="K723" s="14" t="s">
        <v>27</v>
      </c>
      <c r="L723" s="14">
        <v>50502</v>
      </c>
      <c r="M723" s="14" t="s">
        <v>28</v>
      </c>
      <c r="N723" s="14">
        <v>30299</v>
      </c>
      <c r="O723" s="15" t="s">
        <v>29</v>
      </c>
    </row>
    <row r="724" spans="1:15" s="1" customFormat="1" ht="29.1" customHeight="1" x14ac:dyDescent="0.15">
      <c r="A724" s="37"/>
      <c r="B724" s="49"/>
      <c r="C724" s="49"/>
      <c r="D724" s="15" t="s">
        <v>2163</v>
      </c>
      <c r="E724" s="14">
        <v>5</v>
      </c>
      <c r="F724" s="14">
        <v>1</v>
      </c>
      <c r="G724" s="15" t="s">
        <v>24</v>
      </c>
      <c r="H724" s="15" t="s">
        <v>2164</v>
      </c>
      <c r="I724" s="14" t="s">
        <v>2165</v>
      </c>
      <c r="J724" s="15">
        <v>2060203</v>
      </c>
      <c r="K724" s="14" t="s">
        <v>27</v>
      </c>
      <c r="L724" s="14">
        <v>50502</v>
      </c>
      <c r="M724" s="14" t="s">
        <v>28</v>
      </c>
      <c r="N724" s="14">
        <v>30299</v>
      </c>
      <c r="O724" s="15" t="s">
        <v>29</v>
      </c>
    </row>
    <row r="725" spans="1:15" s="1" customFormat="1" ht="29.1" customHeight="1" x14ac:dyDescent="0.15">
      <c r="A725" s="37"/>
      <c r="B725" s="49"/>
      <c r="C725" s="49"/>
      <c r="D725" s="15" t="s">
        <v>2166</v>
      </c>
      <c r="E725" s="14">
        <v>5</v>
      </c>
      <c r="F725" s="14">
        <v>1</v>
      </c>
      <c r="G725" s="15" t="s">
        <v>24</v>
      </c>
      <c r="H725" s="15" t="s">
        <v>2167</v>
      </c>
      <c r="I725" s="14" t="s">
        <v>2168</v>
      </c>
      <c r="J725" s="15">
        <v>2060203</v>
      </c>
      <c r="K725" s="14" t="s">
        <v>27</v>
      </c>
      <c r="L725" s="14">
        <v>50502</v>
      </c>
      <c r="M725" s="14" t="s">
        <v>28</v>
      </c>
      <c r="N725" s="14">
        <v>30299</v>
      </c>
      <c r="O725" s="15" t="s">
        <v>29</v>
      </c>
    </row>
    <row r="726" spans="1:15" s="1" customFormat="1" ht="29.1" customHeight="1" x14ac:dyDescent="0.15">
      <c r="A726" s="37"/>
      <c r="B726" s="49"/>
      <c r="C726" s="49"/>
      <c r="D726" s="15" t="s">
        <v>2169</v>
      </c>
      <c r="E726" s="14">
        <v>5</v>
      </c>
      <c r="F726" s="14">
        <v>1</v>
      </c>
      <c r="G726" s="15" t="s">
        <v>24</v>
      </c>
      <c r="H726" s="15" t="s">
        <v>2170</v>
      </c>
      <c r="I726" s="14" t="s">
        <v>2171</v>
      </c>
      <c r="J726" s="15">
        <v>2060203</v>
      </c>
      <c r="K726" s="14" t="s">
        <v>27</v>
      </c>
      <c r="L726" s="14">
        <v>50502</v>
      </c>
      <c r="M726" s="14" t="s">
        <v>28</v>
      </c>
      <c r="N726" s="14">
        <v>30299</v>
      </c>
      <c r="O726" s="15" t="s">
        <v>29</v>
      </c>
    </row>
    <row r="727" spans="1:15" s="1" customFormat="1" ht="29.1" customHeight="1" x14ac:dyDescent="0.15">
      <c r="A727" s="37" t="s">
        <v>18</v>
      </c>
      <c r="B727" s="49" t="s">
        <v>20</v>
      </c>
      <c r="C727" s="49" t="s">
        <v>1750</v>
      </c>
      <c r="D727" s="15" t="s">
        <v>2172</v>
      </c>
      <c r="E727" s="14">
        <v>5</v>
      </c>
      <c r="F727" s="14">
        <v>1</v>
      </c>
      <c r="G727" s="15" t="s">
        <v>24</v>
      </c>
      <c r="H727" s="15" t="s">
        <v>2173</v>
      </c>
      <c r="I727" s="14" t="s">
        <v>2174</v>
      </c>
      <c r="J727" s="15">
        <v>2060203</v>
      </c>
      <c r="K727" s="14" t="s">
        <v>27</v>
      </c>
      <c r="L727" s="14">
        <v>50502</v>
      </c>
      <c r="M727" s="14" t="s">
        <v>28</v>
      </c>
      <c r="N727" s="14">
        <v>30299</v>
      </c>
      <c r="O727" s="15" t="s">
        <v>29</v>
      </c>
    </row>
    <row r="728" spans="1:15" s="1" customFormat="1" ht="29.1" customHeight="1" x14ac:dyDescent="0.15">
      <c r="A728" s="37"/>
      <c r="B728" s="49"/>
      <c r="C728" s="49"/>
      <c r="D728" s="15" t="s">
        <v>2175</v>
      </c>
      <c r="E728" s="14">
        <v>5</v>
      </c>
      <c r="F728" s="14">
        <v>1</v>
      </c>
      <c r="G728" s="15" t="s">
        <v>24</v>
      </c>
      <c r="H728" s="15" t="s">
        <v>2176</v>
      </c>
      <c r="I728" s="14" t="s">
        <v>2177</v>
      </c>
      <c r="J728" s="15">
        <v>2060203</v>
      </c>
      <c r="K728" s="14" t="s">
        <v>27</v>
      </c>
      <c r="L728" s="14">
        <v>50502</v>
      </c>
      <c r="M728" s="14" t="s">
        <v>28</v>
      </c>
      <c r="N728" s="14">
        <v>30299</v>
      </c>
      <c r="O728" s="15" t="s">
        <v>29</v>
      </c>
    </row>
    <row r="729" spans="1:15" s="1" customFormat="1" ht="29.1" customHeight="1" x14ac:dyDescent="0.15">
      <c r="A729" s="37"/>
      <c r="B729" s="49"/>
      <c r="C729" s="49"/>
      <c r="D729" s="15" t="s">
        <v>2178</v>
      </c>
      <c r="E729" s="14">
        <v>5</v>
      </c>
      <c r="F729" s="14">
        <v>1</v>
      </c>
      <c r="G729" s="15" t="s">
        <v>24</v>
      </c>
      <c r="H729" s="15" t="s">
        <v>2179</v>
      </c>
      <c r="I729" s="14" t="s">
        <v>2180</v>
      </c>
      <c r="J729" s="15">
        <v>2060203</v>
      </c>
      <c r="K729" s="14" t="s">
        <v>27</v>
      </c>
      <c r="L729" s="14">
        <v>50502</v>
      </c>
      <c r="M729" s="14" t="s">
        <v>28</v>
      </c>
      <c r="N729" s="14">
        <v>30299</v>
      </c>
      <c r="O729" s="15" t="s">
        <v>29</v>
      </c>
    </row>
    <row r="730" spans="1:15" s="1" customFormat="1" ht="29.1" customHeight="1" x14ac:dyDescent="0.15">
      <c r="A730" s="37"/>
      <c r="B730" s="49"/>
      <c r="C730" s="49"/>
      <c r="D730" s="15" t="s">
        <v>2181</v>
      </c>
      <c r="E730" s="14">
        <v>5</v>
      </c>
      <c r="F730" s="14">
        <v>1</v>
      </c>
      <c r="G730" s="15" t="s">
        <v>24</v>
      </c>
      <c r="H730" s="15" t="s">
        <v>2182</v>
      </c>
      <c r="I730" s="14" t="s">
        <v>2183</v>
      </c>
      <c r="J730" s="15">
        <v>2060203</v>
      </c>
      <c r="K730" s="14" t="s">
        <v>27</v>
      </c>
      <c r="L730" s="14">
        <v>50502</v>
      </c>
      <c r="M730" s="14" t="s">
        <v>28</v>
      </c>
      <c r="N730" s="14">
        <v>30299</v>
      </c>
      <c r="O730" s="15" t="s">
        <v>29</v>
      </c>
    </row>
    <row r="731" spans="1:15" s="1" customFormat="1" ht="29.1" customHeight="1" x14ac:dyDescent="0.15">
      <c r="A731" s="37"/>
      <c r="B731" s="49"/>
      <c r="C731" s="49"/>
      <c r="D731" s="15" t="s">
        <v>2184</v>
      </c>
      <c r="E731" s="14">
        <v>5</v>
      </c>
      <c r="F731" s="14">
        <v>1</v>
      </c>
      <c r="G731" s="15" t="s">
        <v>24</v>
      </c>
      <c r="H731" s="15" t="s">
        <v>2185</v>
      </c>
      <c r="I731" s="14" t="s">
        <v>2186</v>
      </c>
      <c r="J731" s="15">
        <v>2060203</v>
      </c>
      <c r="K731" s="14" t="s">
        <v>27</v>
      </c>
      <c r="L731" s="14">
        <v>50502</v>
      </c>
      <c r="M731" s="14" t="s">
        <v>28</v>
      </c>
      <c r="N731" s="14">
        <v>30299</v>
      </c>
      <c r="O731" s="15" t="s">
        <v>29</v>
      </c>
    </row>
    <row r="732" spans="1:15" s="1" customFormat="1" ht="29.1" customHeight="1" x14ac:dyDescent="0.15">
      <c r="A732" s="37"/>
      <c r="B732" s="49"/>
      <c r="C732" s="49"/>
      <c r="D732" s="15" t="s">
        <v>2187</v>
      </c>
      <c r="E732" s="14">
        <v>5</v>
      </c>
      <c r="F732" s="14">
        <v>1</v>
      </c>
      <c r="G732" s="15" t="s">
        <v>24</v>
      </c>
      <c r="H732" s="15" t="s">
        <v>2188</v>
      </c>
      <c r="I732" s="14" t="s">
        <v>2189</v>
      </c>
      <c r="J732" s="15">
        <v>2060203</v>
      </c>
      <c r="K732" s="14" t="s">
        <v>27</v>
      </c>
      <c r="L732" s="14">
        <v>50502</v>
      </c>
      <c r="M732" s="14" t="s">
        <v>28</v>
      </c>
      <c r="N732" s="14">
        <v>30299</v>
      </c>
      <c r="O732" s="15" t="s">
        <v>29</v>
      </c>
    </row>
    <row r="733" spans="1:15" s="1" customFormat="1" ht="29.1" customHeight="1" x14ac:dyDescent="0.15">
      <c r="A733" s="37"/>
      <c r="B733" s="49"/>
      <c r="C733" s="49"/>
      <c r="D733" s="15" t="s">
        <v>2190</v>
      </c>
      <c r="E733" s="14">
        <v>5</v>
      </c>
      <c r="F733" s="14">
        <v>1</v>
      </c>
      <c r="G733" s="15" t="s">
        <v>24</v>
      </c>
      <c r="H733" s="15" t="s">
        <v>2191</v>
      </c>
      <c r="I733" s="14" t="s">
        <v>2192</v>
      </c>
      <c r="J733" s="15">
        <v>2060203</v>
      </c>
      <c r="K733" s="14" t="s">
        <v>27</v>
      </c>
      <c r="L733" s="14">
        <v>50502</v>
      </c>
      <c r="M733" s="14" t="s">
        <v>28</v>
      </c>
      <c r="N733" s="14">
        <v>30299</v>
      </c>
      <c r="O733" s="15" t="s">
        <v>29</v>
      </c>
    </row>
    <row r="734" spans="1:15" s="1" customFormat="1" ht="29.1" customHeight="1" x14ac:dyDescent="0.15">
      <c r="A734" s="37"/>
      <c r="B734" s="49"/>
      <c r="C734" s="49"/>
      <c r="D734" s="15" t="s">
        <v>2193</v>
      </c>
      <c r="E734" s="14">
        <v>5</v>
      </c>
      <c r="F734" s="14">
        <v>1</v>
      </c>
      <c r="G734" s="15" t="s">
        <v>24</v>
      </c>
      <c r="H734" s="15" t="s">
        <v>2194</v>
      </c>
      <c r="I734" s="14" t="s">
        <v>2195</v>
      </c>
      <c r="J734" s="15">
        <v>2060203</v>
      </c>
      <c r="K734" s="14" t="s">
        <v>27</v>
      </c>
      <c r="L734" s="14">
        <v>50502</v>
      </c>
      <c r="M734" s="14" t="s">
        <v>28</v>
      </c>
      <c r="N734" s="14">
        <v>30299</v>
      </c>
      <c r="O734" s="15" t="s">
        <v>29</v>
      </c>
    </row>
    <row r="735" spans="1:15" s="1" customFormat="1" ht="29.1" customHeight="1" x14ac:dyDescent="0.15">
      <c r="A735" s="37"/>
      <c r="B735" s="49"/>
      <c r="C735" s="49"/>
      <c r="D735" s="15" t="s">
        <v>2196</v>
      </c>
      <c r="E735" s="14">
        <v>5</v>
      </c>
      <c r="F735" s="14">
        <v>1</v>
      </c>
      <c r="G735" s="15" t="s">
        <v>24</v>
      </c>
      <c r="H735" s="15" t="s">
        <v>2197</v>
      </c>
      <c r="I735" s="14" t="s">
        <v>2198</v>
      </c>
      <c r="J735" s="15">
        <v>2060203</v>
      </c>
      <c r="K735" s="14" t="s">
        <v>27</v>
      </c>
      <c r="L735" s="14">
        <v>50502</v>
      </c>
      <c r="M735" s="14" t="s">
        <v>28</v>
      </c>
      <c r="N735" s="14">
        <v>30299</v>
      </c>
      <c r="O735" s="15" t="s">
        <v>29</v>
      </c>
    </row>
    <row r="736" spans="1:15" s="1" customFormat="1" ht="29.1" customHeight="1" x14ac:dyDescent="0.15">
      <c r="A736" s="37"/>
      <c r="B736" s="49"/>
      <c r="C736" s="49"/>
      <c r="D736" s="15" t="s">
        <v>2199</v>
      </c>
      <c r="E736" s="14">
        <v>5</v>
      </c>
      <c r="F736" s="14">
        <v>1</v>
      </c>
      <c r="G736" s="15" t="s">
        <v>24</v>
      </c>
      <c r="H736" s="15" t="s">
        <v>2200</v>
      </c>
      <c r="I736" s="14" t="s">
        <v>2201</v>
      </c>
      <c r="J736" s="15">
        <v>2060203</v>
      </c>
      <c r="K736" s="14" t="s">
        <v>27</v>
      </c>
      <c r="L736" s="14">
        <v>50502</v>
      </c>
      <c r="M736" s="14" t="s">
        <v>28</v>
      </c>
      <c r="N736" s="14">
        <v>30299</v>
      </c>
      <c r="O736" s="15" t="s">
        <v>29</v>
      </c>
    </row>
    <row r="737" spans="1:15" s="1" customFormat="1" ht="29.1" customHeight="1" x14ac:dyDescent="0.15">
      <c r="A737" s="37"/>
      <c r="B737" s="49"/>
      <c r="C737" s="49"/>
      <c r="D737" s="15" t="s">
        <v>2202</v>
      </c>
      <c r="E737" s="14">
        <v>5</v>
      </c>
      <c r="F737" s="14">
        <v>1</v>
      </c>
      <c r="G737" s="15" t="s">
        <v>24</v>
      </c>
      <c r="H737" s="15" t="s">
        <v>2203</v>
      </c>
      <c r="I737" s="14" t="s">
        <v>2204</v>
      </c>
      <c r="J737" s="15">
        <v>2060203</v>
      </c>
      <c r="K737" s="14" t="s">
        <v>27</v>
      </c>
      <c r="L737" s="14">
        <v>50502</v>
      </c>
      <c r="M737" s="14" t="s">
        <v>28</v>
      </c>
      <c r="N737" s="14">
        <v>30299</v>
      </c>
      <c r="O737" s="15" t="s">
        <v>29</v>
      </c>
    </row>
    <row r="738" spans="1:15" s="1" customFormat="1" ht="29.1" customHeight="1" x14ac:dyDescent="0.15">
      <c r="A738" s="37"/>
      <c r="B738" s="49"/>
      <c r="C738" s="49"/>
      <c r="D738" s="15" t="s">
        <v>2205</v>
      </c>
      <c r="E738" s="14">
        <v>5</v>
      </c>
      <c r="F738" s="14">
        <v>1</v>
      </c>
      <c r="G738" s="15" t="s">
        <v>24</v>
      </c>
      <c r="H738" s="15" t="s">
        <v>2206</v>
      </c>
      <c r="I738" s="14" t="s">
        <v>2207</v>
      </c>
      <c r="J738" s="15">
        <v>2060203</v>
      </c>
      <c r="K738" s="14" t="s">
        <v>27</v>
      </c>
      <c r="L738" s="14">
        <v>50502</v>
      </c>
      <c r="M738" s="14" t="s">
        <v>28</v>
      </c>
      <c r="N738" s="14">
        <v>30299</v>
      </c>
      <c r="O738" s="15" t="s">
        <v>29</v>
      </c>
    </row>
    <row r="739" spans="1:15" s="1" customFormat="1" ht="29.1" customHeight="1" x14ac:dyDescent="0.15">
      <c r="A739" s="37"/>
      <c r="B739" s="49"/>
      <c r="C739" s="49"/>
      <c r="D739" s="15" t="s">
        <v>2208</v>
      </c>
      <c r="E739" s="14">
        <v>5</v>
      </c>
      <c r="F739" s="14">
        <v>1</v>
      </c>
      <c r="G739" s="15" t="s">
        <v>24</v>
      </c>
      <c r="H739" s="15" t="s">
        <v>2209</v>
      </c>
      <c r="I739" s="14" t="s">
        <v>2210</v>
      </c>
      <c r="J739" s="15">
        <v>2060203</v>
      </c>
      <c r="K739" s="14" t="s">
        <v>27</v>
      </c>
      <c r="L739" s="14">
        <v>50502</v>
      </c>
      <c r="M739" s="14" t="s">
        <v>28</v>
      </c>
      <c r="N739" s="14">
        <v>30299</v>
      </c>
      <c r="O739" s="15" t="s">
        <v>29</v>
      </c>
    </row>
    <row r="740" spans="1:15" s="1" customFormat="1" ht="29.1" customHeight="1" x14ac:dyDescent="0.15">
      <c r="A740" s="37"/>
      <c r="B740" s="49"/>
      <c r="C740" s="49"/>
      <c r="D740" s="15" t="s">
        <v>2211</v>
      </c>
      <c r="E740" s="14">
        <v>5</v>
      </c>
      <c r="F740" s="14">
        <v>1</v>
      </c>
      <c r="G740" s="15" t="s">
        <v>24</v>
      </c>
      <c r="H740" s="15" t="s">
        <v>2212</v>
      </c>
      <c r="I740" s="14" t="s">
        <v>2213</v>
      </c>
      <c r="J740" s="15">
        <v>2060203</v>
      </c>
      <c r="K740" s="14" t="s">
        <v>27</v>
      </c>
      <c r="L740" s="14">
        <v>50502</v>
      </c>
      <c r="M740" s="14" t="s">
        <v>28</v>
      </c>
      <c r="N740" s="14">
        <v>30299</v>
      </c>
      <c r="O740" s="15" t="s">
        <v>29</v>
      </c>
    </row>
    <row r="741" spans="1:15" s="1" customFormat="1" ht="29.1" customHeight="1" x14ac:dyDescent="0.15">
      <c r="A741" s="37"/>
      <c r="B741" s="49"/>
      <c r="C741" s="49"/>
      <c r="D741" s="15" t="s">
        <v>2214</v>
      </c>
      <c r="E741" s="14">
        <v>5</v>
      </c>
      <c r="F741" s="14">
        <v>1</v>
      </c>
      <c r="G741" s="15" t="s">
        <v>24</v>
      </c>
      <c r="H741" s="15" t="s">
        <v>2215</v>
      </c>
      <c r="I741" s="14" t="s">
        <v>2216</v>
      </c>
      <c r="J741" s="15">
        <v>2060203</v>
      </c>
      <c r="K741" s="14" t="s">
        <v>27</v>
      </c>
      <c r="L741" s="14">
        <v>50502</v>
      </c>
      <c r="M741" s="14" t="s">
        <v>28</v>
      </c>
      <c r="N741" s="14">
        <v>30299</v>
      </c>
      <c r="O741" s="15" t="s">
        <v>29</v>
      </c>
    </row>
    <row r="742" spans="1:15" s="1" customFormat="1" ht="29.1" customHeight="1" x14ac:dyDescent="0.15">
      <c r="A742" s="37"/>
      <c r="B742" s="49"/>
      <c r="C742" s="49"/>
      <c r="D742" s="15" t="s">
        <v>2217</v>
      </c>
      <c r="E742" s="14">
        <v>5</v>
      </c>
      <c r="F742" s="14">
        <v>1</v>
      </c>
      <c r="G742" s="15" t="s">
        <v>24</v>
      </c>
      <c r="H742" s="15" t="s">
        <v>2218</v>
      </c>
      <c r="I742" s="14" t="s">
        <v>2219</v>
      </c>
      <c r="J742" s="15">
        <v>2060203</v>
      </c>
      <c r="K742" s="14" t="s">
        <v>27</v>
      </c>
      <c r="L742" s="14">
        <v>50502</v>
      </c>
      <c r="M742" s="14" t="s">
        <v>28</v>
      </c>
      <c r="N742" s="14">
        <v>30299</v>
      </c>
      <c r="O742" s="15" t="s">
        <v>29</v>
      </c>
    </row>
    <row r="743" spans="1:15" s="1" customFormat="1" ht="29.1" customHeight="1" x14ac:dyDescent="0.15">
      <c r="A743" s="37"/>
      <c r="B743" s="49"/>
      <c r="C743" s="49"/>
      <c r="D743" s="15" t="s">
        <v>2220</v>
      </c>
      <c r="E743" s="14">
        <v>5</v>
      </c>
      <c r="F743" s="14">
        <v>1</v>
      </c>
      <c r="G743" s="15" t="s">
        <v>24</v>
      </c>
      <c r="H743" s="15" t="s">
        <v>2221</v>
      </c>
      <c r="I743" s="14" t="s">
        <v>2222</v>
      </c>
      <c r="J743" s="15">
        <v>2060203</v>
      </c>
      <c r="K743" s="14" t="s">
        <v>27</v>
      </c>
      <c r="L743" s="14">
        <v>50502</v>
      </c>
      <c r="M743" s="14" t="s">
        <v>28</v>
      </c>
      <c r="N743" s="14">
        <v>30299</v>
      </c>
      <c r="O743" s="15" t="s">
        <v>29</v>
      </c>
    </row>
    <row r="744" spans="1:15" s="1" customFormat="1" ht="29.1" customHeight="1" x14ac:dyDescent="0.15">
      <c r="A744" s="37"/>
      <c r="B744" s="49"/>
      <c r="C744" s="49"/>
      <c r="D744" s="15" t="s">
        <v>2223</v>
      </c>
      <c r="E744" s="14">
        <v>5</v>
      </c>
      <c r="F744" s="14">
        <v>1</v>
      </c>
      <c r="G744" s="15" t="s">
        <v>24</v>
      </c>
      <c r="H744" s="15" t="s">
        <v>2224</v>
      </c>
      <c r="I744" s="14" t="s">
        <v>2225</v>
      </c>
      <c r="J744" s="15">
        <v>2060203</v>
      </c>
      <c r="K744" s="14" t="s">
        <v>27</v>
      </c>
      <c r="L744" s="14">
        <v>50502</v>
      </c>
      <c r="M744" s="14" t="s">
        <v>28</v>
      </c>
      <c r="N744" s="14">
        <v>30299</v>
      </c>
      <c r="O744" s="15" t="s">
        <v>29</v>
      </c>
    </row>
    <row r="745" spans="1:15" s="1" customFormat="1" ht="29.1" customHeight="1" x14ac:dyDescent="0.15">
      <c r="A745" s="37"/>
      <c r="B745" s="49"/>
      <c r="C745" s="49"/>
      <c r="D745" s="15" t="s">
        <v>2226</v>
      </c>
      <c r="E745" s="14">
        <v>5</v>
      </c>
      <c r="F745" s="14">
        <v>1</v>
      </c>
      <c r="G745" s="15" t="s">
        <v>24</v>
      </c>
      <c r="H745" s="15" t="s">
        <v>2227</v>
      </c>
      <c r="I745" s="14" t="s">
        <v>2228</v>
      </c>
      <c r="J745" s="15">
        <v>2060203</v>
      </c>
      <c r="K745" s="14" t="s">
        <v>27</v>
      </c>
      <c r="L745" s="14">
        <v>50502</v>
      </c>
      <c r="M745" s="14" t="s">
        <v>28</v>
      </c>
      <c r="N745" s="14">
        <v>30299</v>
      </c>
      <c r="O745" s="15" t="s">
        <v>29</v>
      </c>
    </row>
    <row r="746" spans="1:15" s="1" customFormat="1" ht="29.1" customHeight="1" x14ac:dyDescent="0.15">
      <c r="A746" s="37"/>
      <c r="B746" s="49"/>
      <c r="C746" s="49"/>
      <c r="D746" s="15" t="s">
        <v>2229</v>
      </c>
      <c r="E746" s="14">
        <v>5</v>
      </c>
      <c r="F746" s="14">
        <v>1</v>
      </c>
      <c r="G746" s="15" t="s">
        <v>24</v>
      </c>
      <c r="H746" s="15" t="s">
        <v>2230</v>
      </c>
      <c r="I746" s="14" t="s">
        <v>2231</v>
      </c>
      <c r="J746" s="15">
        <v>2060203</v>
      </c>
      <c r="K746" s="14" t="s">
        <v>27</v>
      </c>
      <c r="L746" s="14">
        <v>50502</v>
      </c>
      <c r="M746" s="14" t="s">
        <v>28</v>
      </c>
      <c r="N746" s="14">
        <v>30299</v>
      </c>
      <c r="O746" s="15" t="s">
        <v>29</v>
      </c>
    </row>
    <row r="747" spans="1:15" s="1" customFormat="1" ht="29.1" customHeight="1" x14ac:dyDescent="0.15">
      <c r="A747" s="37"/>
      <c r="B747" s="49"/>
      <c r="C747" s="49"/>
      <c r="D747" s="15" t="s">
        <v>2232</v>
      </c>
      <c r="E747" s="14">
        <v>5</v>
      </c>
      <c r="F747" s="14">
        <v>1</v>
      </c>
      <c r="G747" s="15" t="s">
        <v>24</v>
      </c>
      <c r="H747" s="15" t="s">
        <v>2233</v>
      </c>
      <c r="I747" s="14" t="s">
        <v>2234</v>
      </c>
      <c r="J747" s="15">
        <v>2060203</v>
      </c>
      <c r="K747" s="14" t="s">
        <v>27</v>
      </c>
      <c r="L747" s="14">
        <v>50502</v>
      </c>
      <c r="M747" s="14" t="s">
        <v>28</v>
      </c>
      <c r="N747" s="14">
        <v>30299</v>
      </c>
      <c r="O747" s="15" t="s">
        <v>29</v>
      </c>
    </row>
    <row r="748" spans="1:15" s="1" customFormat="1" ht="29.1" customHeight="1" x14ac:dyDescent="0.15">
      <c r="A748" s="37"/>
      <c r="B748" s="49"/>
      <c r="C748" s="49"/>
      <c r="D748" s="15" t="s">
        <v>2235</v>
      </c>
      <c r="E748" s="14">
        <v>5</v>
      </c>
      <c r="F748" s="14">
        <v>1</v>
      </c>
      <c r="G748" s="15" t="s">
        <v>24</v>
      </c>
      <c r="H748" s="15" t="s">
        <v>2236</v>
      </c>
      <c r="I748" s="14" t="s">
        <v>2237</v>
      </c>
      <c r="J748" s="15">
        <v>2060203</v>
      </c>
      <c r="K748" s="14" t="s">
        <v>27</v>
      </c>
      <c r="L748" s="14">
        <v>50502</v>
      </c>
      <c r="M748" s="14" t="s">
        <v>28</v>
      </c>
      <c r="N748" s="14">
        <v>30299</v>
      </c>
      <c r="O748" s="15" t="s">
        <v>29</v>
      </c>
    </row>
    <row r="749" spans="1:15" s="1" customFormat="1" ht="29.1" customHeight="1" x14ac:dyDescent="0.15">
      <c r="A749" s="37"/>
      <c r="B749" s="49"/>
      <c r="C749" s="49"/>
      <c r="D749" s="15" t="s">
        <v>2238</v>
      </c>
      <c r="E749" s="14">
        <v>5</v>
      </c>
      <c r="F749" s="14">
        <v>1</v>
      </c>
      <c r="G749" s="15" t="s">
        <v>24</v>
      </c>
      <c r="H749" s="15" t="s">
        <v>2239</v>
      </c>
      <c r="I749" s="14" t="s">
        <v>2240</v>
      </c>
      <c r="J749" s="15">
        <v>2060203</v>
      </c>
      <c r="K749" s="14" t="s">
        <v>27</v>
      </c>
      <c r="L749" s="14">
        <v>50502</v>
      </c>
      <c r="M749" s="14" t="s">
        <v>28</v>
      </c>
      <c r="N749" s="14">
        <v>30299</v>
      </c>
      <c r="O749" s="15" t="s">
        <v>29</v>
      </c>
    </row>
    <row r="750" spans="1:15" s="1" customFormat="1" ht="29.1" customHeight="1" x14ac:dyDescent="0.15">
      <c r="A750" s="37"/>
      <c r="B750" s="49"/>
      <c r="C750" s="49"/>
      <c r="D750" s="15" t="s">
        <v>2241</v>
      </c>
      <c r="E750" s="14">
        <v>5</v>
      </c>
      <c r="F750" s="14">
        <v>1</v>
      </c>
      <c r="G750" s="15" t="s">
        <v>24</v>
      </c>
      <c r="H750" s="15" t="s">
        <v>2242</v>
      </c>
      <c r="I750" s="14" t="s">
        <v>2243</v>
      </c>
      <c r="J750" s="15">
        <v>2060203</v>
      </c>
      <c r="K750" s="14" t="s">
        <v>27</v>
      </c>
      <c r="L750" s="14">
        <v>50502</v>
      </c>
      <c r="M750" s="14" t="s">
        <v>28</v>
      </c>
      <c r="N750" s="14">
        <v>30299</v>
      </c>
      <c r="O750" s="15" t="s">
        <v>29</v>
      </c>
    </row>
    <row r="751" spans="1:15" s="1" customFormat="1" ht="29.1" customHeight="1" x14ac:dyDescent="0.15">
      <c r="A751" s="37"/>
      <c r="B751" s="49"/>
      <c r="C751" s="49"/>
      <c r="D751" s="15" t="s">
        <v>2244</v>
      </c>
      <c r="E751" s="14">
        <v>5</v>
      </c>
      <c r="F751" s="14">
        <v>1</v>
      </c>
      <c r="G751" s="15" t="s">
        <v>24</v>
      </c>
      <c r="H751" s="15" t="s">
        <v>2245</v>
      </c>
      <c r="I751" s="14" t="s">
        <v>2246</v>
      </c>
      <c r="J751" s="15">
        <v>2060203</v>
      </c>
      <c r="K751" s="14" t="s">
        <v>27</v>
      </c>
      <c r="L751" s="14">
        <v>50502</v>
      </c>
      <c r="M751" s="14" t="s">
        <v>28</v>
      </c>
      <c r="N751" s="14">
        <v>30299</v>
      </c>
      <c r="O751" s="15" t="s">
        <v>29</v>
      </c>
    </row>
    <row r="752" spans="1:15" s="1" customFormat="1" ht="29.1" customHeight="1" x14ac:dyDescent="0.15">
      <c r="A752" s="37"/>
      <c r="B752" s="49"/>
      <c r="C752" s="49"/>
      <c r="D752" s="15" t="s">
        <v>2247</v>
      </c>
      <c r="E752" s="14">
        <v>5</v>
      </c>
      <c r="F752" s="14">
        <v>1</v>
      </c>
      <c r="G752" s="15" t="s">
        <v>24</v>
      </c>
      <c r="H752" s="15" t="s">
        <v>2248</v>
      </c>
      <c r="I752" s="14" t="s">
        <v>2249</v>
      </c>
      <c r="J752" s="15">
        <v>2060203</v>
      </c>
      <c r="K752" s="14" t="s">
        <v>27</v>
      </c>
      <c r="L752" s="14">
        <v>50502</v>
      </c>
      <c r="M752" s="14" t="s">
        <v>28</v>
      </c>
      <c r="N752" s="14">
        <v>30299</v>
      </c>
      <c r="O752" s="15" t="s">
        <v>29</v>
      </c>
    </row>
    <row r="753" spans="1:15" s="1" customFormat="1" ht="29.1" customHeight="1" x14ac:dyDescent="0.15">
      <c r="A753" s="37"/>
      <c r="B753" s="49"/>
      <c r="C753" s="49"/>
      <c r="D753" s="15" t="s">
        <v>2250</v>
      </c>
      <c r="E753" s="14">
        <v>5</v>
      </c>
      <c r="F753" s="14">
        <v>1</v>
      </c>
      <c r="G753" s="15" t="s">
        <v>24</v>
      </c>
      <c r="H753" s="15" t="s">
        <v>2251</v>
      </c>
      <c r="I753" s="14" t="s">
        <v>2252</v>
      </c>
      <c r="J753" s="15">
        <v>2060203</v>
      </c>
      <c r="K753" s="14" t="s">
        <v>27</v>
      </c>
      <c r="L753" s="14">
        <v>50502</v>
      </c>
      <c r="M753" s="14" t="s">
        <v>28</v>
      </c>
      <c r="N753" s="14">
        <v>30299</v>
      </c>
      <c r="O753" s="15" t="s">
        <v>29</v>
      </c>
    </row>
    <row r="754" spans="1:15" s="1" customFormat="1" ht="29.1" customHeight="1" x14ac:dyDescent="0.15">
      <c r="A754" s="37"/>
      <c r="B754" s="49"/>
      <c r="C754" s="49"/>
      <c r="D754" s="15" t="s">
        <v>2253</v>
      </c>
      <c r="E754" s="14">
        <v>5</v>
      </c>
      <c r="F754" s="14">
        <v>1</v>
      </c>
      <c r="G754" s="15" t="s">
        <v>24</v>
      </c>
      <c r="H754" s="15" t="s">
        <v>2254</v>
      </c>
      <c r="I754" s="14" t="s">
        <v>2255</v>
      </c>
      <c r="J754" s="15">
        <v>2060203</v>
      </c>
      <c r="K754" s="14" t="s">
        <v>27</v>
      </c>
      <c r="L754" s="14">
        <v>50502</v>
      </c>
      <c r="M754" s="14" t="s">
        <v>28</v>
      </c>
      <c r="N754" s="14">
        <v>30299</v>
      </c>
      <c r="O754" s="15" t="s">
        <v>29</v>
      </c>
    </row>
    <row r="755" spans="1:15" s="1" customFormat="1" ht="29.1" customHeight="1" x14ac:dyDescent="0.15">
      <c r="A755" s="37"/>
      <c r="B755" s="49"/>
      <c r="C755" s="49"/>
      <c r="D755" s="15" t="s">
        <v>2256</v>
      </c>
      <c r="E755" s="14">
        <v>5</v>
      </c>
      <c r="F755" s="14">
        <v>1</v>
      </c>
      <c r="G755" s="15" t="s">
        <v>24</v>
      </c>
      <c r="H755" s="15" t="s">
        <v>2257</v>
      </c>
      <c r="I755" s="14" t="s">
        <v>2258</v>
      </c>
      <c r="J755" s="15">
        <v>2060203</v>
      </c>
      <c r="K755" s="14" t="s">
        <v>27</v>
      </c>
      <c r="L755" s="14">
        <v>50502</v>
      </c>
      <c r="M755" s="14" t="s">
        <v>28</v>
      </c>
      <c r="N755" s="14">
        <v>30299</v>
      </c>
      <c r="O755" s="15" t="s">
        <v>29</v>
      </c>
    </row>
    <row r="756" spans="1:15" s="1" customFormat="1" ht="29.1" customHeight="1" x14ac:dyDescent="0.15">
      <c r="A756" s="37"/>
      <c r="B756" s="49"/>
      <c r="C756" s="49"/>
      <c r="D756" s="15" t="s">
        <v>2259</v>
      </c>
      <c r="E756" s="14">
        <v>5</v>
      </c>
      <c r="F756" s="14">
        <v>1</v>
      </c>
      <c r="G756" s="15" t="s">
        <v>24</v>
      </c>
      <c r="H756" s="15" t="s">
        <v>2260</v>
      </c>
      <c r="I756" s="14" t="s">
        <v>2261</v>
      </c>
      <c r="J756" s="15">
        <v>2060203</v>
      </c>
      <c r="K756" s="14" t="s">
        <v>27</v>
      </c>
      <c r="L756" s="14">
        <v>50502</v>
      </c>
      <c r="M756" s="14" t="s">
        <v>28</v>
      </c>
      <c r="N756" s="14">
        <v>30299</v>
      </c>
      <c r="O756" s="15" t="s">
        <v>29</v>
      </c>
    </row>
    <row r="757" spans="1:15" s="1" customFormat="1" ht="29.1" customHeight="1" x14ac:dyDescent="0.15">
      <c r="A757" s="37"/>
      <c r="B757" s="49"/>
      <c r="C757" s="49"/>
      <c r="D757" s="15" t="s">
        <v>2262</v>
      </c>
      <c r="E757" s="14">
        <v>5</v>
      </c>
      <c r="F757" s="14">
        <v>1</v>
      </c>
      <c r="G757" s="15" t="s">
        <v>24</v>
      </c>
      <c r="H757" s="15" t="s">
        <v>2263</v>
      </c>
      <c r="I757" s="14" t="s">
        <v>2264</v>
      </c>
      <c r="J757" s="15">
        <v>2060203</v>
      </c>
      <c r="K757" s="14" t="s">
        <v>27</v>
      </c>
      <c r="L757" s="14">
        <v>50502</v>
      </c>
      <c r="M757" s="14" t="s">
        <v>28</v>
      </c>
      <c r="N757" s="14">
        <v>30299</v>
      </c>
      <c r="O757" s="15" t="s">
        <v>29</v>
      </c>
    </row>
    <row r="758" spans="1:15" s="1" customFormat="1" ht="29.1" customHeight="1" x14ac:dyDescent="0.15">
      <c r="A758" s="37"/>
      <c r="B758" s="49"/>
      <c r="C758" s="49"/>
      <c r="D758" s="15" t="s">
        <v>2265</v>
      </c>
      <c r="E758" s="14">
        <v>5</v>
      </c>
      <c r="F758" s="14">
        <v>1</v>
      </c>
      <c r="G758" s="15" t="s">
        <v>24</v>
      </c>
      <c r="H758" s="15" t="s">
        <v>2266</v>
      </c>
      <c r="I758" s="14" t="s">
        <v>2267</v>
      </c>
      <c r="J758" s="15">
        <v>2060203</v>
      </c>
      <c r="K758" s="14" t="s">
        <v>27</v>
      </c>
      <c r="L758" s="14">
        <v>50502</v>
      </c>
      <c r="M758" s="14" t="s">
        <v>28</v>
      </c>
      <c r="N758" s="14">
        <v>30299</v>
      </c>
      <c r="O758" s="15" t="s">
        <v>29</v>
      </c>
    </row>
    <row r="759" spans="1:15" s="1" customFormat="1" ht="29.1" customHeight="1" x14ac:dyDescent="0.15">
      <c r="A759" s="37"/>
      <c r="B759" s="49"/>
      <c r="C759" s="49"/>
      <c r="D759" s="15" t="s">
        <v>2268</v>
      </c>
      <c r="E759" s="14">
        <v>5</v>
      </c>
      <c r="F759" s="14">
        <v>1</v>
      </c>
      <c r="G759" s="15" t="s">
        <v>24</v>
      </c>
      <c r="H759" s="15" t="s">
        <v>2269</v>
      </c>
      <c r="I759" s="14" t="s">
        <v>2270</v>
      </c>
      <c r="J759" s="15">
        <v>2060203</v>
      </c>
      <c r="K759" s="14" t="s">
        <v>27</v>
      </c>
      <c r="L759" s="14">
        <v>50502</v>
      </c>
      <c r="M759" s="14" t="s">
        <v>28</v>
      </c>
      <c r="N759" s="14">
        <v>30299</v>
      </c>
      <c r="O759" s="15" t="s">
        <v>29</v>
      </c>
    </row>
    <row r="760" spans="1:15" s="1" customFormat="1" ht="29.1" customHeight="1" x14ac:dyDescent="0.15">
      <c r="A760" s="37"/>
      <c r="B760" s="49"/>
      <c r="C760" s="49"/>
      <c r="D760" s="15" t="s">
        <v>2271</v>
      </c>
      <c r="E760" s="14">
        <v>5</v>
      </c>
      <c r="F760" s="14">
        <v>1</v>
      </c>
      <c r="G760" s="15" t="s">
        <v>24</v>
      </c>
      <c r="H760" s="15" t="s">
        <v>2272</v>
      </c>
      <c r="I760" s="14" t="s">
        <v>2273</v>
      </c>
      <c r="J760" s="15">
        <v>2060203</v>
      </c>
      <c r="K760" s="14" t="s">
        <v>27</v>
      </c>
      <c r="L760" s="14">
        <v>50502</v>
      </c>
      <c r="M760" s="14" t="s">
        <v>28</v>
      </c>
      <c r="N760" s="14">
        <v>30299</v>
      </c>
      <c r="O760" s="15" t="s">
        <v>29</v>
      </c>
    </row>
    <row r="761" spans="1:15" s="1" customFormat="1" ht="29.1" customHeight="1" x14ac:dyDescent="0.15">
      <c r="A761" s="37"/>
      <c r="B761" s="49"/>
      <c r="C761" s="49"/>
      <c r="D761" s="15" t="s">
        <v>2274</v>
      </c>
      <c r="E761" s="14">
        <v>5</v>
      </c>
      <c r="F761" s="14">
        <v>1</v>
      </c>
      <c r="G761" s="15" t="s">
        <v>24</v>
      </c>
      <c r="H761" s="15" t="s">
        <v>2275</v>
      </c>
      <c r="I761" s="14" t="s">
        <v>2276</v>
      </c>
      <c r="J761" s="15">
        <v>2060203</v>
      </c>
      <c r="K761" s="14" t="s">
        <v>27</v>
      </c>
      <c r="L761" s="14">
        <v>50502</v>
      </c>
      <c r="M761" s="14" t="s">
        <v>28</v>
      </c>
      <c r="N761" s="14">
        <v>30299</v>
      </c>
      <c r="O761" s="15" t="s">
        <v>29</v>
      </c>
    </row>
    <row r="762" spans="1:15" s="1" customFormat="1" ht="29.1" customHeight="1" x14ac:dyDescent="0.15">
      <c r="A762" s="37"/>
      <c r="B762" s="49"/>
      <c r="C762" s="49"/>
      <c r="D762" s="15" t="s">
        <v>2277</v>
      </c>
      <c r="E762" s="14">
        <v>5</v>
      </c>
      <c r="F762" s="14">
        <v>1</v>
      </c>
      <c r="G762" s="15" t="s">
        <v>24</v>
      </c>
      <c r="H762" s="15" t="s">
        <v>2278</v>
      </c>
      <c r="I762" s="14" t="s">
        <v>2279</v>
      </c>
      <c r="J762" s="15">
        <v>2060203</v>
      </c>
      <c r="K762" s="14" t="s">
        <v>27</v>
      </c>
      <c r="L762" s="14">
        <v>50502</v>
      </c>
      <c r="M762" s="14" t="s">
        <v>28</v>
      </c>
      <c r="N762" s="14">
        <v>30299</v>
      </c>
      <c r="O762" s="15" t="s">
        <v>29</v>
      </c>
    </row>
    <row r="763" spans="1:15" s="1" customFormat="1" ht="29.1" customHeight="1" x14ac:dyDescent="0.15">
      <c r="A763" s="37" t="s">
        <v>18</v>
      </c>
      <c r="B763" s="49" t="s">
        <v>20</v>
      </c>
      <c r="C763" s="49" t="s">
        <v>7948</v>
      </c>
      <c r="D763" s="15" t="s">
        <v>2280</v>
      </c>
      <c r="E763" s="14">
        <v>5</v>
      </c>
      <c r="F763" s="14">
        <v>1</v>
      </c>
      <c r="G763" s="15" t="s">
        <v>24</v>
      </c>
      <c r="H763" s="15" t="s">
        <v>2281</v>
      </c>
      <c r="I763" s="14" t="s">
        <v>2282</v>
      </c>
      <c r="J763" s="15">
        <v>2060203</v>
      </c>
      <c r="K763" s="14" t="s">
        <v>27</v>
      </c>
      <c r="L763" s="14">
        <v>50502</v>
      </c>
      <c r="M763" s="14" t="s">
        <v>28</v>
      </c>
      <c r="N763" s="14">
        <v>30299</v>
      </c>
      <c r="O763" s="15" t="s">
        <v>29</v>
      </c>
    </row>
    <row r="764" spans="1:15" s="1" customFormat="1" ht="29.1" customHeight="1" x14ac:dyDescent="0.15">
      <c r="A764" s="37"/>
      <c r="B764" s="49"/>
      <c r="C764" s="49"/>
      <c r="D764" s="15" t="s">
        <v>2283</v>
      </c>
      <c r="E764" s="14">
        <v>5</v>
      </c>
      <c r="F764" s="14">
        <v>1</v>
      </c>
      <c r="G764" s="15" t="s">
        <v>24</v>
      </c>
      <c r="H764" s="15" t="s">
        <v>2284</v>
      </c>
      <c r="I764" s="14" t="s">
        <v>2285</v>
      </c>
      <c r="J764" s="15">
        <v>2060203</v>
      </c>
      <c r="K764" s="14" t="s">
        <v>27</v>
      </c>
      <c r="L764" s="14">
        <v>50502</v>
      </c>
      <c r="M764" s="14" t="s">
        <v>28</v>
      </c>
      <c r="N764" s="14">
        <v>30299</v>
      </c>
      <c r="O764" s="15" t="s">
        <v>29</v>
      </c>
    </row>
    <row r="765" spans="1:15" s="1" customFormat="1" ht="29.1" customHeight="1" x14ac:dyDescent="0.15">
      <c r="A765" s="37"/>
      <c r="B765" s="49"/>
      <c r="C765" s="49"/>
      <c r="D765" s="15" t="s">
        <v>2286</v>
      </c>
      <c r="E765" s="14">
        <v>5</v>
      </c>
      <c r="F765" s="14">
        <v>1</v>
      </c>
      <c r="G765" s="15" t="s">
        <v>24</v>
      </c>
      <c r="H765" s="15" t="s">
        <v>2287</v>
      </c>
      <c r="I765" s="14" t="s">
        <v>2288</v>
      </c>
      <c r="J765" s="15">
        <v>2060203</v>
      </c>
      <c r="K765" s="14" t="s">
        <v>27</v>
      </c>
      <c r="L765" s="14">
        <v>50502</v>
      </c>
      <c r="M765" s="14" t="s">
        <v>28</v>
      </c>
      <c r="N765" s="14">
        <v>30299</v>
      </c>
      <c r="O765" s="15" t="s">
        <v>29</v>
      </c>
    </row>
    <row r="766" spans="1:15" s="1" customFormat="1" ht="29.1" customHeight="1" x14ac:dyDescent="0.15">
      <c r="A766" s="37"/>
      <c r="B766" s="49"/>
      <c r="C766" s="49"/>
      <c r="D766" s="15" t="s">
        <v>2289</v>
      </c>
      <c r="E766" s="14">
        <v>5</v>
      </c>
      <c r="F766" s="14">
        <v>1</v>
      </c>
      <c r="G766" s="15" t="s">
        <v>24</v>
      </c>
      <c r="H766" s="15" t="s">
        <v>2290</v>
      </c>
      <c r="I766" s="14" t="s">
        <v>2291</v>
      </c>
      <c r="J766" s="15">
        <v>2060203</v>
      </c>
      <c r="K766" s="14" t="s">
        <v>27</v>
      </c>
      <c r="L766" s="14">
        <v>50502</v>
      </c>
      <c r="M766" s="14" t="s">
        <v>28</v>
      </c>
      <c r="N766" s="14">
        <v>30299</v>
      </c>
      <c r="O766" s="15" t="s">
        <v>29</v>
      </c>
    </row>
    <row r="767" spans="1:15" s="1" customFormat="1" ht="29.1" customHeight="1" x14ac:dyDescent="0.15">
      <c r="A767" s="37"/>
      <c r="B767" s="49"/>
      <c r="C767" s="49"/>
      <c r="D767" s="15" t="s">
        <v>2292</v>
      </c>
      <c r="E767" s="14">
        <v>5</v>
      </c>
      <c r="F767" s="14">
        <v>1</v>
      </c>
      <c r="G767" s="15" t="s">
        <v>24</v>
      </c>
      <c r="H767" s="15" t="s">
        <v>2293</v>
      </c>
      <c r="I767" s="14" t="s">
        <v>2294</v>
      </c>
      <c r="J767" s="15">
        <v>2060203</v>
      </c>
      <c r="K767" s="14" t="s">
        <v>27</v>
      </c>
      <c r="L767" s="14">
        <v>50502</v>
      </c>
      <c r="M767" s="14" t="s">
        <v>28</v>
      </c>
      <c r="N767" s="14">
        <v>30299</v>
      </c>
      <c r="O767" s="15" t="s">
        <v>29</v>
      </c>
    </row>
    <row r="768" spans="1:15" s="1" customFormat="1" ht="29.1" customHeight="1" x14ac:dyDescent="0.15">
      <c r="A768" s="37"/>
      <c r="B768" s="49"/>
      <c r="C768" s="49"/>
      <c r="D768" s="15" t="s">
        <v>2295</v>
      </c>
      <c r="E768" s="14">
        <v>5</v>
      </c>
      <c r="F768" s="14">
        <v>1</v>
      </c>
      <c r="G768" s="15" t="s">
        <v>24</v>
      </c>
      <c r="H768" s="15" t="s">
        <v>2296</v>
      </c>
      <c r="I768" s="14" t="s">
        <v>2297</v>
      </c>
      <c r="J768" s="15">
        <v>2060203</v>
      </c>
      <c r="K768" s="14" t="s">
        <v>27</v>
      </c>
      <c r="L768" s="14">
        <v>50502</v>
      </c>
      <c r="M768" s="14" t="s">
        <v>28</v>
      </c>
      <c r="N768" s="14">
        <v>30299</v>
      </c>
      <c r="O768" s="15" t="s">
        <v>29</v>
      </c>
    </row>
    <row r="769" spans="1:15" s="1" customFormat="1" ht="29.1" customHeight="1" x14ac:dyDescent="0.15">
      <c r="A769" s="37"/>
      <c r="B769" s="49"/>
      <c r="C769" s="49"/>
      <c r="D769" s="15" t="s">
        <v>2298</v>
      </c>
      <c r="E769" s="14">
        <v>5</v>
      </c>
      <c r="F769" s="14">
        <v>1</v>
      </c>
      <c r="G769" s="15" t="s">
        <v>24</v>
      </c>
      <c r="H769" s="15" t="s">
        <v>2299</v>
      </c>
      <c r="I769" s="14" t="s">
        <v>2300</v>
      </c>
      <c r="J769" s="15">
        <v>2060203</v>
      </c>
      <c r="K769" s="14" t="s">
        <v>27</v>
      </c>
      <c r="L769" s="14">
        <v>50502</v>
      </c>
      <c r="M769" s="14" t="s">
        <v>28</v>
      </c>
      <c r="N769" s="14">
        <v>30299</v>
      </c>
      <c r="O769" s="15" t="s">
        <v>29</v>
      </c>
    </row>
    <row r="770" spans="1:15" s="1" customFormat="1" ht="29.1" customHeight="1" x14ac:dyDescent="0.15">
      <c r="A770" s="37"/>
      <c r="B770" s="49"/>
      <c r="C770" s="49"/>
      <c r="D770" s="15" t="s">
        <v>2301</v>
      </c>
      <c r="E770" s="14">
        <v>5</v>
      </c>
      <c r="F770" s="14">
        <v>1</v>
      </c>
      <c r="G770" s="15" t="s">
        <v>24</v>
      </c>
      <c r="H770" s="15" t="s">
        <v>2302</v>
      </c>
      <c r="I770" s="14" t="s">
        <v>2303</v>
      </c>
      <c r="J770" s="15">
        <v>2060203</v>
      </c>
      <c r="K770" s="14" t="s">
        <v>27</v>
      </c>
      <c r="L770" s="14">
        <v>50502</v>
      </c>
      <c r="M770" s="14" t="s">
        <v>28</v>
      </c>
      <c r="N770" s="14">
        <v>30299</v>
      </c>
      <c r="O770" s="15" t="s">
        <v>29</v>
      </c>
    </row>
    <row r="771" spans="1:15" s="1" customFormat="1" ht="29.1" customHeight="1" x14ac:dyDescent="0.15">
      <c r="A771" s="37"/>
      <c r="B771" s="49"/>
      <c r="C771" s="49"/>
      <c r="D771" s="15" t="s">
        <v>2304</v>
      </c>
      <c r="E771" s="14">
        <v>5</v>
      </c>
      <c r="F771" s="14">
        <v>1</v>
      </c>
      <c r="G771" s="15" t="s">
        <v>24</v>
      </c>
      <c r="H771" s="15" t="s">
        <v>2305</v>
      </c>
      <c r="I771" s="14" t="s">
        <v>2306</v>
      </c>
      <c r="J771" s="15">
        <v>2060203</v>
      </c>
      <c r="K771" s="14" t="s">
        <v>27</v>
      </c>
      <c r="L771" s="14">
        <v>50502</v>
      </c>
      <c r="M771" s="14" t="s">
        <v>28</v>
      </c>
      <c r="N771" s="14">
        <v>30299</v>
      </c>
      <c r="O771" s="15" t="s">
        <v>29</v>
      </c>
    </row>
    <row r="772" spans="1:15" s="1" customFormat="1" ht="29.1" customHeight="1" x14ac:dyDescent="0.15">
      <c r="A772" s="37"/>
      <c r="B772" s="49"/>
      <c r="C772" s="49"/>
      <c r="D772" s="15" t="s">
        <v>2307</v>
      </c>
      <c r="E772" s="14">
        <v>5</v>
      </c>
      <c r="F772" s="14">
        <v>1</v>
      </c>
      <c r="G772" s="15" t="s">
        <v>24</v>
      </c>
      <c r="H772" s="15" t="s">
        <v>2308</v>
      </c>
      <c r="I772" s="14" t="s">
        <v>2309</v>
      </c>
      <c r="J772" s="15">
        <v>2060203</v>
      </c>
      <c r="K772" s="14" t="s">
        <v>27</v>
      </c>
      <c r="L772" s="14">
        <v>50502</v>
      </c>
      <c r="M772" s="14" t="s">
        <v>28</v>
      </c>
      <c r="N772" s="14">
        <v>30299</v>
      </c>
      <c r="O772" s="15" t="s">
        <v>29</v>
      </c>
    </row>
    <row r="773" spans="1:15" s="1" customFormat="1" ht="29.1" customHeight="1" x14ac:dyDescent="0.15">
      <c r="A773" s="37"/>
      <c r="B773" s="49"/>
      <c r="C773" s="49"/>
      <c r="D773" s="15" t="s">
        <v>2310</v>
      </c>
      <c r="E773" s="14">
        <v>5</v>
      </c>
      <c r="F773" s="14">
        <v>1</v>
      </c>
      <c r="G773" s="15" t="s">
        <v>24</v>
      </c>
      <c r="H773" s="15" t="s">
        <v>2311</v>
      </c>
      <c r="I773" s="14" t="s">
        <v>2312</v>
      </c>
      <c r="J773" s="15">
        <v>2060203</v>
      </c>
      <c r="K773" s="14" t="s">
        <v>27</v>
      </c>
      <c r="L773" s="14">
        <v>50502</v>
      </c>
      <c r="M773" s="14" t="s">
        <v>28</v>
      </c>
      <c r="N773" s="14">
        <v>30299</v>
      </c>
      <c r="O773" s="15" t="s">
        <v>29</v>
      </c>
    </row>
    <row r="774" spans="1:15" s="1" customFormat="1" ht="29.1" customHeight="1" x14ac:dyDescent="0.15">
      <c r="A774" s="37"/>
      <c r="B774" s="49"/>
      <c r="C774" s="49"/>
      <c r="D774" s="15" t="s">
        <v>2313</v>
      </c>
      <c r="E774" s="14">
        <v>5</v>
      </c>
      <c r="F774" s="14">
        <v>1</v>
      </c>
      <c r="G774" s="15" t="s">
        <v>24</v>
      </c>
      <c r="H774" s="15" t="s">
        <v>2314</v>
      </c>
      <c r="I774" s="14" t="s">
        <v>2315</v>
      </c>
      <c r="J774" s="15">
        <v>2060203</v>
      </c>
      <c r="K774" s="14" t="s">
        <v>27</v>
      </c>
      <c r="L774" s="14">
        <v>50502</v>
      </c>
      <c r="M774" s="14" t="s">
        <v>28</v>
      </c>
      <c r="N774" s="14">
        <v>30299</v>
      </c>
      <c r="O774" s="15" t="s">
        <v>29</v>
      </c>
    </row>
    <row r="775" spans="1:15" s="1" customFormat="1" ht="29.1" customHeight="1" x14ac:dyDescent="0.15">
      <c r="A775" s="37"/>
      <c r="B775" s="49"/>
      <c r="C775" s="49"/>
      <c r="D775" s="15" t="s">
        <v>2316</v>
      </c>
      <c r="E775" s="14">
        <v>5</v>
      </c>
      <c r="F775" s="14">
        <v>1</v>
      </c>
      <c r="G775" s="15" t="s">
        <v>24</v>
      </c>
      <c r="H775" s="15" t="s">
        <v>2317</v>
      </c>
      <c r="I775" s="14" t="s">
        <v>2318</v>
      </c>
      <c r="J775" s="15">
        <v>2060203</v>
      </c>
      <c r="K775" s="14" t="s">
        <v>27</v>
      </c>
      <c r="L775" s="14">
        <v>50502</v>
      </c>
      <c r="M775" s="14" t="s">
        <v>28</v>
      </c>
      <c r="N775" s="14">
        <v>30299</v>
      </c>
      <c r="O775" s="15" t="s">
        <v>29</v>
      </c>
    </row>
    <row r="776" spans="1:15" s="1" customFormat="1" ht="29.1" customHeight="1" x14ac:dyDescent="0.15">
      <c r="A776" s="37"/>
      <c r="B776" s="49"/>
      <c r="C776" s="49"/>
      <c r="D776" s="15" t="s">
        <v>2319</v>
      </c>
      <c r="E776" s="14">
        <v>5</v>
      </c>
      <c r="F776" s="14">
        <v>1</v>
      </c>
      <c r="G776" s="15" t="s">
        <v>24</v>
      </c>
      <c r="H776" s="15" t="s">
        <v>2320</v>
      </c>
      <c r="I776" s="14" t="s">
        <v>2321</v>
      </c>
      <c r="J776" s="15">
        <v>2060203</v>
      </c>
      <c r="K776" s="14" t="s">
        <v>27</v>
      </c>
      <c r="L776" s="14">
        <v>50502</v>
      </c>
      <c r="M776" s="14" t="s">
        <v>28</v>
      </c>
      <c r="N776" s="14">
        <v>30299</v>
      </c>
      <c r="O776" s="15" t="s">
        <v>29</v>
      </c>
    </row>
    <row r="777" spans="1:15" s="1" customFormat="1" ht="29.1" customHeight="1" x14ac:dyDescent="0.15">
      <c r="A777" s="37"/>
      <c r="B777" s="49"/>
      <c r="C777" s="49"/>
      <c r="D777" s="15" t="s">
        <v>2322</v>
      </c>
      <c r="E777" s="14">
        <v>5</v>
      </c>
      <c r="F777" s="14">
        <v>1</v>
      </c>
      <c r="G777" s="15" t="s">
        <v>24</v>
      </c>
      <c r="H777" s="15" t="s">
        <v>2323</v>
      </c>
      <c r="I777" s="14" t="s">
        <v>2324</v>
      </c>
      <c r="J777" s="15">
        <v>2060203</v>
      </c>
      <c r="K777" s="14" t="s">
        <v>27</v>
      </c>
      <c r="L777" s="14">
        <v>50502</v>
      </c>
      <c r="M777" s="14" t="s">
        <v>28</v>
      </c>
      <c r="N777" s="14">
        <v>30299</v>
      </c>
      <c r="O777" s="15" t="s">
        <v>29</v>
      </c>
    </row>
    <row r="778" spans="1:15" s="1" customFormat="1" ht="29.1" customHeight="1" x14ac:dyDescent="0.15">
      <c r="A778" s="37"/>
      <c r="B778" s="49"/>
      <c r="C778" s="49"/>
      <c r="D778" s="15" t="s">
        <v>2325</v>
      </c>
      <c r="E778" s="14">
        <v>5</v>
      </c>
      <c r="F778" s="14">
        <v>1</v>
      </c>
      <c r="G778" s="15" t="s">
        <v>24</v>
      </c>
      <c r="H778" s="15" t="s">
        <v>2326</v>
      </c>
      <c r="I778" s="14" t="s">
        <v>2327</v>
      </c>
      <c r="J778" s="15">
        <v>2060203</v>
      </c>
      <c r="K778" s="14" t="s">
        <v>27</v>
      </c>
      <c r="L778" s="14">
        <v>50502</v>
      </c>
      <c r="M778" s="14" t="s">
        <v>28</v>
      </c>
      <c r="N778" s="14">
        <v>30299</v>
      </c>
      <c r="O778" s="15" t="s">
        <v>29</v>
      </c>
    </row>
    <row r="779" spans="1:15" s="1" customFormat="1" ht="29.1" customHeight="1" x14ac:dyDescent="0.15">
      <c r="A779" s="37"/>
      <c r="B779" s="49"/>
      <c r="C779" s="49"/>
      <c r="D779" s="15" t="s">
        <v>2328</v>
      </c>
      <c r="E779" s="14">
        <v>5</v>
      </c>
      <c r="F779" s="14">
        <v>1</v>
      </c>
      <c r="G779" s="15" t="s">
        <v>24</v>
      </c>
      <c r="H779" s="15" t="s">
        <v>2329</v>
      </c>
      <c r="I779" s="14" t="s">
        <v>2330</v>
      </c>
      <c r="J779" s="15">
        <v>2060203</v>
      </c>
      <c r="K779" s="14" t="s">
        <v>27</v>
      </c>
      <c r="L779" s="14">
        <v>50502</v>
      </c>
      <c r="M779" s="14" t="s">
        <v>28</v>
      </c>
      <c r="N779" s="14">
        <v>30299</v>
      </c>
      <c r="O779" s="15" t="s">
        <v>29</v>
      </c>
    </row>
    <row r="780" spans="1:15" s="1" customFormat="1" ht="29.1" customHeight="1" x14ac:dyDescent="0.15">
      <c r="A780" s="37"/>
      <c r="B780" s="49"/>
      <c r="C780" s="49"/>
      <c r="D780" s="15" t="s">
        <v>2331</v>
      </c>
      <c r="E780" s="14">
        <v>5</v>
      </c>
      <c r="F780" s="14">
        <v>1</v>
      </c>
      <c r="G780" s="15" t="s">
        <v>24</v>
      </c>
      <c r="H780" s="15" t="s">
        <v>2332</v>
      </c>
      <c r="I780" s="14" t="s">
        <v>2333</v>
      </c>
      <c r="J780" s="15">
        <v>2060203</v>
      </c>
      <c r="K780" s="14" t="s">
        <v>27</v>
      </c>
      <c r="L780" s="14">
        <v>50502</v>
      </c>
      <c r="M780" s="14" t="s">
        <v>28</v>
      </c>
      <c r="N780" s="14">
        <v>30299</v>
      </c>
      <c r="O780" s="15" t="s">
        <v>29</v>
      </c>
    </row>
    <row r="781" spans="1:15" s="1" customFormat="1" ht="29.1" customHeight="1" x14ac:dyDescent="0.15">
      <c r="A781" s="37"/>
      <c r="B781" s="49"/>
      <c r="C781" s="49"/>
      <c r="D781" s="15" t="s">
        <v>2334</v>
      </c>
      <c r="E781" s="14">
        <v>5</v>
      </c>
      <c r="F781" s="14">
        <v>1</v>
      </c>
      <c r="G781" s="15" t="s">
        <v>24</v>
      </c>
      <c r="H781" s="15" t="s">
        <v>2335</v>
      </c>
      <c r="I781" s="14" t="s">
        <v>2336</v>
      </c>
      <c r="J781" s="15">
        <v>2060203</v>
      </c>
      <c r="K781" s="14" t="s">
        <v>27</v>
      </c>
      <c r="L781" s="14">
        <v>50502</v>
      </c>
      <c r="M781" s="14" t="s">
        <v>28</v>
      </c>
      <c r="N781" s="14">
        <v>30299</v>
      </c>
      <c r="O781" s="15" t="s">
        <v>29</v>
      </c>
    </row>
    <row r="782" spans="1:15" s="1" customFormat="1" ht="29.1" customHeight="1" x14ac:dyDescent="0.15">
      <c r="A782" s="37"/>
      <c r="B782" s="49"/>
      <c r="C782" s="49"/>
      <c r="D782" s="15" t="s">
        <v>2337</v>
      </c>
      <c r="E782" s="14">
        <v>5</v>
      </c>
      <c r="F782" s="14">
        <v>1</v>
      </c>
      <c r="G782" s="15" t="s">
        <v>24</v>
      </c>
      <c r="H782" s="15" t="s">
        <v>2338</v>
      </c>
      <c r="I782" s="14" t="s">
        <v>2339</v>
      </c>
      <c r="J782" s="15">
        <v>2060203</v>
      </c>
      <c r="K782" s="14" t="s">
        <v>27</v>
      </c>
      <c r="L782" s="14">
        <v>50502</v>
      </c>
      <c r="M782" s="14" t="s">
        <v>28</v>
      </c>
      <c r="N782" s="14">
        <v>30299</v>
      </c>
      <c r="O782" s="15" t="s">
        <v>29</v>
      </c>
    </row>
    <row r="783" spans="1:15" s="1" customFormat="1" ht="29.1" customHeight="1" x14ac:dyDescent="0.15">
      <c r="A783" s="37"/>
      <c r="B783" s="49"/>
      <c r="C783" s="49"/>
      <c r="D783" s="15" t="s">
        <v>2340</v>
      </c>
      <c r="E783" s="14">
        <v>5</v>
      </c>
      <c r="F783" s="14">
        <v>1</v>
      </c>
      <c r="G783" s="15" t="s">
        <v>24</v>
      </c>
      <c r="H783" s="15" t="s">
        <v>2341</v>
      </c>
      <c r="I783" s="14" t="s">
        <v>2342</v>
      </c>
      <c r="J783" s="15">
        <v>2060203</v>
      </c>
      <c r="K783" s="14" t="s">
        <v>27</v>
      </c>
      <c r="L783" s="14">
        <v>50502</v>
      </c>
      <c r="M783" s="14" t="s">
        <v>28</v>
      </c>
      <c r="N783" s="14">
        <v>30299</v>
      </c>
      <c r="O783" s="15" t="s">
        <v>29</v>
      </c>
    </row>
    <row r="784" spans="1:15" s="1" customFormat="1" ht="29.1" customHeight="1" x14ac:dyDescent="0.15">
      <c r="A784" s="37"/>
      <c r="B784" s="49"/>
      <c r="C784" s="49"/>
      <c r="D784" s="15" t="s">
        <v>2343</v>
      </c>
      <c r="E784" s="14">
        <v>5</v>
      </c>
      <c r="F784" s="14">
        <v>1</v>
      </c>
      <c r="G784" s="15" t="s">
        <v>24</v>
      </c>
      <c r="H784" s="15" t="s">
        <v>2344</v>
      </c>
      <c r="I784" s="14" t="s">
        <v>2345</v>
      </c>
      <c r="J784" s="15">
        <v>2060203</v>
      </c>
      <c r="K784" s="14" t="s">
        <v>27</v>
      </c>
      <c r="L784" s="14">
        <v>50502</v>
      </c>
      <c r="M784" s="14" t="s">
        <v>28</v>
      </c>
      <c r="N784" s="14">
        <v>30299</v>
      </c>
      <c r="O784" s="15" t="s">
        <v>29</v>
      </c>
    </row>
    <row r="785" spans="1:15" s="1" customFormat="1" ht="29.1" customHeight="1" x14ac:dyDescent="0.15">
      <c r="A785" s="37"/>
      <c r="B785" s="49"/>
      <c r="C785" s="49"/>
      <c r="D785" s="15" t="s">
        <v>2346</v>
      </c>
      <c r="E785" s="14">
        <v>5</v>
      </c>
      <c r="F785" s="14">
        <v>1</v>
      </c>
      <c r="G785" s="15" t="s">
        <v>24</v>
      </c>
      <c r="H785" s="15" t="s">
        <v>2347</v>
      </c>
      <c r="I785" s="14" t="s">
        <v>2348</v>
      </c>
      <c r="J785" s="15">
        <v>2060203</v>
      </c>
      <c r="K785" s="14" t="s">
        <v>27</v>
      </c>
      <c r="L785" s="14">
        <v>50502</v>
      </c>
      <c r="M785" s="14" t="s">
        <v>28</v>
      </c>
      <c r="N785" s="14">
        <v>30299</v>
      </c>
      <c r="O785" s="15" t="s">
        <v>29</v>
      </c>
    </row>
    <row r="786" spans="1:15" s="1" customFormat="1" ht="29.1" customHeight="1" x14ac:dyDescent="0.15">
      <c r="A786" s="37"/>
      <c r="B786" s="49"/>
      <c r="C786" s="49"/>
      <c r="D786" s="15" t="s">
        <v>2349</v>
      </c>
      <c r="E786" s="14">
        <v>5</v>
      </c>
      <c r="F786" s="14">
        <v>1</v>
      </c>
      <c r="G786" s="15" t="s">
        <v>24</v>
      </c>
      <c r="H786" s="15" t="s">
        <v>2350</v>
      </c>
      <c r="I786" s="14" t="s">
        <v>2351</v>
      </c>
      <c r="J786" s="15">
        <v>2060203</v>
      </c>
      <c r="K786" s="14" t="s">
        <v>27</v>
      </c>
      <c r="L786" s="14">
        <v>50502</v>
      </c>
      <c r="M786" s="14" t="s">
        <v>28</v>
      </c>
      <c r="N786" s="14">
        <v>30299</v>
      </c>
      <c r="O786" s="15" t="s">
        <v>29</v>
      </c>
    </row>
    <row r="787" spans="1:15" s="1" customFormat="1" ht="29.1" customHeight="1" x14ac:dyDescent="0.15">
      <c r="A787" s="37"/>
      <c r="B787" s="49"/>
      <c r="C787" s="49"/>
      <c r="D787" s="15" t="s">
        <v>2352</v>
      </c>
      <c r="E787" s="14">
        <v>5</v>
      </c>
      <c r="F787" s="14">
        <v>1</v>
      </c>
      <c r="G787" s="15" t="s">
        <v>24</v>
      </c>
      <c r="H787" s="15" t="s">
        <v>2353</v>
      </c>
      <c r="I787" s="14" t="s">
        <v>2354</v>
      </c>
      <c r="J787" s="15">
        <v>2060203</v>
      </c>
      <c r="K787" s="14" t="s">
        <v>27</v>
      </c>
      <c r="L787" s="14">
        <v>50502</v>
      </c>
      <c r="M787" s="14" t="s">
        <v>28</v>
      </c>
      <c r="N787" s="14">
        <v>30299</v>
      </c>
      <c r="O787" s="15" t="s">
        <v>29</v>
      </c>
    </row>
    <row r="788" spans="1:15" s="1" customFormat="1" ht="29.1" customHeight="1" x14ac:dyDescent="0.15">
      <c r="A788" s="37"/>
      <c r="B788" s="49"/>
      <c r="C788" s="49"/>
      <c r="D788" s="15" t="s">
        <v>2355</v>
      </c>
      <c r="E788" s="14">
        <v>5</v>
      </c>
      <c r="F788" s="14">
        <v>1</v>
      </c>
      <c r="G788" s="15" t="s">
        <v>24</v>
      </c>
      <c r="H788" s="15" t="s">
        <v>2356</v>
      </c>
      <c r="I788" s="14" t="s">
        <v>2357</v>
      </c>
      <c r="J788" s="15">
        <v>2060203</v>
      </c>
      <c r="K788" s="14" t="s">
        <v>27</v>
      </c>
      <c r="L788" s="14">
        <v>50502</v>
      </c>
      <c r="M788" s="14" t="s">
        <v>28</v>
      </c>
      <c r="N788" s="14">
        <v>30299</v>
      </c>
      <c r="O788" s="15" t="s">
        <v>29</v>
      </c>
    </row>
    <row r="789" spans="1:15" s="1" customFormat="1" ht="29.1" customHeight="1" x14ac:dyDescent="0.15">
      <c r="A789" s="37"/>
      <c r="B789" s="49"/>
      <c r="C789" s="49"/>
      <c r="D789" s="15" t="s">
        <v>2358</v>
      </c>
      <c r="E789" s="14">
        <v>5</v>
      </c>
      <c r="F789" s="14">
        <v>1</v>
      </c>
      <c r="G789" s="15" t="s">
        <v>24</v>
      </c>
      <c r="H789" s="15" t="s">
        <v>2359</v>
      </c>
      <c r="I789" s="14" t="s">
        <v>2360</v>
      </c>
      <c r="J789" s="15">
        <v>2060203</v>
      </c>
      <c r="K789" s="14" t="s">
        <v>27</v>
      </c>
      <c r="L789" s="14">
        <v>50502</v>
      </c>
      <c r="M789" s="14" t="s">
        <v>28</v>
      </c>
      <c r="N789" s="14">
        <v>30299</v>
      </c>
      <c r="O789" s="15" t="s">
        <v>29</v>
      </c>
    </row>
    <row r="790" spans="1:15" s="1" customFormat="1" ht="29.1" customHeight="1" x14ac:dyDescent="0.15">
      <c r="A790" s="37"/>
      <c r="B790" s="49"/>
      <c r="C790" s="49"/>
      <c r="D790" s="15" t="s">
        <v>2361</v>
      </c>
      <c r="E790" s="14">
        <v>5</v>
      </c>
      <c r="F790" s="14">
        <v>1</v>
      </c>
      <c r="G790" s="15" t="s">
        <v>24</v>
      </c>
      <c r="H790" s="15" t="s">
        <v>2362</v>
      </c>
      <c r="I790" s="14" t="s">
        <v>2363</v>
      </c>
      <c r="J790" s="15">
        <v>2060203</v>
      </c>
      <c r="K790" s="14" t="s">
        <v>27</v>
      </c>
      <c r="L790" s="14">
        <v>50502</v>
      </c>
      <c r="M790" s="14" t="s">
        <v>28</v>
      </c>
      <c r="N790" s="14">
        <v>30299</v>
      </c>
      <c r="O790" s="15" t="s">
        <v>29</v>
      </c>
    </row>
    <row r="791" spans="1:15" s="1" customFormat="1" ht="29.1" customHeight="1" x14ac:dyDescent="0.15">
      <c r="A791" s="37"/>
      <c r="B791" s="49"/>
      <c r="C791" s="49"/>
      <c r="D791" s="15" t="s">
        <v>2364</v>
      </c>
      <c r="E791" s="14">
        <v>5</v>
      </c>
      <c r="F791" s="14">
        <v>1</v>
      </c>
      <c r="G791" s="15" t="s">
        <v>24</v>
      </c>
      <c r="H791" s="15" t="s">
        <v>2365</v>
      </c>
      <c r="I791" s="14" t="s">
        <v>2366</v>
      </c>
      <c r="J791" s="15">
        <v>2060203</v>
      </c>
      <c r="K791" s="14" t="s">
        <v>27</v>
      </c>
      <c r="L791" s="14">
        <v>50502</v>
      </c>
      <c r="M791" s="14" t="s">
        <v>28</v>
      </c>
      <c r="N791" s="14">
        <v>30299</v>
      </c>
      <c r="O791" s="15" t="s">
        <v>29</v>
      </c>
    </row>
    <row r="792" spans="1:15" s="1" customFormat="1" ht="29.1" customHeight="1" x14ac:dyDescent="0.15">
      <c r="A792" s="37"/>
      <c r="B792" s="49"/>
      <c r="C792" s="49"/>
      <c r="D792" s="15" t="s">
        <v>2367</v>
      </c>
      <c r="E792" s="14">
        <v>5</v>
      </c>
      <c r="F792" s="14">
        <v>1</v>
      </c>
      <c r="G792" s="15" t="s">
        <v>24</v>
      </c>
      <c r="H792" s="15" t="s">
        <v>2368</v>
      </c>
      <c r="I792" s="14" t="s">
        <v>2369</v>
      </c>
      <c r="J792" s="15">
        <v>2060203</v>
      </c>
      <c r="K792" s="14" t="s">
        <v>27</v>
      </c>
      <c r="L792" s="14">
        <v>50502</v>
      </c>
      <c r="M792" s="14" t="s">
        <v>28</v>
      </c>
      <c r="N792" s="14">
        <v>30299</v>
      </c>
      <c r="O792" s="15" t="s">
        <v>29</v>
      </c>
    </row>
    <row r="793" spans="1:15" s="1" customFormat="1" ht="29.1" customHeight="1" x14ac:dyDescent="0.15">
      <c r="A793" s="37"/>
      <c r="B793" s="49"/>
      <c r="C793" s="49"/>
      <c r="D793" s="15" t="s">
        <v>2370</v>
      </c>
      <c r="E793" s="14">
        <v>5</v>
      </c>
      <c r="F793" s="14">
        <v>1</v>
      </c>
      <c r="G793" s="15" t="s">
        <v>24</v>
      </c>
      <c r="H793" s="15" t="s">
        <v>2371</v>
      </c>
      <c r="I793" s="14" t="s">
        <v>2372</v>
      </c>
      <c r="J793" s="15">
        <v>2060203</v>
      </c>
      <c r="K793" s="14" t="s">
        <v>27</v>
      </c>
      <c r="L793" s="14">
        <v>50502</v>
      </c>
      <c r="M793" s="14" t="s">
        <v>28</v>
      </c>
      <c r="N793" s="14">
        <v>30299</v>
      </c>
      <c r="O793" s="15" t="s">
        <v>29</v>
      </c>
    </row>
    <row r="794" spans="1:15" s="1" customFormat="1" ht="29.1" customHeight="1" x14ac:dyDescent="0.15">
      <c r="A794" s="37"/>
      <c r="B794" s="49"/>
      <c r="C794" s="49"/>
      <c r="D794" s="15" t="s">
        <v>2373</v>
      </c>
      <c r="E794" s="14">
        <v>5</v>
      </c>
      <c r="F794" s="14">
        <v>1</v>
      </c>
      <c r="G794" s="15" t="s">
        <v>24</v>
      </c>
      <c r="H794" s="15" t="s">
        <v>2374</v>
      </c>
      <c r="I794" s="14" t="s">
        <v>2375</v>
      </c>
      <c r="J794" s="15">
        <v>2060203</v>
      </c>
      <c r="K794" s="14" t="s">
        <v>27</v>
      </c>
      <c r="L794" s="14">
        <v>50502</v>
      </c>
      <c r="M794" s="14" t="s">
        <v>28</v>
      </c>
      <c r="N794" s="14">
        <v>30299</v>
      </c>
      <c r="O794" s="15" t="s">
        <v>29</v>
      </c>
    </row>
    <row r="795" spans="1:15" s="1" customFormat="1" ht="29.1" customHeight="1" x14ac:dyDescent="0.15">
      <c r="A795" s="37"/>
      <c r="B795" s="49"/>
      <c r="C795" s="49"/>
      <c r="D795" s="15" t="s">
        <v>2376</v>
      </c>
      <c r="E795" s="14">
        <v>5</v>
      </c>
      <c r="F795" s="14">
        <v>1</v>
      </c>
      <c r="G795" s="15" t="s">
        <v>24</v>
      </c>
      <c r="H795" s="15" t="s">
        <v>2377</v>
      </c>
      <c r="I795" s="14" t="s">
        <v>2378</v>
      </c>
      <c r="J795" s="15">
        <v>2060203</v>
      </c>
      <c r="K795" s="14" t="s">
        <v>27</v>
      </c>
      <c r="L795" s="14">
        <v>50502</v>
      </c>
      <c r="M795" s="14" t="s">
        <v>28</v>
      </c>
      <c r="N795" s="14">
        <v>30299</v>
      </c>
      <c r="O795" s="15" t="s">
        <v>29</v>
      </c>
    </row>
    <row r="796" spans="1:15" s="1" customFormat="1" ht="29.1" customHeight="1" x14ac:dyDescent="0.15">
      <c r="A796" s="37"/>
      <c r="B796" s="49"/>
      <c r="C796" s="49"/>
      <c r="D796" s="15" t="s">
        <v>2379</v>
      </c>
      <c r="E796" s="14">
        <v>5</v>
      </c>
      <c r="F796" s="14">
        <v>1</v>
      </c>
      <c r="G796" s="15" t="s">
        <v>24</v>
      </c>
      <c r="H796" s="15" t="s">
        <v>2380</v>
      </c>
      <c r="I796" s="14" t="s">
        <v>2381</v>
      </c>
      <c r="J796" s="15">
        <v>2060203</v>
      </c>
      <c r="K796" s="14" t="s">
        <v>27</v>
      </c>
      <c r="L796" s="14">
        <v>50502</v>
      </c>
      <c r="M796" s="14" t="s">
        <v>28</v>
      </c>
      <c r="N796" s="14">
        <v>30299</v>
      </c>
      <c r="O796" s="15" t="s">
        <v>29</v>
      </c>
    </row>
    <row r="797" spans="1:15" s="1" customFormat="1" ht="30" customHeight="1" x14ac:dyDescent="0.15">
      <c r="A797" s="37"/>
      <c r="B797" s="49"/>
      <c r="C797" s="49"/>
      <c r="D797" s="15" t="s">
        <v>2382</v>
      </c>
      <c r="E797" s="14">
        <v>5</v>
      </c>
      <c r="F797" s="14">
        <v>1</v>
      </c>
      <c r="G797" s="15" t="s">
        <v>24</v>
      </c>
      <c r="H797" s="15" t="s">
        <v>2383</v>
      </c>
      <c r="I797" s="14" t="s">
        <v>2384</v>
      </c>
      <c r="J797" s="15">
        <v>2060203</v>
      </c>
      <c r="K797" s="14" t="s">
        <v>27</v>
      </c>
      <c r="L797" s="14">
        <v>50502</v>
      </c>
      <c r="M797" s="14" t="s">
        <v>28</v>
      </c>
      <c r="N797" s="14">
        <v>30299</v>
      </c>
      <c r="O797" s="15" t="s">
        <v>29</v>
      </c>
    </row>
    <row r="798" spans="1:15" s="1" customFormat="1" ht="30" customHeight="1" x14ac:dyDescent="0.15">
      <c r="A798" s="37"/>
      <c r="B798" s="49"/>
      <c r="C798" s="49"/>
      <c r="D798" s="15" t="s">
        <v>2385</v>
      </c>
      <c r="E798" s="14">
        <v>5</v>
      </c>
      <c r="F798" s="14">
        <v>1</v>
      </c>
      <c r="G798" s="15" t="s">
        <v>24</v>
      </c>
      <c r="H798" s="15" t="s">
        <v>2386</v>
      </c>
      <c r="I798" s="14" t="s">
        <v>2387</v>
      </c>
      <c r="J798" s="15">
        <v>2060203</v>
      </c>
      <c r="K798" s="14" t="s">
        <v>27</v>
      </c>
      <c r="L798" s="14">
        <v>50502</v>
      </c>
      <c r="M798" s="14" t="s">
        <v>28</v>
      </c>
      <c r="N798" s="14">
        <v>30299</v>
      </c>
      <c r="O798" s="15" t="s">
        <v>29</v>
      </c>
    </row>
    <row r="799" spans="1:15" s="1" customFormat="1" ht="30" customHeight="1" x14ac:dyDescent="0.15">
      <c r="A799" s="37" t="s">
        <v>18</v>
      </c>
      <c r="B799" s="49" t="s">
        <v>7945</v>
      </c>
      <c r="C799" s="49" t="s">
        <v>1750</v>
      </c>
      <c r="D799" s="15" t="s">
        <v>2388</v>
      </c>
      <c r="E799" s="14">
        <v>5</v>
      </c>
      <c r="F799" s="14">
        <v>1</v>
      </c>
      <c r="G799" s="15" t="s">
        <v>24</v>
      </c>
      <c r="H799" s="15" t="s">
        <v>2389</v>
      </c>
      <c r="I799" s="14" t="s">
        <v>2390</v>
      </c>
      <c r="J799" s="15">
        <v>2060203</v>
      </c>
      <c r="K799" s="14" t="s">
        <v>27</v>
      </c>
      <c r="L799" s="14">
        <v>50502</v>
      </c>
      <c r="M799" s="14" t="s">
        <v>28</v>
      </c>
      <c r="N799" s="14">
        <v>30299</v>
      </c>
      <c r="O799" s="15" t="s">
        <v>29</v>
      </c>
    </row>
    <row r="800" spans="1:15" s="1" customFormat="1" ht="29.1" customHeight="1" x14ac:dyDescent="0.15">
      <c r="A800" s="37"/>
      <c r="B800" s="49"/>
      <c r="C800" s="50"/>
      <c r="D800" s="15" t="s">
        <v>2391</v>
      </c>
      <c r="E800" s="14">
        <v>5</v>
      </c>
      <c r="F800" s="14">
        <v>1</v>
      </c>
      <c r="G800" s="15" t="s">
        <v>24</v>
      </c>
      <c r="H800" s="15" t="s">
        <v>2392</v>
      </c>
      <c r="I800" s="14" t="s">
        <v>2393</v>
      </c>
      <c r="J800" s="15">
        <v>2060203</v>
      </c>
      <c r="K800" s="14" t="s">
        <v>27</v>
      </c>
      <c r="L800" s="14">
        <v>50502</v>
      </c>
      <c r="M800" s="14" t="s">
        <v>28</v>
      </c>
      <c r="N800" s="14">
        <v>30299</v>
      </c>
      <c r="O800" s="15" t="s">
        <v>29</v>
      </c>
    </row>
    <row r="801" spans="1:15" s="2" customFormat="1" ht="29.1" customHeight="1" x14ac:dyDescent="0.15">
      <c r="A801" s="37"/>
      <c r="B801" s="49"/>
      <c r="C801" s="51" t="s">
        <v>2394</v>
      </c>
      <c r="D801" s="12" t="s">
        <v>2395</v>
      </c>
      <c r="E801" s="12">
        <f>SUM(E802:E813)</f>
        <v>60</v>
      </c>
      <c r="F801" s="12"/>
      <c r="G801" s="18"/>
      <c r="H801" s="18"/>
      <c r="I801" s="12"/>
      <c r="J801" s="18"/>
      <c r="K801" s="12"/>
      <c r="L801" s="12"/>
      <c r="M801" s="12"/>
      <c r="N801" s="12"/>
      <c r="O801" s="18"/>
    </row>
    <row r="802" spans="1:15" s="1" customFormat="1" ht="30" customHeight="1" x14ac:dyDescent="0.15">
      <c r="A802" s="37"/>
      <c r="B802" s="49"/>
      <c r="C802" s="51"/>
      <c r="D802" s="15" t="s">
        <v>2396</v>
      </c>
      <c r="E802" s="14">
        <v>5</v>
      </c>
      <c r="F802" s="14">
        <v>1</v>
      </c>
      <c r="G802" s="15" t="s">
        <v>24</v>
      </c>
      <c r="H802" s="15" t="s">
        <v>2397</v>
      </c>
      <c r="I802" s="14" t="s">
        <v>2398</v>
      </c>
      <c r="J802" s="15">
        <v>2060203</v>
      </c>
      <c r="K802" s="14" t="s">
        <v>27</v>
      </c>
      <c r="L802" s="14">
        <v>50502</v>
      </c>
      <c r="M802" s="14" t="s">
        <v>28</v>
      </c>
      <c r="N802" s="14">
        <v>30299</v>
      </c>
      <c r="O802" s="15" t="s">
        <v>29</v>
      </c>
    </row>
    <row r="803" spans="1:15" s="1" customFormat="1" ht="30" customHeight="1" x14ac:dyDescent="0.15">
      <c r="A803" s="37"/>
      <c r="B803" s="49"/>
      <c r="C803" s="51"/>
      <c r="D803" s="15" t="s">
        <v>2399</v>
      </c>
      <c r="E803" s="14">
        <v>5</v>
      </c>
      <c r="F803" s="14">
        <v>1</v>
      </c>
      <c r="G803" s="15" t="s">
        <v>24</v>
      </c>
      <c r="H803" s="15" t="s">
        <v>2400</v>
      </c>
      <c r="I803" s="14" t="s">
        <v>2401</v>
      </c>
      <c r="J803" s="15">
        <v>2060203</v>
      </c>
      <c r="K803" s="14" t="s">
        <v>27</v>
      </c>
      <c r="L803" s="14">
        <v>50502</v>
      </c>
      <c r="M803" s="14" t="s">
        <v>28</v>
      </c>
      <c r="N803" s="14">
        <v>30299</v>
      </c>
      <c r="O803" s="15" t="s">
        <v>29</v>
      </c>
    </row>
    <row r="804" spans="1:15" s="1" customFormat="1" ht="30" customHeight="1" x14ac:dyDescent="0.15">
      <c r="A804" s="37"/>
      <c r="B804" s="49"/>
      <c r="C804" s="51"/>
      <c r="D804" s="15" t="s">
        <v>2402</v>
      </c>
      <c r="E804" s="14">
        <v>5</v>
      </c>
      <c r="F804" s="14">
        <v>1</v>
      </c>
      <c r="G804" s="15" t="s">
        <v>24</v>
      </c>
      <c r="H804" s="15" t="s">
        <v>2403</v>
      </c>
      <c r="I804" s="14" t="s">
        <v>2404</v>
      </c>
      <c r="J804" s="15">
        <v>2060203</v>
      </c>
      <c r="K804" s="14" t="s">
        <v>27</v>
      </c>
      <c r="L804" s="14">
        <v>50502</v>
      </c>
      <c r="M804" s="14" t="s">
        <v>28</v>
      </c>
      <c r="N804" s="14">
        <v>30299</v>
      </c>
      <c r="O804" s="15" t="s">
        <v>29</v>
      </c>
    </row>
    <row r="805" spans="1:15" s="1" customFormat="1" ht="30" customHeight="1" x14ac:dyDescent="0.15">
      <c r="A805" s="37"/>
      <c r="B805" s="49"/>
      <c r="C805" s="51"/>
      <c r="D805" s="15" t="s">
        <v>2405</v>
      </c>
      <c r="E805" s="14">
        <v>5</v>
      </c>
      <c r="F805" s="14">
        <v>1</v>
      </c>
      <c r="G805" s="15" t="s">
        <v>24</v>
      </c>
      <c r="H805" s="15" t="s">
        <v>2406</v>
      </c>
      <c r="I805" s="14" t="s">
        <v>2407</v>
      </c>
      <c r="J805" s="15">
        <v>2060203</v>
      </c>
      <c r="K805" s="14" t="s">
        <v>27</v>
      </c>
      <c r="L805" s="14">
        <v>50502</v>
      </c>
      <c r="M805" s="14" t="s">
        <v>28</v>
      </c>
      <c r="N805" s="14">
        <v>30299</v>
      </c>
      <c r="O805" s="15" t="s">
        <v>29</v>
      </c>
    </row>
    <row r="806" spans="1:15" s="1" customFormat="1" ht="30" customHeight="1" x14ac:dyDescent="0.15">
      <c r="A806" s="37"/>
      <c r="B806" s="49"/>
      <c r="C806" s="51"/>
      <c r="D806" s="15" t="s">
        <v>2408</v>
      </c>
      <c r="E806" s="14">
        <v>5</v>
      </c>
      <c r="F806" s="14">
        <v>1</v>
      </c>
      <c r="G806" s="15" t="s">
        <v>24</v>
      </c>
      <c r="H806" s="15" t="s">
        <v>2409</v>
      </c>
      <c r="I806" s="14" t="s">
        <v>2410</v>
      </c>
      <c r="J806" s="15">
        <v>2060203</v>
      </c>
      <c r="K806" s="14" t="s">
        <v>27</v>
      </c>
      <c r="L806" s="14">
        <v>50502</v>
      </c>
      <c r="M806" s="14" t="s">
        <v>28</v>
      </c>
      <c r="N806" s="14">
        <v>30299</v>
      </c>
      <c r="O806" s="15" t="s">
        <v>29</v>
      </c>
    </row>
    <row r="807" spans="1:15" s="1" customFormat="1" ht="30" customHeight="1" x14ac:dyDescent="0.15">
      <c r="A807" s="37"/>
      <c r="B807" s="49"/>
      <c r="C807" s="51"/>
      <c r="D807" s="15" t="s">
        <v>2411</v>
      </c>
      <c r="E807" s="14">
        <v>5</v>
      </c>
      <c r="F807" s="14">
        <v>1</v>
      </c>
      <c r="G807" s="15" t="s">
        <v>24</v>
      </c>
      <c r="H807" s="15" t="s">
        <v>2412</v>
      </c>
      <c r="I807" s="14" t="s">
        <v>2413</v>
      </c>
      <c r="J807" s="15">
        <v>2060203</v>
      </c>
      <c r="K807" s="14" t="s">
        <v>27</v>
      </c>
      <c r="L807" s="14">
        <v>50502</v>
      </c>
      <c r="M807" s="14" t="s">
        <v>28</v>
      </c>
      <c r="N807" s="14">
        <v>30299</v>
      </c>
      <c r="O807" s="15" t="s">
        <v>29</v>
      </c>
    </row>
    <row r="808" spans="1:15" s="1" customFormat="1" ht="30" customHeight="1" x14ac:dyDescent="0.15">
      <c r="A808" s="37"/>
      <c r="B808" s="49"/>
      <c r="C808" s="51"/>
      <c r="D808" s="15" t="s">
        <v>2414</v>
      </c>
      <c r="E808" s="14">
        <v>5</v>
      </c>
      <c r="F808" s="14">
        <v>1</v>
      </c>
      <c r="G808" s="15" t="s">
        <v>24</v>
      </c>
      <c r="H808" s="15" t="s">
        <v>2415</v>
      </c>
      <c r="I808" s="14" t="s">
        <v>2416</v>
      </c>
      <c r="J808" s="15">
        <v>2060203</v>
      </c>
      <c r="K808" s="14" t="s">
        <v>27</v>
      </c>
      <c r="L808" s="14">
        <v>50502</v>
      </c>
      <c r="M808" s="14" t="s">
        <v>28</v>
      </c>
      <c r="N808" s="14">
        <v>30299</v>
      </c>
      <c r="O808" s="15" t="s">
        <v>29</v>
      </c>
    </row>
    <row r="809" spans="1:15" s="1" customFormat="1" ht="30" customHeight="1" x14ac:dyDescent="0.15">
      <c r="A809" s="37"/>
      <c r="B809" s="49"/>
      <c r="C809" s="51"/>
      <c r="D809" s="15" t="s">
        <v>2417</v>
      </c>
      <c r="E809" s="14">
        <v>5</v>
      </c>
      <c r="F809" s="14">
        <v>1</v>
      </c>
      <c r="G809" s="15" t="s">
        <v>24</v>
      </c>
      <c r="H809" s="15" t="s">
        <v>2418</v>
      </c>
      <c r="I809" s="14" t="s">
        <v>2419</v>
      </c>
      <c r="J809" s="15">
        <v>2060203</v>
      </c>
      <c r="K809" s="14" t="s">
        <v>27</v>
      </c>
      <c r="L809" s="14">
        <v>50502</v>
      </c>
      <c r="M809" s="14" t="s">
        <v>28</v>
      </c>
      <c r="N809" s="14">
        <v>30299</v>
      </c>
      <c r="O809" s="15" t="s">
        <v>29</v>
      </c>
    </row>
    <row r="810" spans="1:15" s="1" customFormat="1" ht="30" customHeight="1" x14ac:dyDescent="0.15">
      <c r="A810" s="37"/>
      <c r="B810" s="49"/>
      <c r="C810" s="51"/>
      <c r="D810" s="15" t="s">
        <v>2420</v>
      </c>
      <c r="E810" s="14">
        <v>5</v>
      </c>
      <c r="F810" s="14">
        <v>1</v>
      </c>
      <c r="G810" s="15" t="s">
        <v>24</v>
      </c>
      <c r="H810" s="15" t="s">
        <v>2421</v>
      </c>
      <c r="I810" s="14" t="s">
        <v>2422</v>
      </c>
      <c r="J810" s="15">
        <v>2060203</v>
      </c>
      <c r="K810" s="14" t="s">
        <v>27</v>
      </c>
      <c r="L810" s="14">
        <v>50502</v>
      </c>
      <c r="M810" s="14" t="s">
        <v>28</v>
      </c>
      <c r="N810" s="14">
        <v>30299</v>
      </c>
      <c r="O810" s="15" t="s">
        <v>29</v>
      </c>
    </row>
    <row r="811" spans="1:15" s="1" customFormat="1" ht="30" customHeight="1" x14ac:dyDescent="0.15">
      <c r="A811" s="37"/>
      <c r="B811" s="49"/>
      <c r="C811" s="51"/>
      <c r="D811" s="15" t="s">
        <v>2423</v>
      </c>
      <c r="E811" s="14">
        <v>5</v>
      </c>
      <c r="F811" s="14">
        <v>1</v>
      </c>
      <c r="G811" s="15" t="s">
        <v>24</v>
      </c>
      <c r="H811" s="15" t="s">
        <v>2424</v>
      </c>
      <c r="I811" s="14" t="s">
        <v>2425</v>
      </c>
      <c r="J811" s="15">
        <v>2060203</v>
      </c>
      <c r="K811" s="14" t="s">
        <v>27</v>
      </c>
      <c r="L811" s="14">
        <v>50502</v>
      </c>
      <c r="M811" s="14" t="s">
        <v>28</v>
      </c>
      <c r="N811" s="14">
        <v>30299</v>
      </c>
      <c r="O811" s="15" t="s">
        <v>29</v>
      </c>
    </row>
    <row r="812" spans="1:15" s="1" customFormat="1" ht="30" customHeight="1" x14ac:dyDescent="0.15">
      <c r="A812" s="37"/>
      <c r="B812" s="49"/>
      <c r="C812" s="51"/>
      <c r="D812" s="15" t="s">
        <v>2426</v>
      </c>
      <c r="E812" s="14">
        <v>5</v>
      </c>
      <c r="F812" s="14">
        <v>1</v>
      </c>
      <c r="G812" s="15" t="s">
        <v>24</v>
      </c>
      <c r="H812" s="15" t="s">
        <v>2427</v>
      </c>
      <c r="I812" s="14" t="s">
        <v>2428</v>
      </c>
      <c r="J812" s="15">
        <v>2060203</v>
      </c>
      <c r="K812" s="14" t="s">
        <v>27</v>
      </c>
      <c r="L812" s="14">
        <v>50502</v>
      </c>
      <c r="M812" s="14" t="s">
        <v>28</v>
      </c>
      <c r="N812" s="14">
        <v>30299</v>
      </c>
      <c r="O812" s="15" t="s">
        <v>29</v>
      </c>
    </row>
    <row r="813" spans="1:15" s="1" customFormat="1" ht="30" customHeight="1" x14ac:dyDescent="0.15">
      <c r="A813" s="37"/>
      <c r="B813" s="50"/>
      <c r="C813" s="51"/>
      <c r="D813" s="15" t="s">
        <v>2429</v>
      </c>
      <c r="E813" s="14">
        <v>5</v>
      </c>
      <c r="F813" s="14">
        <v>1</v>
      </c>
      <c r="G813" s="15" t="s">
        <v>24</v>
      </c>
      <c r="H813" s="15" t="s">
        <v>2430</v>
      </c>
      <c r="I813" s="14" t="s">
        <v>2431</v>
      </c>
      <c r="J813" s="15">
        <v>2060203</v>
      </c>
      <c r="K813" s="14" t="s">
        <v>27</v>
      </c>
      <c r="L813" s="14">
        <v>50502</v>
      </c>
      <c r="M813" s="14" t="s">
        <v>28</v>
      </c>
      <c r="N813" s="14">
        <v>30299</v>
      </c>
      <c r="O813" s="15" t="s">
        <v>29</v>
      </c>
    </row>
    <row r="814" spans="1:15" s="2" customFormat="1" ht="29.1" customHeight="1" x14ac:dyDescent="0.15">
      <c r="A814" s="37"/>
      <c r="B814" s="46" t="s">
        <v>2432</v>
      </c>
      <c r="C814" s="47"/>
      <c r="D814" s="12" t="s">
        <v>2433</v>
      </c>
      <c r="E814" s="12">
        <f>SUM(E815:E1049)</f>
        <v>2395</v>
      </c>
      <c r="F814" s="12"/>
      <c r="G814" s="18"/>
      <c r="H814" s="18"/>
      <c r="I814" s="12"/>
      <c r="J814" s="18"/>
      <c r="K814" s="18"/>
      <c r="L814" s="12"/>
      <c r="M814" s="23"/>
      <c r="N814" s="24"/>
      <c r="O814" s="24"/>
    </row>
    <row r="815" spans="1:15" s="1" customFormat="1" ht="29.1" customHeight="1" x14ac:dyDescent="0.15">
      <c r="A815" s="37"/>
      <c r="B815" s="42"/>
      <c r="C815" s="43"/>
      <c r="D815" s="15" t="s">
        <v>2434</v>
      </c>
      <c r="E815" s="14">
        <v>50</v>
      </c>
      <c r="F815" s="14">
        <v>1</v>
      </c>
      <c r="G815" s="15" t="s">
        <v>24</v>
      </c>
      <c r="H815" s="15" t="s">
        <v>2435</v>
      </c>
      <c r="I815" s="14" t="s">
        <v>2436</v>
      </c>
      <c r="J815" s="15">
        <v>2060203</v>
      </c>
      <c r="K815" s="14" t="s">
        <v>27</v>
      </c>
      <c r="L815" s="14">
        <v>50502</v>
      </c>
      <c r="M815" s="14" t="s">
        <v>28</v>
      </c>
      <c r="N815" s="14">
        <v>30299</v>
      </c>
      <c r="O815" s="15" t="s">
        <v>29</v>
      </c>
    </row>
    <row r="816" spans="1:15" s="1" customFormat="1" ht="29.1" customHeight="1" x14ac:dyDescent="0.15">
      <c r="A816" s="37"/>
      <c r="B816" s="42"/>
      <c r="C816" s="43"/>
      <c r="D816" s="15" t="s">
        <v>2437</v>
      </c>
      <c r="E816" s="14">
        <v>50</v>
      </c>
      <c r="F816" s="14">
        <v>1</v>
      </c>
      <c r="G816" s="15" t="s">
        <v>24</v>
      </c>
      <c r="H816" s="15" t="s">
        <v>2438</v>
      </c>
      <c r="I816" s="14" t="s">
        <v>2439</v>
      </c>
      <c r="J816" s="15">
        <v>2060203</v>
      </c>
      <c r="K816" s="14" t="s">
        <v>27</v>
      </c>
      <c r="L816" s="14">
        <v>50502</v>
      </c>
      <c r="M816" s="14" t="s">
        <v>28</v>
      </c>
      <c r="N816" s="14">
        <v>30299</v>
      </c>
      <c r="O816" s="15" t="s">
        <v>29</v>
      </c>
    </row>
    <row r="817" spans="1:15" s="1" customFormat="1" ht="29.1" customHeight="1" x14ac:dyDescent="0.15">
      <c r="A817" s="37"/>
      <c r="B817" s="42"/>
      <c r="C817" s="43"/>
      <c r="D817" s="15" t="s">
        <v>2440</v>
      </c>
      <c r="E817" s="14">
        <v>50</v>
      </c>
      <c r="F817" s="14">
        <v>1</v>
      </c>
      <c r="G817" s="15" t="s">
        <v>24</v>
      </c>
      <c r="H817" s="15" t="s">
        <v>2441</v>
      </c>
      <c r="I817" s="14" t="s">
        <v>2442</v>
      </c>
      <c r="J817" s="15">
        <v>2060203</v>
      </c>
      <c r="K817" s="14" t="s">
        <v>27</v>
      </c>
      <c r="L817" s="14">
        <v>50502</v>
      </c>
      <c r="M817" s="14" t="s">
        <v>28</v>
      </c>
      <c r="N817" s="14">
        <v>30299</v>
      </c>
      <c r="O817" s="15" t="s">
        <v>29</v>
      </c>
    </row>
    <row r="818" spans="1:15" s="1" customFormat="1" ht="29.1" customHeight="1" x14ac:dyDescent="0.15">
      <c r="A818" s="37"/>
      <c r="B818" s="42"/>
      <c r="C818" s="43"/>
      <c r="D818" s="15" t="s">
        <v>2443</v>
      </c>
      <c r="E818" s="14">
        <v>50</v>
      </c>
      <c r="F818" s="14">
        <v>1</v>
      </c>
      <c r="G818" s="15" t="s">
        <v>24</v>
      </c>
      <c r="H818" s="15" t="s">
        <v>2444</v>
      </c>
      <c r="I818" s="14" t="s">
        <v>2445</v>
      </c>
      <c r="J818" s="15">
        <v>2060203</v>
      </c>
      <c r="K818" s="14" t="s">
        <v>27</v>
      </c>
      <c r="L818" s="14">
        <v>50502</v>
      </c>
      <c r="M818" s="14" t="s">
        <v>28</v>
      </c>
      <c r="N818" s="14">
        <v>30299</v>
      </c>
      <c r="O818" s="15" t="s">
        <v>29</v>
      </c>
    </row>
    <row r="819" spans="1:15" s="1" customFormat="1" ht="29.1" customHeight="1" x14ac:dyDescent="0.15">
      <c r="A819" s="37"/>
      <c r="B819" s="42"/>
      <c r="C819" s="43"/>
      <c r="D819" s="15" t="s">
        <v>2446</v>
      </c>
      <c r="E819" s="14">
        <v>50</v>
      </c>
      <c r="F819" s="14">
        <v>1</v>
      </c>
      <c r="G819" s="15" t="s">
        <v>24</v>
      </c>
      <c r="H819" s="15" t="s">
        <v>2447</v>
      </c>
      <c r="I819" s="14" t="s">
        <v>2448</v>
      </c>
      <c r="J819" s="15">
        <v>2060203</v>
      </c>
      <c r="K819" s="14" t="s">
        <v>27</v>
      </c>
      <c r="L819" s="14">
        <v>50502</v>
      </c>
      <c r="M819" s="14" t="s">
        <v>28</v>
      </c>
      <c r="N819" s="14">
        <v>30299</v>
      </c>
      <c r="O819" s="15" t="s">
        <v>29</v>
      </c>
    </row>
    <row r="820" spans="1:15" s="1" customFormat="1" ht="29.1" customHeight="1" x14ac:dyDescent="0.15">
      <c r="A820" s="37"/>
      <c r="B820" s="42"/>
      <c r="C820" s="43"/>
      <c r="D820" s="15" t="s">
        <v>2449</v>
      </c>
      <c r="E820" s="14">
        <v>50</v>
      </c>
      <c r="F820" s="14">
        <v>1</v>
      </c>
      <c r="G820" s="15" t="s">
        <v>24</v>
      </c>
      <c r="H820" s="15" t="s">
        <v>2450</v>
      </c>
      <c r="I820" s="14" t="s">
        <v>2451</v>
      </c>
      <c r="J820" s="15">
        <v>2060203</v>
      </c>
      <c r="K820" s="14" t="s">
        <v>27</v>
      </c>
      <c r="L820" s="14">
        <v>50502</v>
      </c>
      <c r="M820" s="14" t="s">
        <v>28</v>
      </c>
      <c r="N820" s="14">
        <v>30299</v>
      </c>
      <c r="O820" s="15" t="s">
        <v>29</v>
      </c>
    </row>
    <row r="821" spans="1:15" s="1" customFormat="1" ht="29.1" customHeight="1" x14ac:dyDescent="0.15">
      <c r="A821" s="37"/>
      <c r="B821" s="42"/>
      <c r="C821" s="43"/>
      <c r="D821" s="15" t="s">
        <v>2452</v>
      </c>
      <c r="E821" s="14">
        <v>50</v>
      </c>
      <c r="F821" s="14">
        <v>1</v>
      </c>
      <c r="G821" s="15" t="s">
        <v>24</v>
      </c>
      <c r="H821" s="15" t="s">
        <v>2453</v>
      </c>
      <c r="I821" s="14" t="s">
        <v>2454</v>
      </c>
      <c r="J821" s="15">
        <v>2060203</v>
      </c>
      <c r="K821" s="14" t="s">
        <v>27</v>
      </c>
      <c r="L821" s="14">
        <v>50502</v>
      </c>
      <c r="M821" s="14" t="s">
        <v>28</v>
      </c>
      <c r="N821" s="14">
        <v>30299</v>
      </c>
      <c r="O821" s="15" t="s">
        <v>29</v>
      </c>
    </row>
    <row r="822" spans="1:15" s="1" customFormat="1" ht="29.1" customHeight="1" x14ac:dyDescent="0.15">
      <c r="A822" s="37"/>
      <c r="B822" s="42"/>
      <c r="C822" s="43"/>
      <c r="D822" s="15" t="s">
        <v>2455</v>
      </c>
      <c r="E822" s="14">
        <v>50</v>
      </c>
      <c r="F822" s="14">
        <v>1</v>
      </c>
      <c r="G822" s="15" t="s">
        <v>24</v>
      </c>
      <c r="H822" s="15" t="s">
        <v>2456</v>
      </c>
      <c r="I822" s="14" t="s">
        <v>2457</v>
      </c>
      <c r="J822" s="15">
        <v>2060203</v>
      </c>
      <c r="K822" s="14" t="s">
        <v>27</v>
      </c>
      <c r="L822" s="14">
        <v>50502</v>
      </c>
      <c r="M822" s="14" t="s">
        <v>28</v>
      </c>
      <c r="N822" s="14">
        <v>30299</v>
      </c>
      <c r="O822" s="15" t="s">
        <v>29</v>
      </c>
    </row>
    <row r="823" spans="1:15" s="1" customFormat="1" ht="29.1" customHeight="1" x14ac:dyDescent="0.15">
      <c r="A823" s="37"/>
      <c r="B823" s="42"/>
      <c r="C823" s="43"/>
      <c r="D823" s="15" t="s">
        <v>2458</v>
      </c>
      <c r="E823" s="14">
        <v>50</v>
      </c>
      <c r="F823" s="14">
        <v>1</v>
      </c>
      <c r="G823" s="15" t="s">
        <v>24</v>
      </c>
      <c r="H823" s="15" t="s">
        <v>2459</v>
      </c>
      <c r="I823" s="14" t="s">
        <v>2460</v>
      </c>
      <c r="J823" s="15">
        <v>2060203</v>
      </c>
      <c r="K823" s="14" t="s">
        <v>27</v>
      </c>
      <c r="L823" s="14">
        <v>50502</v>
      </c>
      <c r="M823" s="14" t="s">
        <v>28</v>
      </c>
      <c r="N823" s="14">
        <v>30299</v>
      </c>
      <c r="O823" s="15" t="s">
        <v>29</v>
      </c>
    </row>
    <row r="824" spans="1:15" s="1" customFormat="1" ht="29.1" customHeight="1" x14ac:dyDescent="0.15">
      <c r="A824" s="37"/>
      <c r="B824" s="42"/>
      <c r="C824" s="43"/>
      <c r="D824" s="15" t="s">
        <v>2461</v>
      </c>
      <c r="E824" s="14">
        <v>50</v>
      </c>
      <c r="F824" s="14">
        <v>1</v>
      </c>
      <c r="G824" s="15" t="s">
        <v>24</v>
      </c>
      <c r="H824" s="15" t="s">
        <v>2462</v>
      </c>
      <c r="I824" s="14" t="s">
        <v>2463</v>
      </c>
      <c r="J824" s="15">
        <v>2060203</v>
      </c>
      <c r="K824" s="14" t="s">
        <v>27</v>
      </c>
      <c r="L824" s="14">
        <v>50502</v>
      </c>
      <c r="M824" s="14" t="s">
        <v>28</v>
      </c>
      <c r="N824" s="14">
        <v>30299</v>
      </c>
      <c r="O824" s="15" t="s">
        <v>29</v>
      </c>
    </row>
    <row r="825" spans="1:15" s="1" customFormat="1" ht="29.1" customHeight="1" x14ac:dyDescent="0.15">
      <c r="A825" s="37"/>
      <c r="B825" s="42"/>
      <c r="C825" s="43"/>
      <c r="D825" s="15" t="s">
        <v>2464</v>
      </c>
      <c r="E825" s="14">
        <v>50</v>
      </c>
      <c r="F825" s="14">
        <v>1</v>
      </c>
      <c r="G825" s="15" t="s">
        <v>24</v>
      </c>
      <c r="H825" s="15" t="s">
        <v>2465</v>
      </c>
      <c r="I825" s="14" t="s">
        <v>2466</v>
      </c>
      <c r="J825" s="15">
        <v>2060203</v>
      </c>
      <c r="K825" s="14" t="s">
        <v>27</v>
      </c>
      <c r="L825" s="14">
        <v>50502</v>
      </c>
      <c r="M825" s="14" t="s">
        <v>28</v>
      </c>
      <c r="N825" s="14">
        <v>30299</v>
      </c>
      <c r="O825" s="15" t="s">
        <v>29</v>
      </c>
    </row>
    <row r="826" spans="1:15" s="1" customFormat="1" ht="29.1" customHeight="1" x14ac:dyDescent="0.15">
      <c r="A826" s="37"/>
      <c r="B826" s="42"/>
      <c r="C826" s="43"/>
      <c r="D826" s="15" t="s">
        <v>2467</v>
      </c>
      <c r="E826" s="14">
        <v>50</v>
      </c>
      <c r="F826" s="14">
        <v>1</v>
      </c>
      <c r="G826" s="15" t="s">
        <v>24</v>
      </c>
      <c r="H826" s="15" t="s">
        <v>2468</v>
      </c>
      <c r="I826" s="14" t="s">
        <v>2469</v>
      </c>
      <c r="J826" s="15">
        <v>2060203</v>
      </c>
      <c r="K826" s="14" t="s">
        <v>27</v>
      </c>
      <c r="L826" s="14">
        <v>50502</v>
      </c>
      <c r="M826" s="14" t="s">
        <v>28</v>
      </c>
      <c r="N826" s="14">
        <v>30299</v>
      </c>
      <c r="O826" s="15" t="s">
        <v>29</v>
      </c>
    </row>
    <row r="827" spans="1:15" s="1" customFormat="1" ht="29.1" customHeight="1" x14ac:dyDescent="0.15">
      <c r="A827" s="37"/>
      <c r="B827" s="42"/>
      <c r="C827" s="43"/>
      <c r="D827" s="15" t="s">
        <v>2470</v>
      </c>
      <c r="E827" s="14">
        <v>50</v>
      </c>
      <c r="F827" s="14">
        <v>1</v>
      </c>
      <c r="G827" s="15" t="s">
        <v>24</v>
      </c>
      <c r="H827" s="15" t="s">
        <v>2471</v>
      </c>
      <c r="I827" s="14" t="s">
        <v>2472</v>
      </c>
      <c r="J827" s="15">
        <v>2060203</v>
      </c>
      <c r="K827" s="14" t="s">
        <v>27</v>
      </c>
      <c r="L827" s="14">
        <v>50502</v>
      </c>
      <c r="M827" s="14" t="s">
        <v>28</v>
      </c>
      <c r="N827" s="14">
        <v>30299</v>
      </c>
      <c r="O827" s="15" t="s">
        <v>29</v>
      </c>
    </row>
    <row r="828" spans="1:15" s="1" customFormat="1" ht="29.1" customHeight="1" x14ac:dyDescent="0.15">
      <c r="A828" s="37"/>
      <c r="B828" s="42"/>
      <c r="C828" s="43"/>
      <c r="D828" s="15" t="s">
        <v>2473</v>
      </c>
      <c r="E828" s="14">
        <v>50</v>
      </c>
      <c r="F828" s="14">
        <v>1</v>
      </c>
      <c r="G828" s="15" t="s">
        <v>24</v>
      </c>
      <c r="H828" s="15" t="s">
        <v>2474</v>
      </c>
      <c r="I828" s="14" t="s">
        <v>2475</v>
      </c>
      <c r="J828" s="15">
        <v>2060203</v>
      </c>
      <c r="K828" s="14" t="s">
        <v>27</v>
      </c>
      <c r="L828" s="14">
        <v>50502</v>
      </c>
      <c r="M828" s="14" t="s">
        <v>28</v>
      </c>
      <c r="N828" s="14">
        <v>30299</v>
      </c>
      <c r="O828" s="15" t="s">
        <v>29</v>
      </c>
    </row>
    <row r="829" spans="1:15" s="1" customFormat="1" ht="29.1" customHeight="1" x14ac:dyDescent="0.15">
      <c r="A829" s="37"/>
      <c r="B829" s="42"/>
      <c r="C829" s="43"/>
      <c r="D829" s="15" t="s">
        <v>2476</v>
      </c>
      <c r="E829" s="14">
        <v>50</v>
      </c>
      <c r="F829" s="14">
        <v>1</v>
      </c>
      <c r="G829" s="15" t="s">
        <v>24</v>
      </c>
      <c r="H829" s="15" t="s">
        <v>2477</v>
      </c>
      <c r="I829" s="14" t="s">
        <v>2478</v>
      </c>
      <c r="J829" s="15">
        <v>2060203</v>
      </c>
      <c r="K829" s="14" t="s">
        <v>27</v>
      </c>
      <c r="L829" s="14">
        <v>50502</v>
      </c>
      <c r="M829" s="14" t="s">
        <v>28</v>
      </c>
      <c r="N829" s="14">
        <v>30299</v>
      </c>
      <c r="O829" s="15" t="s">
        <v>29</v>
      </c>
    </row>
    <row r="830" spans="1:15" s="1" customFormat="1" ht="29.1" customHeight="1" x14ac:dyDescent="0.15">
      <c r="A830" s="37"/>
      <c r="B830" s="42"/>
      <c r="C830" s="43"/>
      <c r="D830" s="15" t="s">
        <v>2479</v>
      </c>
      <c r="E830" s="14">
        <v>50</v>
      </c>
      <c r="F830" s="14">
        <v>1</v>
      </c>
      <c r="G830" s="15" t="s">
        <v>24</v>
      </c>
      <c r="H830" s="15" t="s">
        <v>2480</v>
      </c>
      <c r="I830" s="14" t="s">
        <v>2481</v>
      </c>
      <c r="J830" s="15">
        <v>2060203</v>
      </c>
      <c r="K830" s="14" t="s">
        <v>27</v>
      </c>
      <c r="L830" s="14">
        <v>50502</v>
      </c>
      <c r="M830" s="14" t="s">
        <v>28</v>
      </c>
      <c r="N830" s="14">
        <v>30299</v>
      </c>
      <c r="O830" s="15" t="s">
        <v>29</v>
      </c>
    </row>
    <row r="831" spans="1:15" s="1" customFormat="1" ht="29.1" customHeight="1" x14ac:dyDescent="0.15">
      <c r="A831" s="37"/>
      <c r="B831" s="42"/>
      <c r="C831" s="43"/>
      <c r="D831" s="15" t="s">
        <v>2482</v>
      </c>
      <c r="E831" s="14">
        <v>50</v>
      </c>
      <c r="F831" s="14">
        <v>1</v>
      </c>
      <c r="G831" s="15" t="s">
        <v>24</v>
      </c>
      <c r="H831" s="15" t="s">
        <v>2483</v>
      </c>
      <c r="I831" s="14" t="s">
        <v>2484</v>
      </c>
      <c r="J831" s="15">
        <v>2060203</v>
      </c>
      <c r="K831" s="14" t="s">
        <v>27</v>
      </c>
      <c r="L831" s="14">
        <v>50502</v>
      </c>
      <c r="M831" s="14" t="s">
        <v>28</v>
      </c>
      <c r="N831" s="14">
        <v>30299</v>
      </c>
      <c r="O831" s="15" t="s">
        <v>29</v>
      </c>
    </row>
    <row r="832" spans="1:15" s="1" customFormat="1" ht="29.1" customHeight="1" x14ac:dyDescent="0.15">
      <c r="A832" s="37"/>
      <c r="B832" s="42"/>
      <c r="C832" s="43"/>
      <c r="D832" s="15" t="s">
        <v>2485</v>
      </c>
      <c r="E832" s="14">
        <v>50</v>
      </c>
      <c r="F832" s="14">
        <v>1</v>
      </c>
      <c r="G832" s="15" t="s">
        <v>24</v>
      </c>
      <c r="H832" s="15" t="s">
        <v>2486</v>
      </c>
      <c r="I832" s="14" t="s">
        <v>2345</v>
      </c>
      <c r="J832" s="15">
        <v>2060203</v>
      </c>
      <c r="K832" s="14" t="s">
        <v>27</v>
      </c>
      <c r="L832" s="14">
        <v>50502</v>
      </c>
      <c r="M832" s="14" t="s">
        <v>28</v>
      </c>
      <c r="N832" s="14">
        <v>30299</v>
      </c>
      <c r="O832" s="15" t="s">
        <v>29</v>
      </c>
    </row>
    <row r="833" spans="1:15" s="1" customFormat="1" ht="29.1" customHeight="1" x14ac:dyDescent="0.15">
      <c r="A833" s="37"/>
      <c r="B833" s="42"/>
      <c r="C833" s="43"/>
      <c r="D833" s="15" t="s">
        <v>2487</v>
      </c>
      <c r="E833" s="14">
        <v>50</v>
      </c>
      <c r="F833" s="14">
        <v>1</v>
      </c>
      <c r="G833" s="15" t="s">
        <v>24</v>
      </c>
      <c r="H833" s="15" t="s">
        <v>2488</v>
      </c>
      <c r="I833" s="14" t="s">
        <v>2489</v>
      </c>
      <c r="J833" s="15">
        <v>2060203</v>
      </c>
      <c r="K833" s="14" t="s">
        <v>27</v>
      </c>
      <c r="L833" s="14">
        <v>50502</v>
      </c>
      <c r="M833" s="14" t="s">
        <v>28</v>
      </c>
      <c r="N833" s="14">
        <v>30299</v>
      </c>
      <c r="O833" s="15" t="s">
        <v>29</v>
      </c>
    </row>
    <row r="834" spans="1:15" s="1" customFormat="1" ht="29.1" customHeight="1" x14ac:dyDescent="0.15">
      <c r="A834" s="37" t="s">
        <v>18</v>
      </c>
      <c r="B834" s="42" t="s">
        <v>2432</v>
      </c>
      <c r="C834" s="43"/>
      <c r="D834" s="15" t="s">
        <v>2490</v>
      </c>
      <c r="E834" s="14">
        <v>50</v>
      </c>
      <c r="F834" s="14">
        <v>1</v>
      </c>
      <c r="G834" s="15" t="s">
        <v>24</v>
      </c>
      <c r="H834" s="15" t="s">
        <v>2491</v>
      </c>
      <c r="I834" s="14" t="s">
        <v>2492</v>
      </c>
      <c r="J834" s="15">
        <v>2060203</v>
      </c>
      <c r="K834" s="14" t="s">
        <v>27</v>
      </c>
      <c r="L834" s="14">
        <v>50502</v>
      </c>
      <c r="M834" s="14" t="s">
        <v>28</v>
      </c>
      <c r="N834" s="14">
        <v>30299</v>
      </c>
      <c r="O834" s="15" t="s">
        <v>29</v>
      </c>
    </row>
    <row r="835" spans="1:15" s="1" customFormat="1" ht="29.1" customHeight="1" x14ac:dyDescent="0.15">
      <c r="A835" s="37"/>
      <c r="B835" s="42"/>
      <c r="C835" s="43"/>
      <c r="D835" s="15" t="s">
        <v>2493</v>
      </c>
      <c r="E835" s="14">
        <v>50</v>
      </c>
      <c r="F835" s="14">
        <v>1</v>
      </c>
      <c r="G835" s="15" t="s">
        <v>24</v>
      </c>
      <c r="H835" s="15" t="s">
        <v>2494</v>
      </c>
      <c r="I835" s="14" t="s">
        <v>2495</v>
      </c>
      <c r="J835" s="15">
        <v>2060203</v>
      </c>
      <c r="K835" s="14" t="s">
        <v>27</v>
      </c>
      <c r="L835" s="14">
        <v>50502</v>
      </c>
      <c r="M835" s="14" t="s">
        <v>28</v>
      </c>
      <c r="N835" s="14">
        <v>30299</v>
      </c>
      <c r="O835" s="15" t="s">
        <v>29</v>
      </c>
    </row>
    <row r="836" spans="1:15" s="1" customFormat="1" ht="29.1" customHeight="1" x14ac:dyDescent="0.15">
      <c r="A836" s="37"/>
      <c r="B836" s="42"/>
      <c r="C836" s="43"/>
      <c r="D836" s="15" t="s">
        <v>2496</v>
      </c>
      <c r="E836" s="14">
        <v>20</v>
      </c>
      <c r="F836" s="14">
        <v>1</v>
      </c>
      <c r="G836" s="15" t="s">
        <v>24</v>
      </c>
      <c r="H836" s="15" t="s">
        <v>2497</v>
      </c>
      <c r="I836" s="14" t="s">
        <v>2498</v>
      </c>
      <c r="J836" s="15">
        <v>2060203</v>
      </c>
      <c r="K836" s="14" t="s">
        <v>27</v>
      </c>
      <c r="L836" s="14">
        <v>50502</v>
      </c>
      <c r="M836" s="14" t="s">
        <v>28</v>
      </c>
      <c r="N836" s="14">
        <v>30299</v>
      </c>
      <c r="O836" s="15" t="s">
        <v>29</v>
      </c>
    </row>
    <row r="837" spans="1:15" s="1" customFormat="1" ht="29.1" customHeight="1" x14ac:dyDescent="0.15">
      <c r="A837" s="37"/>
      <c r="B837" s="42"/>
      <c r="C837" s="43"/>
      <c r="D837" s="15" t="s">
        <v>2499</v>
      </c>
      <c r="E837" s="14">
        <v>20</v>
      </c>
      <c r="F837" s="14">
        <v>1</v>
      </c>
      <c r="G837" s="15" t="s">
        <v>24</v>
      </c>
      <c r="H837" s="15" t="s">
        <v>2500</v>
      </c>
      <c r="I837" s="14" t="s">
        <v>2501</v>
      </c>
      <c r="J837" s="15">
        <v>2060203</v>
      </c>
      <c r="K837" s="14" t="s">
        <v>27</v>
      </c>
      <c r="L837" s="14">
        <v>50502</v>
      </c>
      <c r="M837" s="14" t="s">
        <v>28</v>
      </c>
      <c r="N837" s="14">
        <v>30299</v>
      </c>
      <c r="O837" s="15" t="s">
        <v>29</v>
      </c>
    </row>
    <row r="838" spans="1:15" s="1" customFormat="1" ht="29.1" customHeight="1" x14ac:dyDescent="0.15">
      <c r="A838" s="37"/>
      <c r="B838" s="42"/>
      <c r="C838" s="43"/>
      <c r="D838" s="15" t="s">
        <v>2502</v>
      </c>
      <c r="E838" s="14">
        <v>20</v>
      </c>
      <c r="F838" s="14">
        <v>1</v>
      </c>
      <c r="G838" s="15" t="s">
        <v>24</v>
      </c>
      <c r="H838" s="15" t="s">
        <v>2503</v>
      </c>
      <c r="I838" s="14" t="s">
        <v>2504</v>
      </c>
      <c r="J838" s="15">
        <v>2060203</v>
      </c>
      <c r="K838" s="14" t="s">
        <v>27</v>
      </c>
      <c r="L838" s="14">
        <v>50502</v>
      </c>
      <c r="M838" s="14" t="s">
        <v>28</v>
      </c>
      <c r="N838" s="14">
        <v>30299</v>
      </c>
      <c r="O838" s="15" t="s">
        <v>29</v>
      </c>
    </row>
    <row r="839" spans="1:15" s="1" customFormat="1" ht="29.1" customHeight="1" x14ac:dyDescent="0.15">
      <c r="A839" s="37"/>
      <c r="B839" s="42"/>
      <c r="C839" s="43"/>
      <c r="D839" s="15" t="s">
        <v>2505</v>
      </c>
      <c r="E839" s="14">
        <v>20</v>
      </c>
      <c r="F839" s="14">
        <v>1</v>
      </c>
      <c r="G839" s="15" t="s">
        <v>24</v>
      </c>
      <c r="H839" s="15" t="s">
        <v>2506</v>
      </c>
      <c r="I839" s="14" t="s">
        <v>2507</v>
      </c>
      <c r="J839" s="15">
        <v>2060203</v>
      </c>
      <c r="K839" s="14" t="s">
        <v>27</v>
      </c>
      <c r="L839" s="14">
        <v>50502</v>
      </c>
      <c r="M839" s="14" t="s">
        <v>28</v>
      </c>
      <c r="N839" s="14">
        <v>30299</v>
      </c>
      <c r="O839" s="15" t="s">
        <v>29</v>
      </c>
    </row>
    <row r="840" spans="1:15" s="1" customFormat="1" ht="29.1" customHeight="1" x14ac:dyDescent="0.15">
      <c r="A840" s="37"/>
      <c r="B840" s="42"/>
      <c r="C840" s="43"/>
      <c r="D840" s="15" t="s">
        <v>2508</v>
      </c>
      <c r="E840" s="14">
        <v>20</v>
      </c>
      <c r="F840" s="14">
        <v>1</v>
      </c>
      <c r="G840" s="15" t="s">
        <v>24</v>
      </c>
      <c r="H840" s="15" t="s">
        <v>2509</v>
      </c>
      <c r="I840" s="14" t="s">
        <v>2510</v>
      </c>
      <c r="J840" s="15">
        <v>2060203</v>
      </c>
      <c r="K840" s="14" t="s">
        <v>27</v>
      </c>
      <c r="L840" s="14">
        <v>50502</v>
      </c>
      <c r="M840" s="14" t="s">
        <v>28</v>
      </c>
      <c r="N840" s="14">
        <v>30299</v>
      </c>
      <c r="O840" s="15" t="s">
        <v>29</v>
      </c>
    </row>
    <row r="841" spans="1:15" s="1" customFormat="1" ht="29.1" customHeight="1" x14ac:dyDescent="0.15">
      <c r="A841" s="37"/>
      <c r="B841" s="42"/>
      <c r="C841" s="43"/>
      <c r="D841" s="15" t="s">
        <v>2511</v>
      </c>
      <c r="E841" s="14">
        <v>20</v>
      </c>
      <c r="F841" s="14">
        <v>1</v>
      </c>
      <c r="G841" s="15" t="s">
        <v>24</v>
      </c>
      <c r="H841" s="15" t="s">
        <v>2512</v>
      </c>
      <c r="I841" s="14" t="s">
        <v>2513</v>
      </c>
      <c r="J841" s="15">
        <v>2060203</v>
      </c>
      <c r="K841" s="14" t="s">
        <v>27</v>
      </c>
      <c r="L841" s="14">
        <v>50502</v>
      </c>
      <c r="M841" s="14" t="s">
        <v>28</v>
      </c>
      <c r="N841" s="14">
        <v>30299</v>
      </c>
      <c r="O841" s="15" t="s">
        <v>29</v>
      </c>
    </row>
    <row r="842" spans="1:15" s="1" customFormat="1" ht="29.1" customHeight="1" x14ac:dyDescent="0.15">
      <c r="A842" s="37"/>
      <c r="B842" s="42"/>
      <c r="C842" s="43"/>
      <c r="D842" s="15" t="s">
        <v>2514</v>
      </c>
      <c r="E842" s="14">
        <v>20</v>
      </c>
      <c r="F842" s="14">
        <v>1</v>
      </c>
      <c r="G842" s="15" t="s">
        <v>24</v>
      </c>
      <c r="H842" s="15" t="s">
        <v>2515</v>
      </c>
      <c r="I842" s="14" t="s">
        <v>2516</v>
      </c>
      <c r="J842" s="15">
        <v>2060203</v>
      </c>
      <c r="K842" s="14" t="s">
        <v>27</v>
      </c>
      <c r="L842" s="14">
        <v>50502</v>
      </c>
      <c r="M842" s="14" t="s">
        <v>28</v>
      </c>
      <c r="N842" s="14">
        <v>30299</v>
      </c>
      <c r="O842" s="15" t="s">
        <v>29</v>
      </c>
    </row>
    <row r="843" spans="1:15" s="1" customFormat="1" ht="29.1" customHeight="1" x14ac:dyDescent="0.15">
      <c r="A843" s="37"/>
      <c r="B843" s="42"/>
      <c r="C843" s="43"/>
      <c r="D843" s="15" t="s">
        <v>2517</v>
      </c>
      <c r="E843" s="14">
        <v>20</v>
      </c>
      <c r="F843" s="14">
        <v>1</v>
      </c>
      <c r="G843" s="15" t="s">
        <v>24</v>
      </c>
      <c r="H843" s="15" t="s">
        <v>2518</v>
      </c>
      <c r="I843" s="14" t="s">
        <v>2519</v>
      </c>
      <c r="J843" s="15">
        <v>2060203</v>
      </c>
      <c r="K843" s="14" t="s">
        <v>27</v>
      </c>
      <c r="L843" s="14">
        <v>50502</v>
      </c>
      <c r="M843" s="14" t="s">
        <v>28</v>
      </c>
      <c r="N843" s="14">
        <v>30299</v>
      </c>
      <c r="O843" s="15" t="s">
        <v>29</v>
      </c>
    </row>
    <row r="844" spans="1:15" s="1" customFormat="1" ht="29.1" customHeight="1" x14ac:dyDescent="0.15">
      <c r="A844" s="37"/>
      <c r="B844" s="42"/>
      <c r="C844" s="43"/>
      <c r="D844" s="15" t="s">
        <v>2520</v>
      </c>
      <c r="E844" s="14">
        <v>20</v>
      </c>
      <c r="F844" s="14">
        <v>1</v>
      </c>
      <c r="G844" s="15" t="s">
        <v>24</v>
      </c>
      <c r="H844" s="15" t="s">
        <v>2521</v>
      </c>
      <c r="I844" s="14" t="s">
        <v>2522</v>
      </c>
      <c r="J844" s="15">
        <v>2060203</v>
      </c>
      <c r="K844" s="14" t="s">
        <v>27</v>
      </c>
      <c r="L844" s="14">
        <v>50502</v>
      </c>
      <c r="M844" s="14" t="s">
        <v>28</v>
      </c>
      <c r="N844" s="14">
        <v>30299</v>
      </c>
      <c r="O844" s="15" t="s">
        <v>29</v>
      </c>
    </row>
    <row r="845" spans="1:15" s="1" customFormat="1" ht="29.1" customHeight="1" x14ac:dyDescent="0.15">
      <c r="A845" s="37"/>
      <c r="B845" s="42"/>
      <c r="C845" s="43"/>
      <c r="D845" s="15" t="s">
        <v>2523</v>
      </c>
      <c r="E845" s="14">
        <v>20</v>
      </c>
      <c r="F845" s="14">
        <v>1</v>
      </c>
      <c r="G845" s="15" t="s">
        <v>24</v>
      </c>
      <c r="H845" s="15" t="s">
        <v>2524</v>
      </c>
      <c r="I845" s="14" t="s">
        <v>2525</v>
      </c>
      <c r="J845" s="15">
        <v>2060203</v>
      </c>
      <c r="K845" s="14" t="s">
        <v>27</v>
      </c>
      <c r="L845" s="14">
        <v>50502</v>
      </c>
      <c r="M845" s="14" t="s">
        <v>28</v>
      </c>
      <c r="N845" s="14">
        <v>30299</v>
      </c>
      <c r="O845" s="15" t="s">
        <v>29</v>
      </c>
    </row>
    <row r="846" spans="1:15" s="1" customFormat="1" ht="29.1" customHeight="1" x14ac:dyDescent="0.15">
      <c r="A846" s="37"/>
      <c r="B846" s="42"/>
      <c r="C846" s="43"/>
      <c r="D846" s="15" t="s">
        <v>2526</v>
      </c>
      <c r="E846" s="14">
        <v>20</v>
      </c>
      <c r="F846" s="14">
        <v>1</v>
      </c>
      <c r="G846" s="15" t="s">
        <v>24</v>
      </c>
      <c r="H846" s="15" t="s">
        <v>2527</v>
      </c>
      <c r="I846" s="14" t="s">
        <v>2528</v>
      </c>
      <c r="J846" s="15">
        <v>2060203</v>
      </c>
      <c r="K846" s="14" t="s">
        <v>27</v>
      </c>
      <c r="L846" s="14">
        <v>50502</v>
      </c>
      <c r="M846" s="14" t="s">
        <v>28</v>
      </c>
      <c r="N846" s="14">
        <v>30299</v>
      </c>
      <c r="O846" s="15" t="s">
        <v>29</v>
      </c>
    </row>
    <row r="847" spans="1:15" s="1" customFormat="1" ht="29.1" customHeight="1" x14ac:dyDescent="0.15">
      <c r="A847" s="37"/>
      <c r="B847" s="42"/>
      <c r="C847" s="43"/>
      <c r="D847" s="15" t="s">
        <v>2529</v>
      </c>
      <c r="E847" s="14">
        <v>20</v>
      </c>
      <c r="F847" s="14">
        <v>1</v>
      </c>
      <c r="G847" s="15" t="s">
        <v>24</v>
      </c>
      <c r="H847" s="15" t="s">
        <v>2530</v>
      </c>
      <c r="I847" s="14" t="s">
        <v>2531</v>
      </c>
      <c r="J847" s="15">
        <v>2060203</v>
      </c>
      <c r="K847" s="14" t="s">
        <v>27</v>
      </c>
      <c r="L847" s="14">
        <v>50502</v>
      </c>
      <c r="M847" s="14" t="s">
        <v>28</v>
      </c>
      <c r="N847" s="14">
        <v>30299</v>
      </c>
      <c r="O847" s="15" t="s">
        <v>29</v>
      </c>
    </row>
    <row r="848" spans="1:15" s="1" customFormat="1" ht="29.1" customHeight="1" x14ac:dyDescent="0.15">
      <c r="A848" s="37"/>
      <c r="B848" s="42"/>
      <c r="C848" s="43"/>
      <c r="D848" s="15" t="s">
        <v>2532</v>
      </c>
      <c r="E848" s="14">
        <v>20</v>
      </c>
      <c r="F848" s="14">
        <v>1</v>
      </c>
      <c r="G848" s="15" t="s">
        <v>24</v>
      </c>
      <c r="H848" s="15" t="s">
        <v>2533</v>
      </c>
      <c r="I848" s="14" t="s">
        <v>2534</v>
      </c>
      <c r="J848" s="15">
        <v>2060203</v>
      </c>
      <c r="K848" s="14" t="s">
        <v>27</v>
      </c>
      <c r="L848" s="14">
        <v>50502</v>
      </c>
      <c r="M848" s="14" t="s">
        <v>28</v>
      </c>
      <c r="N848" s="14">
        <v>30299</v>
      </c>
      <c r="O848" s="15" t="s">
        <v>29</v>
      </c>
    </row>
    <row r="849" spans="1:15" s="1" customFormat="1" ht="29.1" customHeight="1" x14ac:dyDescent="0.15">
      <c r="A849" s="37"/>
      <c r="B849" s="42"/>
      <c r="C849" s="43"/>
      <c r="D849" s="15" t="s">
        <v>2535</v>
      </c>
      <c r="E849" s="14">
        <v>20</v>
      </c>
      <c r="F849" s="14">
        <v>1</v>
      </c>
      <c r="G849" s="15" t="s">
        <v>24</v>
      </c>
      <c r="H849" s="15" t="s">
        <v>2536</v>
      </c>
      <c r="I849" s="14" t="s">
        <v>2537</v>
      </c>
      <c r="J849" s="15">
        <v>2060203</v>
      </c>
      <c r="K849" s="14" t="s">
        <v>27</v>
      </c>
      <c r="L849" s="14">
        <v>50502</v>
      </c>
      <c r="M849" s="14" t="s">
        <v>28</v>
      </c>
      <c r="N849" s="14">
        <v>30299</v>
      </c>
      <c r="O849" s="15" t="s">
        <v>29</v>
      </c>
    </row>
    <row r="850" spans="1:15" s="1" customFormat="1" ht="29.1" customHeight="1" x14ac:dyDescent="0.15">
      <c r="A850" s="37"/>
      <c r="B850" s="42"/>
      <c r="C850" s="43"/>
      <c r="D850" s="15" t="s">
        <v>2538</v>
      </c>
      <c r="E850" s="14">
        <v>20</v>
      </c>
      <c r="F850" s="14">
        <v>1</v>
      </c>
      <c r="G850" s="15" t="s">
        <v>24</v>
      </c>
      <c r="H850" s="15" t="s">
        <v>2539</v>
      </c>
      <c r="I850" s="14" t="s">
        <v>2540</v>
      </c>
      <c r="J850" s="15">
        <v>2060203</v>
      </c>
      <c r="K850" s="14" t="s">
        <v>27</v>
      </c>
      <c r="L850" s="14">
        <v>50502</v>
      </c>
      <c r="M850" s="14" t="s">
        <v>28</v>
      </c>
      <c r="N850" s="14">
        <v>30299</v>
      </c>
      <c r="O850" s="15" t="s">
        <v>29</v>
      </c>
    </row>
    <row r="851" spans="1:15" s="1" customFormat="1" ht="29.1" customHeight="1" x14ac:dyDescent="0.15">
      <c r="A851" s="37"/>
      <c r="B851" s="42"/>
      <c r="C851" s="43"/>
      <c r="D851" s="15" t="s">
        <v>2541</v>
      </c>
      <c r="E851" s="14">
        <v>20</v>
      </c>
      <c r="F851" s="14">
        <v>1</v>
      </c>
      <c r="G851" s="15" t="s">
        <v>24</v>
      </c>
      <c r="H851" s="15" t="s">
        <v>2542</v>
      </c>
      <c r="I851" s="14" t="s">
        <v>2543</v>
      </c>
      <c r="J851" s="15">
        <v>2060203</v>
      </c>
      <c r="K851" s="14" t="s">
        <v>27</v>
      </c>
      <c r="L851" s="14">
        <v>50502</v>
      </c>
      <c r="M851" s="14" t="s">
        <v>28</v>
      </c>
      <c r="N851" s="14">
        <v>30299</v>
      </c>
      <c r="O851" s="15" t="s">
        <v>29</v>
      </c>
    </row>
    <row r="852" spans="1:15" s="1" customFormat="1" ht="29.1" customHeight="1" x14ac:dyDescent="0.15">
      <c r="A852" s="37"/>
      <c r="B852" s="42"/>
      <c r="C852" s="43"/>
      <c r="D852" s="15" t="s">
        <v>2544</v>
      </c>
      <c r="E852" s="14">
        <v>20</v>
      </c>
      <c r="F852" s="14">
        <v>1</v>
      </c>
      <c r="G852" s="15" t="s">
        <v>24</v>
      </c>
      <c r="H852" s="15" t="s">
        <v>2545</v>
      </c>
      <c r="I852" s="14" t="s">
        <v>2546</v>
      </c>
      <c r="J852" s="15">
        <v>2060203</v>
      </c>
      <c r="K852" s="14" t="s">
        <v>27</v>
      </c>
      <c r="L852" s="14">
        <v>50502</v>
      </c>
      <c r="M852" s="14" t="s">
        <v>28</v>
      </c>
      <c r="N852" s="14">
        <v>30299</v>
      </c>
      <c r="O852" s="15" t="s">
        <v>29</v>
      </c>
    </row>
    <row r="853" spans="1:15" s="1" customFormat="1" ht="29.1" customHeight="1" x14ac:dyDescent="0.15">
      <c r="A853" s="37"/>
      <c r="B853" s="42"/>
      <c r="C853" s="43"/>
      <c r="D853" s="15" t="s">
        <v>2547</v>
      </c>
      <c r="E853" s="14">
        <v>10</v>
      </c>
      <c r="F853" s="14">
        <v>1</v>
      </c>
      <c r="G853" s="15" t="s">
        <v>24</v>
      </c>
      <c r="H853" s="15" t="s">
        <v>2548</v>
      </c>
      <c r="I853" s="14" t="s">
        <v>2549</v>
      </c>
      <c r="J853" s="15">
        <v>2060203</v>
      </c>
      <c r="K853" s="14" t="s">
        <v>27</v>
      </c>
      <c r="L853" s="14">
        <v>50502</v>
      </c>
      <c r="M853" s="14" t="s">
        <v>28</v>
      </c>
      <c r="N853" s="14">
        <v>30299</v>
      </c>
      <c r="O853" s="15" t="s">
        <v>29</v>
      </c>
    </row>
    <row r="854" spans="1:15" s="1" customFormat="1" ht="29.1" customHeight="1" x14ac:dyDescent="0.15">
      <c r="A854" s="37"/>
      <c r="B854" s="42"/>
      <c r="C854" s="43"/>
      <c r="D854" s="15" t="s">
        <v>2550</v>
      </c>
      <c r="E854" s="14">
        <v>10</v>
      </c>
      <c r="F854" s="14">
        <v>1</v>
      </c>
      <c r="G854" s="15" t="s">
        <v>24</v>
      </c>
      <c r="H854" s="15" t="s">
        <v>2551</v>
      </c>
      <c r="I854" s="14" t="s">
        <v>2552</v>
      </c>
      <c r="J854" s="15">
        <v>2060203</v>
      </c>
      <c r="K854" s="14" t="s">
        <v>27</v>
      </c>
      <c r="L854" s="14">
        <v>50502</v>
      </c>
      <c r="M854" s="14" t="s">
        <v>28</v>
      </c>
      <c r="N854" s="14">
        <v>30299</v>
      </c>
      <c r="O854" s="15" t="s">
        <v>29</v>
      </c>
    </row>
    <row r="855" spans="1:15" s="1" customFormat="1" ht="29.1" customHeight="1" x14ac:dyDescent="0.15">
      <c r="A855" s="37"/>
      <c r="B855" s="42"/>
      <c r="C855" s="43"/>
      <c r="D855" s="15" t="s">
        <v>2553</v>
      </c>
      <c r="E855" s="14">
        <v>10</v>
      </c>
      <c r="F855" s="14">
        <v>1</v>
      </c>
      <c r="G855" s="15" t="s">
        <v>24</v>
      </c>
      <c r="H855" s="15" t="s">
        <v>2554</v>
      </c>
      <c r="I855" s="14" t="s">
        <v>2555</v>
      </c>
      <c r="J855" s="15">
        <v>2060203</v>
      </c>
      <c r="K855" s="14" t="s">
        <v>27</v>
      </c>
      <c r="L855" s="14">
        <v>50502</v>
      </c>
      <c r="M855" s="14" t="s">
        <v>28</v>
      </c>
      <c r="N855" s="14">
        <v>30299</v>
      </c>
      <c r="O855" s="15" t="s">
        <v>29</v>
      </c>
    </row>
    <row r="856" spans="1:15" s="1" customFormat="1" ht="29.1" customHeight="1" x14ac:dyDescent="0.15">
      <c r="A856" s="37"/>
      <c r="B856" s="42"/>
      <c r="C856" s="43"/>
      <c r="D856" s="15" t="s">
        <v>2556</v>
      </c>
      <c r="E856" s="14">
        <v>10</v>
      </c>
      <c r="F856" s="14">
        <v>1</v>
      </c>
      <c r="G856" s="15" t="s">
        <v>24</v>
      </c>
      <c r="H856" s="15" t="s">
        <v>2557</v>
      </c>
      <c r="I856" s="14" t="s">
        <v>2558</v>
      </c>
      <c r="J856" s="15">
        <v>2060203</v>
      </c>
      <c r="K856" s="14" t="s">
        <v>27</v>
      </c>
      <c r="L856" s="14">
        <v>50502</v>
      </c>
      <c r="M856" s="14" t="s">
        <v>28</v>
      </c>
      <c r="N856" s="14">
        <v>30299</v>
      </c>
      <c r="O856" s="15" t="s">
        <v>29</v>
      </c>
    </row>
    <row r="857" spans="1:15" s="1" customFormat="1" ht="29.1" customHeight="1" x14ac:dyDescent="0.15">
      <c r="A857" s="37"/>
      <c r="B857" s="42"/>
      <c r="C857" s="43"/>
      <c r="D857" s="15" t="s">
        <v>2559</v>
      </c>
      <c r="E857" s="14">
        <v>5</v>
      </c>
      <c r="F857" s="14">
        <v>1</v>
      </c>
      <c r="G857" s="15" t="s">
        <v>24</v>
      </c>
      <c r="H857" s="15" t="s">
        <v>2560</v>
      </c>
      <c r="I857" s="14" t="s">
        <v>2561</v>
      </c>
      <c r="J857" s="15">
        <v>2060203</v>
      </c>
      <c r="K857" s="14" t="s">
        <v>27</v>
      </c>
      <c r="L857" s="14">
        <v>50502</v>
      </c>
      <c r="M857" s="14" t="s">
        <v>28</v>
      </c>
      <c r="N857" s="14">
        <v>30299</v>
      </c>
      <c r="O857" s="15" t="s">
        <v>29</v>
      </c>
    </row>
    <row r="858" spans="1:15" s="1" customFormat="1" ht="29.1" customHeight="1" x14ac:dyDescent="0.15">
      <c r="A858" s="37"/>
      <c r="B858" s="42"/>
      <c r="C858" s="43"/>
      <c r="D858" s="15" t="s">
        <v>2562</v>
      </c>
      <c r="E858" s="14">
        <v>5</v>
      </c>
      <c r="F858" s="14">
        <v>1</v>
      </c>
      <c r="G858" s="15" t="s">
        <v>24</v>
      </c>
      <c r="H858" s="15" t="s">
        <v>2563</v>
      </c>
      <c r="I858" s="14" t="s">
        <v>2564</v>
      </c>
      <c r="J858" s="15">
        <v>2060203</v>
      </c>
      <c r="K858" s="14" t="s">
        <v>27</v>
      </c>
      <c r="L858" s="14">
        <v>50502</v>
      </c>
      <c r="M858" s="14" t="s">
        <v>28</v>
      </c>
      <c r="N858" s="14">
        <v>30299</v>
      </c>
      <c r="O858" s="15" t="s">
        <v>29</v>
      </c>
    </row>
    <row r="859" spans="1:15" s="1" customFormat="1" ht="29.1" customHeight="1" x14ac:dyDescent="0.15">
      <c r="A859" s="37"/>
      <c r="B859" s="42"/>
      <c r="C859" s="43"/>
      <c r="D859" s="15" t="s">
        <v>2565</v>
      </c>
      <c r="E859" s="14">
        <v>5</v>
      </c>
      <c r="F859" s="14">
        <v>1</v>
      </c>
      <c r="G859" s="15" t="s">
        <v>24</v>
      </c>
      <c r="H859" s="15" t="s">
        <v>2566</v>
      </c>
      <c r="I859" s="14" t="s">
        <v>2567</v>
      </c>
      <c r="J859" s="15">
        <v>2060203</v>
      </c>
      <c r="K859" s="14" t="s">
        <v>27</v>
      </c>
      <c r="L859" s="14">
        <v>50502</v>
      </c>
      <c r="M859" s="14" t="s">
        <v>28</v>
      </c>
      <c r="N859" s="14">
        <v>30299</v>
      </c>
      <c r="O859" s="15" t="s">
        <v>29</v>
      </c>
    </row>
    <row r="860" spans="1:15" s="1" customFormat="1" ht="29.1" customHeight="1" x14ac:dyDescent="0.15">
      <c r="A860" s="37"/>
      <c r="B860" s="42"/>
      <c r="C860" s="43"/>
      <c r="D860" s="15" t="s">
        <v>2568</v>
      </c>
      <c r="E860" s="14">
        <v>5</v>
      </c>
      <c r="F860" s="14">
        <v>1</v>
      </c>
      <c r="G860" s="15" t="s">
        <v>24</v>
      </c>
      <c r="H860" s="15" t="s">
        <v>2569</v>
      </c>
      <c r="I860" s="14" t="s">
        <v>2570</v>
      </c>
      <c r="J860" s="15">
        <v>2060203</v>
      </c>
      <c r="K860" s="14" t="s">
        <v>27</v>
      </c>
      <c r="L860" s="14">
        <v>50502</v>
      </c>
      <c r="M860" s="14" t="s">
        <v>28</v>
      </c>
      <c r="N860" s="14">
        <v>30299</v>
      </c>
      <c r="O860" s="15" t="s">
        <v>29</v>
      </c>
    </row>
    <row r="861" spans="1:15" s="1" customFormat="1" ht="29.1" customHeight="1" x14ac:dyDescent="0.15">
      <c r="A861" s="37"/>
      <c r="B861" s="42"/>
      <c r="C861" s="43"/>
      <c r="D861" s="15" t="s">
        <v>2571</v>
      </c>
      <c r="E861" s="14">
        <v>5</v>
      </c>
      <c r="F861" s="14">
        <v>1</v>
      </c>
      <c r="G861" s="15" t="s">
        <v>24</v>
      </c>
      <c r="H861" s="15" t="s">
        <v>2572</v>
      </c>
      <c r="I861" s="14" t="s">
        <v>2573</v>
      </c>
      <c r="J861" s="15">
        <v>2060203</v>
      </c>
      <c r="K861" s="14" t="s">
        <v>27</v>
      </c>
      <c r="L861" s="14">
        <v>50502</v>
      </c>
      <c r="M861" s="14" t="s">
        <v>28</v>
      </c>
      <c r="N861" s="14">
        <v>30299</v>
      </c>
      <c r="O861" s="15" t="s">
        <v>29</v>
      </c>
    </row>
    <row r="862" spans="1:15" s="1" customFormat="1" ht="29.1" customHeight="1" x14ac:dyDescent="0.15">
      <c r="A862" s="37"/>
      <c r="B862" s="42"/>
      <c r="C862" s="43"/>
      <c r="D862" s="15" t="s">
        <v>2574</v>
      </c>
      <c r="E862" s="14">
        <v>5</v>
      </c>
      <c r="F862" s="14">
        <v>1</v>
      </c>
      <c r="G862" s="15" t="s">
        <v>24</v>
      </c>
      <c r="H862" s="15" t="s">
        <v>2575</v>
      </c>
      <c r="I862" s="14" t="s">
        <v>2576</v>
      </c>
      <c r="J862" s="15">
        <v>2060203</v>
      </c>
      <c r="K862" s="14" t="s">
        <v>27</v>
      </c>
      <c r="L862" s="14">
        <v>50502</v>
      </c>
      <c r="M862" s="14" t="s">
        <v>28</v>
      </c>
      <c r="N862" s="14">
        <v>30299</v>
      </c>
      <c r="O862" s="15" t="s">
        <v>29</v>
      </c>
    </row>
    <row r="863" spans="1:15" s="1" customFormat="1" ht="29.1" customHeight="1" x14ac:dyDescent="0.15">
      <c r="A863" s="37"/>
      <c r="B863" s="42"/>
      <c r="C863" s="43"/>
      <c r="D863" s="15" t="s">
        <v>2577</v>
      </c>
      <c r="E863" s="14">
        <v>5</v>
      </c>
      <c r="F863" s="14">
        <v>1</v>
      </c>
      <c r="G863" s="15" t="s">
        <v>24</v>
      </c>
      <c r="H863" s="15" t="s">
        <v>2578</v>
      </c>
      <c r="I863" s="14" t="s">
        <v>2579</v>
      </c>
      <c r="J863" s="15">
        <v>2060203</v>
      </c>
      <c r="K863" s="14" t="s">
        <v>27</v>
      </c>
      <c r="L863" s="14">
        <v>50502</v>
      </c>
      <c r="M863" s="14" t="s">
        <v>28</v>
      </c>
      <c r="N863" s="14">
        <v>30299</v>
      </c>
      <c r="O863" s="15" t="s">
        <v>29</v>
      </c>
    </row>
    <row r="864" spans="1:15" s="1" customFormat="1" ht="29.1" customHeight="1" x14ac:dyDescent="0.15">
      <c r="A864" s="37"/>
      <c r="B864" s="42"/>
      <c r="C864" s="43"/>
      <c r="D864" s="15" t="s">
        <v>2580</v>
      </c>
      <c r="E864" s="14">
        <v>5</v>
      </c>
      <c r="F864" s="14">
        <v>1</v>
      </c>
      <c r="G864" s="15" t="s">
        <v>24</v>
      </c>
      <c r="H864" s="15" t="s">
        <v>2581</v>
      </c>
      <c r="I864" s="14" t="s">
        <v>2582</v>
      </c>
      <c r="J864" s="15">
        <v>2060203</v>
      </c>
      <c r="K864" s="14" t="s">
        <v>27</v>
      </c>
      <c r="L864" s="14">
        <v>50502</v>
      </c>
      <c r="M864" s="14" t="s">
        <v>28</v>
      </c>
      <c r="N864" s="14">
        <v>30299</v>
      </c>
      <c r="O864" s="15" t="s">
        <v>29</v>
      </c>
    </row>
    <row r="865" spans="1:15" s="1" customFormat="1" ht="29.1" customHeight="1" x14ac:dyDescent="0.15">
      <c r="A865" s="37"/>
      <c r="B865" s="42"/>
      <c r="C865" s="43"/>
      <c r="D865" s="15" t="s">
        <v>2583</v>
      </c>
      <c r="E865" s="14">
        <v>5</v>
      </c>
      <c r="F865" s="14">
        <v>1</v>
      </c>
      <c r="G865" s="15" t="s">
        <v>24</v>
      </c>
      <c r="H865" s="15" t="s">
        <v>2584</v>
      </c>
      <c r="I865" s="14" t="s">
        <v>2585</v>
      </c>
      <c r="J865" s="15">
        <v>2060203</v>
      </c>
      <c r="K865" s="14" t="s">
        <v>27</v>
      </c>
      <c r="L865" s="14">
        <v>50502</v>
      </c>
      <c r="M865" s="14" t="s">
        <v>28</v>
      </c>
      <c r="N865" s="14">
        <v>30299</v>
      </c>
      <c r="O865" s="15" t="s">
        <v>29</v>
      </c>
    </row>
    <row r="866" spans="1:15" s="1" customFormat="1" ht="29.1" customHeight="1" x14ac:dyDescent="0.15">
      <c r="A866" s="37"/>
      <c r="B866" s="42"/>
      <c r="C866" s="43"/>
      <c r="D866" s="15" t="s">
        <v>2586</v>
      </c>
      <c r="E866" s="14">
        <v>5</v>
      </c>
      <c r="F866" s="14">
        <v>1</v>
      </c>
      <c r="G866" s="15" t="s">
        <v>24</v>
      </c>
      <c r="H866" s="15" t="s">
        <v>2587</v>
      </c>
      <c r="I866" s="14" t="s">
        <v>2588</v>
      </c>
      <c r="J866" s="15">
        <v>2060203</v>
      </c>
      <c r="K866" s="14" t="s">
        <v>27</v>
      </c>
      <c r="L866" s="14">
        <v>50502</v>
      </c>
      <c r="M866" s="14" t="s">
        <v>28</v>
      </c>
      <c r="N866" s="14">
        <v>30299</v>
      </c>
      <c r="O866" s="15" t="s">
        <v>29</v>
      </c>
    </row>
    <row r="867" spans="1:15" s="1" customFormat="1" ht="29.1" customHeight="1" x14ac:dyDescent="0.15">
      <c r="A867" s="37"/>
      <c r="B867" s="42"/>
      <c r="C867" s="43"/>
      <c r="D867" s="15" t="s">
        <v>2589</v>
      </c>
      <c r="E867" s="14">
        <v>5</v>
      </c>
      <c r="F867" s="14">
        <v>1</v>
      </c>
      <c r="G867" s="15" t="s">
        <v>24</v>
      </c>
      <c r="H867" s="15" t="s">
        <v>2590</v>
      </c>
      <c r="I867" s="14" t="s">
        <v>2591</v>
      </c>
      <c r="J867" s="15">
        <v>2060203</v>
      </c>
      <c r="K867" s="14" t="s">
        <v>27</v>
      </c>
      <c r="L867" s="14">
        <v>50502</v>
      </c>
      <c r="M867" s="14" t="s">
        <v>28</v>
      </c>
      <c r="N867" s="14">
        <v>30299</v>
      </c>
      <c r="O867" s="15" t="s">
        <v>29</v>
      </c>
    </row>
    <row r="868" spans="1:15" s="1" customFormat="1" ht="29.1" customHeight="1" x14ac:dyDescent="0.15">
      <c r="A868" s="37"/>
      <c r="B868" s="42"/>
      <c r="C868" s="43"/>
      <c r="D868" s="15" t="s">
        <v>2592</v>
      </c>
      <c r="E868" s="14">
        <v>5</v>
      </c>
      <c r="F868" s="14">
        <v>1</v>
      </c>
      <c r="G868" s="15" t="s">
        <v>24</v>
      </c>
      <c r="H868" s="15" t="s">
        <v>2593</v>
      </c>
      <c r="I868" s="14" t="s">
        <v>2594</v>
      </c>
      <c r="J868" s="15">
        <v>2060203</v>
      </c>
      <c r="K868" s="14" t="s">
        <v>27</v>
      </c>
      <c r="L868" s="14">
        <v>50502</v>
      </c>
      <c r="M868" s="14" t="s">
        <v>28</v>
      </c>
      <c r="N868" s="14">
        <v>30299</v>
      </c>
      <c r="O868" s="15" t="s">
        <v>29</v>
      </c>
    </row>
    <row r="869" spans="1:15" s="1" customFormat="1" ht="29.1" customHeight="1" x14ac:dyDescent="0.15">
      <c r="A869" s="37"/>
      <c r="B869" s="42"/>
      <c r="C869" s="43"/>
      <c r="D869" s="15" t="s">
        <v>2595</v>
      </c>
      <c r="E869" s="14">
        <v>5</v>
      </c>
      <c r="F869" s="14">
        <v>1</v>
      </c>
      <c r="G869" s="15" t="s">
        <v>24</v>
      </c>
      <c r="H869" s="15" t="s">
        <v>2596</v>
      </c>
      <c r="I869" s="14" t="s">
        <v>2597</v>
      </c>
      <c r="J869" s="15">
        <v>2060203</v>
      </c>
      <c r="K869" s="14" t="s">
        <v>27</v>
      </c>
      <c r="L869" s="14">
        <v>50502</v>
      </c>
      <c r="M869" s="14" t="s">
        <v>28</v>
      </c>
      <c r="N869" s="14">
        <v>30299</v>
      </c>
      <c r="O869" s="15" t="s">
        <v>29</v>
      </c>
    </row>
    <row r="870" spans="1:15" s="1" customFormat="1" ht="29.1" customHeight="1" x14ac:dyDescent="0.15">
      <c r="A870" s="37" t="s">
        <v>18</v>
      </c>
      <c r="B870" s="42" t="s">
        <v>2432</v>
      </c>
      <c r="C870" s="43"/>
      <c r="D870" s="15" t="s">
        <v>2598</v>
      </c>
      <c r="E870" s="14">
        <v>5</v>
      </c>
      <c r="F870" s="14">
        <v>1</v>
      </c>
      <c r="G870" s="15" t="s">
        <v>24</v>
      </c>
      <c r="H870" s="15" t="s">
        <v>2599</v>
      </c>
      <c r="I870" s="14" t="s">
        <v>2600</v>
      </c>
      <c r="J870" s="15">
        <v>2060203</v>
      </c>
      <c r="K870" s="14" t="s">
        <v>27</v>
      </c>
      <c r="L870" s="14">
        <v>50502</v>
      </c>
      <c r="M870" s="14" t="s">
        <v>28</v>
      </c>
      <c r="N870" s="14">
        <v>30299</v>
      </c>
      <c r="O870" s="15" t="s">
        <v>29</v>
      </c>
    </row>
    <row r="871" spans="1:15" s="1" customFormat="1" ht="29.1" customHeight="1" x14ac:dyDescent="0.15">
      <c r="A871" s="37"/>
      <c r="B871" s="42"/>
      <c r="C871" s="43"/>
      <c r="D871" s="15" t="s">
        <v>2601</v>
      </c>
      <c r="E871" s="14">
        <v>5</v>
      </c>
      <c r="F871" s="14">
        <v>1</v>
      </c>
      <c r="G871" s="15" t="s">
        <v>24</v>
      </c>
      <c r="H871" s="15" t="s">
        <v>2602</v>
      </c>
      <c r="I871" s="14" t="s">
        <v>2603</v>
      </c>
      <c r="J871" s="15">
        <v>2060203</v>
      </c>
      <c r="K871" s="14" t="s">
        <v>27</v>
      </c>
      <c r="L871" s="14">
        <v>50502</v>
      </c>
      <c r="M871" s="14" t="s">
        <v>28</v>
      </c>
      <c r="N871" s="14">
        <v>30299</v>
      </c>
      <c r="O871" s="15" t="s">
        <v>29</v>
      </c>
    </row>
    <row r="872" spans="1:15" s="1" customFormat="1" ht="29.1" customHeight="1" x14ac:dyDescent="0.15">
      <c r="A872" s="37"/>
      <c r="B872" s="42"/>
      <c r="C872" s="43"/>
      <c r="D872" s="15" t="s">
        <v>2604</v>
      </c>
      <c r="E872" s="14">
        <v>5</v>
      </c>
      <c r="F872" s="14">
        <v>1</v>
      </c>
      <c r="G872" s="15" t="s">
        <v>24</v>
      </c>
      <c r="H872" s="15" t="s">
        <v>2605</v>
      </c>
      <c r="I872" s="14" t="s">
        <v>2606</v>
      </c>
      <c r="J872" s="15">
        <v>2060203</v>
      </c>
      <c r="K872" s="14" t="s">
        <v>27</v>
      </c>
      <c r="L872" s="14">
        <v>50502</v>
      </c>
      <c r="M872" s="14" t="s">
        <v>28</v>
      </c>
      <c r="N872" s="14">
        <v>30299</v>
      </c>
      <c r="O872" s="15" t="s">
        <v>29</v>
      </c>
    </row>
    <row r="873" spans="1:15" s="1" customFormat="1" ht="29.1" customHeight="1" x14ac:dyDescent="0.15">
      <c r="A873" s="37"/>
      <c r="B873" s="42"/>
      <c r="C873" s="43"/>
      <c r="D873" s="15" t="s">
        <v>2607</v>
      </c>
      <c r="E873" s="14">
        <v>5</v>
      </c>
      <c r="F873" s="14">
        <v>1</v>
      </c>
      <c r="G873" s="15" t="s">
        <v>24</v>
      </c>
      <c r="H873" s="15" t="s">
        <v>2608</v>
      </c>
      <c r="I873" s="14" t="s">
        <v>2609</v>
      </c>
      <c r="J873" s="15">
        <v>2060203</v>
      </c>
      <c r="K873" s="14" t="s">
        <v>27</v>
      </c>
      <c r="L873" s="14">
        <v>50502</v>
      </c>
      <c r="M873" s="14" t="s">
        <v>28</v>
      </c>
      <c r="N873" s="14">
        <v>30299</v>
      </c>
      <c r="O873" s="15" t="s">
        <v>29</v>
      </c>
    </row>
    <row r="874" spans="1:15" s="1" customFormat="1" ht="29.1" customHeight="1" x14ac:dyDescent="0.15">
      <c r="A874" s="37"/>
      <c r="B874" s="42"/>
      <c r="C874" s="43"/>
      <c r="D874" s="15" t="s">
        <v>2610</v>
      </c>
      <c r="E874" s="14">
        <v>5</v>
      </c>
      <c r="F874" s="14">
        <v>1</v>
      </c>
      <c r="G874" s="15" t="s">
        <v>24</v>
      </c>
      <c r="H874" s="15" t="s">
        <v>2611</v>
      </c>
      <c r="I874" s="14" t="s">
        <v>2612</v>
      </c>
      <c r="J874" s="15">
        <v>2060203</v>
      </c>
      <c r="K874" s="14" t="s">
        <v>27</v>
      </c>
      <c r="L874" s="14">
        <v>50502</v>
      </c>
      <c r="M874" s="14" t="s">
        <v>28</v>
      </c>
      <c r="N874" s="14">
        <v>30299</v>
      </c>
      <c r="O874" s="15" t="s">
        <v>29</v>
      </c>
    </row>
    <row r="875" spans="1:15" s="1" customFormat="1" ht="29.1" customHeight="1" x14ac:dyDescent="0.15">
      <c r="A875" s="37"/>
      <c r="B875" s="42"/>
      <c r="C875" s="43"/>
      <c r="D875" s="15" t="s">
        <v>2613</v>
      </c>
      <c r="E875" s="14">
        <v>5</v>
      </c>
      <c r="F875" s="14">
        <v>1</v>
      </c>
      <c r="G875" s="15" t="s">
        <v>24</v>
      </c>
      <c r="H875" s="15" t="s">
        <v>2614</v>
      </c>
      <c r="I875" s="14" t="s">
        <v>2615</v>
      </c>
      <c r="J875" s="15">
        <v>2060203</v>
      </c>
      <c r="K875" s="14" t="s">
        <v>27</v>
      </c>
      <c r="L875" s="14">
        <v>50502</v>
      </c>
      <c r="M875" s="14" t="s">
        <v>28</v>
      </c>
      <c r="N875" s="14">
        <v>30299</v>
      </c>
      <c r="O875" s="15" t="s">
        <v>29</v>
      </c>
    </row>
    <row r="876" spans="1:15" s="1" customFormat="1" ht="29.1" customHeight="1" x14ac:dyDescent="0.15">
      <c r="A876" s="37"/>
      <c r="B876" s="42"/>
      <c r="C876" s="43"/>
      <c r="D876" s="15" t="s">
        <v>2616</v>
      </c>
      <c r="E876" s="14">
        <v>5</v>
      </c>
      <c r="F876" s="14">
        <v>1</v>
      </c>
      <c r="G876" s="15" t="s">
        <v>24</v>
      </c>
      <c r="H876" s="15" t="s">
        <v>2617</v>
      </c>
      <c r="I876" s="14" t="s">
        <v>2618</v>
      </c>
      <c r="J876" s="15">
        <v>2060203</v>
      </c>
      <c r="K876" s="14" t="s">
        <v>27</v>
      </c>
      <c r="L876" s="14">
        <v>50502</v>
      </c>
      <c r="M876" s="14" t="s">
        <v>28</v>
      </c>
      <c r="N876" s="14">
        <v>30299</v>
      </c>
      <c r="O876" s="15" t="s">
        <v>29</v>
      </c>
    </row>
    <row r="877" spans="1:15" s="1" customFormat="1" ht="29.1" customHeight="1" x14ac:dyDescent="0.15">
      <c r="A877" s="37"/>
      <c r="B877" s="42"/>
      <c r="C877" s="43"/>
      <c r="D877" s="15" t="s">
        <v>2619</v>
      </c>
      <c r="E877" s="14">
        <v>5</v>
      </c>
      <c r="F877" s="14">
        <v>1</v>
      </c>
      <c r="G877" s="15" t="s">
        <v>24</v>
      </c>
      <c r="H877" s="15" t="s">
        <v>2620</v>
      </c>
      <c r="I877" s="14" t="s">
        <v>2621</v>
      </c>
      <c r="J877" s="15">
        <v>2060203</v>
      </c>
      <c r="K877" s="14" t="s">
        <v>27</v>
      </c>
      <c r="L877" s="14">
        <v>50502</v>
      </c>
      <c r="M877" s="14" t="s">
        <v>28</v>
      </c>
      <c r="N877" s="14">
        <v>30299</v>
      </c>
      <c r="O877" s="15" t="s">
        <v>29</v>
      </c>
    </row>
    <row r="878" spans="1:15" s="1" customFormat="1" ht="29.1" customHeight="1" x14ac:dyDescent="0.15">
      <c r="A878" s="37"/>
      <c r="B878" s="42"/>
      <c r="C878" s="43"/>
      <c r="D878" s="15" t="s">
        <v>2622</v>
      </c>
      <c r="E878" s="14">
        <v>5</v>
      </c>
      <c r="F878" s="14">
        <v>1</v>
      </c>
      <c r="G878" s="15" t="s">
        <v>24</v>
      </c>
      <c r="H878" s="15" t="s">
        <v>2623</v>
      </c>
      <c r="I878" s="14" t="s">
        <v>2624</v>
      </c>
      <c r="J878" s="15">
        <v>2060203</v>
      </c>
      <c r="K878" s="14" t="s">
        <v>27</v>
      </c>
      <c r="L878" s="14">
        <v>50502</v>
      </c>
      <c r="M878" s="14" t="s">
        <v>28</v>
      </c>
      <c r="N878" s="14">
        <v>30299</v>
      </c>
      <c r="O878" s="15" t="s">
        <v>29</v>
      </c>
    </row>
    <row r="879" spans="1:15" s="1" customFormat="1" ht="29.1" customHeight="1" x14ac:dyDescent="0.15">
      <c r="A879" s="37"/>
      <c r="B879" s="42"/>
      <c r="C879" s="43"/>
      <c r="D879" s="15" t="s">
        <v>2625</v>
      </c>
      <c r="E879" s="14">
        <v>5</v>
      </c>
      <c r="F879" s="14">
        <v>1</v>
      </c>
      <c r="G879" s="15" t="s">
        <v>24</v>
      </c>
      <c r="H879" s="15" t="s">
        <v>2626</v>
      </c>
      <c r="I879" s="14" t="s">
        <v>2627</v>
      </c>
      <c r="J879" s="15">
        <v>2060203</v>
      </c>
      <c r="K879" s="14" t="s">
        <v>27</v>
      </c>
      <c r="L879" s="14">
        <v>50502</v>
      </c>
      <c r="M879" s="14" t="s">
        <v>28</v>
      </c>
      <c r="N879" s="14">
        <v>30299</v>
      </c>
      <c r="O879" s="15" t="s">
        <v>29</v>
      </c>
    </row>
    <row r="880" spans="1:15" s="1" customFormat="1" ht="29.1" customHeight="1" x14ac:dyDescent="0.15">
      <c r="A880" s="37"/>
      <c r="B880" s="42"/>
      <c r="C880" s="43"/>
      <c r="D880" s="15" t="s">
        <v>2628</v>
      </c>
      <c r="E880" s="14">
        <v>5</v>
      </c>
      <c r="F880" s="14">
        <v>1</v>
      </c>
      <c r="G880" s="15" t="s">
        <v>24</v>
      </c>
      <c r="H880" s="15" t="s">
        <v>2629</v>
      </c>
      <c r="I880" s="14" t="s">
        <v>2630</v>
      </c>
      <c r="J880" s="15">
        <v>2060203</v>
      </c>
      <c r="K880" s="14" t="s">
        <v>27</v>
      </c>
      <c r="L880" s="14">
        <v>50502</v>
      </c>
      <c r="M880" s="14" t="s">
        <v>28</v>
      </c>
      <c r="N880" s="14">
        <v>30299</v>
      </c>
      <c r="O880" s="15" t="s">
        <v>29</v>
      </c>
    </row>
    <row r="881" spans="1:15" s="1" customFormat="1" ht="29.1" customHeight="1" x14ac:dyDescent="0.15">
      <c r="A881" s="37"/>
      <c r="B881" s="42"/>
      <c r="C881" s="43"/>
      <c r="D881" s="15" t="s">
        <v>2631</v>
      </c>
      <c r="E881" s="14">
        <v>5</v>
      </c>
      <c r="F881" s="14">
        <v>1</v>
      </c>
      <c r="G881" s="15" t="s">
        <v>24</v>
      </c>
      <c r="H881" s="15" t="s">
        <v>2632</v>
      </c>
      <c r="I881" s="14" t="s">
        <v>2633</v>
      </c>
      <c r="J881" s="15">
        <v>2060203</v>
      </c>
      <c r="K881" s="14" t="s">
        <v>27</v>
      </c>
      <c r="L881" s="14">
        <v>50502</v>
      </c>
      <c r="M881" s="14" t="s">
        <v>28</v>
      </c>
      <c r="N881" s="14">
        <v>30299</v>
      </c>
      <c r="O881" s="15" t="s">
        <v>29</v>
      </c>
    </row>
    <row r="882" spans="1:15" s="1" customFormat="1" ht="29.1" customHeight="1" x14ac:dyDescent="0.15">
      <c r="A882" s="37"/>
      <c r="B882" s="42"/>
      <c r="C882" s="43"/>
      <c r="D882" s="15" t="s">
        <v>2634</v>
      </c>
      <c r="E882" s="14">
        <v>5</v>
      </c>
      <c r="F882" s="14">
        <v>1</v>
      </c>
      <c r="G882" s="15" t="s">
        <v>24</v>
      </c>
      <c r="H882" s="15" t="s">
        <v>2635</v>
      </c>
      <c r="I882" s="14" t="s">
        <v>2636</v>
      </c>
      <c r="J882" s="15">
        <v>2060203</v>
      </c>
      <c r="K882" s="14" t="s">
        <v>27</v>
      </c>
      <c r="L882" s="14">
        <v>50502</v>
      </c>
      <c r="M882" s="14" t="s">
        <v>28</v>
      </c>
      <c r="N882" s="14">
        <v>30299</v>
      </c>
      <c r="O882" s="15" t="s">
        <v>29</v>
      </c>
    </row>
    <row r="883" spans="1:15" s="1" customFormat="1" ht="29.1" customHeight="1" x14ac:dyDescent="0.15">
      <c r="A883" s="37"/>
      <c r="B883" s="42"/>
      <c r="C883" s="43"/>
      <c r="D883" s="15" t="s">
        <v>2637</v>
      </c>
      <c r="E883" s="14">
        <v>5</v>
      </c>
      <c r="F883" s="14">
        <v>1</v>
      </c>
      <c r="G883" s="15" t="s">
        <v>24</v>
      </c>
      <c r="H883" s="15" t="s">
        <v>2638</v>
      </c>
      <c r="I883" s="14" t="s">
        <v>2639</v>
      </c>
      <c r="J883" s="15">
        <v>2060203</v>
      </c>
      <c r="K883" s="14" t="s">
        <v>27</v>
      </c>
      <c r="L883" s="14">
        <v>50502</v>
      </c>
      <c r="M883" s="14" t="s">
        <v>28</v>
      </c>
      <c r="N883" s="14">
        <v>30299</v>
      </c>
      <c r="O883" s="15" t="s">
        <v>29</v>
      </c>
    </row>
    <row r="884" spans="1:15" s="1" customFormat="1" ht="29.1" customHeight="1" x14ac:dyDescent="0.15">
      <c r="A884" s="37"/>
      <c r="B884" s="42"/>
      <c r="C884" s="43"/>
      <c r="D884" s="15" t="s">
        <v>2640</v>
      </c>
      <c r="E884" s="14">
        <v>5</v>
      </c>
      <c r="F884" s="14">
        <v>1</v>
      </c>
      <c r="G884" s="15" t="s">
        <v>24</v>
      </c>
      <c r="H884" s="15" t="s">
        <v>2641</v>
      </c>
      <c r="I884" s="14" t="s">
        <v>2642</v>
      </c>
      <c r="J884" s="15">
        <v>2060203</v>
      </c>
      <c r="K884" s="14" t="s">
        <v>27</v>
      </c>
      <c r="L884" s="14">
        <v>50502</v>
      </c>
      <c r="M884" s="14" t="s">
        <v>28</v>
      </c>
      <c r="N884" s="14">
        <v>30299</v>
      </c>
      <c r="O884" s="15" t="s">
        <v>29</v>
      </c>
    </row>
    <row r="885" spans="1:15" s="1" customFormat="1" ht="29.1" customHeight="1" x14ac:dyDescent="0.15">
      <c r="A885" s="37"/>
      <c r="B885" s="42"/>
      <c r="C885" s="43"/>
      <c r="D885" s="15" t="s">
        <v>2643</v>
      </c>
      <c r="E885" s="14">
        <v>5</v>
      </c>
      <c r="F885" s="14">
        <v>1</v>
      </c>
      <c r="G885" s="15" t="s">
        <v>24</v>
      </c>
      <c r="H885" s="15" t="s">
        <v>2644</v>
      </c>
      <c r="I885" s="14" t="s">
        <v>2645</v>
      </c>
      <c r="J885" s="15">
        <v>2060203</v>
      </c>
      <c r="K885" s="14" t="s">
        <v>27</v>
      </c>
      <c r="L885" s="14">
        <v>50502</v>
      </c>
      <c r="M885" s="14" t="s">
        <v>28</v>
      </c>
      <c r="N885" s="14">
        <v>30299</v>
      </c>
      <c r="O885" s="15" t="s">
        <v>29</v>
      </c>
    </row>
    <row r="886" spans="1:15" s="1" customFormat="1" ht="29.1" customHeight="1" x14ac:dyDescent="0.15">
      <c r="A886" s="37"/>
      <c r="B886" s="42"/>
      <c r="C886" s="43"/>
      <c r="D886" s="15" t="s">
        <v>2646</v>
      </c>
      <c r="E886" s="14">
        <v>5</v>
      </c>
      <c r="F886" s="14">
        <v>1</v>
      </c>
      <c r="G886" s="15" t="s">
        <v>24</v>
      </c>
      <c r="H886" s="15" t="s">
        <v>2647</v>
      </c>
      <c r="I886" s="14" t="s">
        <v>2648</v>
      </c>
      <c r="J886" s="15">
        <v>2060203</v>
      </c>
      <c r="K886" s="14" t="s">
        <v>27</v>
      </c>
      <c r="L886" s="14">
        <v>50502</v>
      </c>
      <c r="M886" s="14" t="s">
        <v>28</v>
      </c>
      <c r="N886" s="14">
        <v>30299</v>
      </c>
      <c r="O886" s="15" t="s">
        <v>29</v>
      </c>
    </row>
    <row r="887" spans="1:15" s="1" customFormat="1" ht="29.1" customHeight="1" x14ac:dyDescent="0.15">
      <c r="A887" s="37"/>
      <c r="B887" s="42"/>
      <c r="C887" s="43"/>
      <c r="D887" s="15" t="s">
        <v>2649</v>
      </c>
      <c r="E887" s="14">
        <v>5</v>
      </c>
      <c r="F887" s="14">
        <v>1</v>
      </c>
      <c r="G887" s="15" t="s">
        <v>24</v>
      </c>
      <c r="H887" s="15" t="s">
        <v>2650</v>
      </c>
      <c r="I887" s="14" t="s">
        <v>2651</v>
      </c>
      <c r="J887" s="15">
        <v>2060203</v>
      </c>
      <c r="K887" s="14" t="s">
        <v>27</v>
      </c>
      <c r="L887" s="14">
        <v>50502</v>
      </c>
      <c r="M887" s="14" t="s">
        <v>28</v>
      </c>
      <c r="N887" s="14">
        <v>30299</v>
      </c>
      <c r="O887" s="15" t="s">
        <v>29</v>
      </c>
    </row>
    <row r="888" spans="1:15" s="1" customFormat="1" ht="29.1" customHeight="1" x14ac:dyDescent="0.15">
      <c r="A888" s="37"/>
      <c r="B888" s="42"/>
      <c r="C888" s="43"/>
      <c r="D888" s="15" t="s">
        <v>2652</v>
      </c>
      <c r="E888" s="14">
        <v>5</v>
      </c>
      <c r="F888" s="14">
        <v>1</v>
      </c>
      <c r="G888" s="15" t="s">
        <v>24</v>
      </c>
      <c r="H888" s="15" t="s">
        <v>2653</v>
      </c>
      <c r="I888" s="14" t="s">
        <v>2654</v>
      </c>
      <c r="J888" s="15">
        <v>2060203</v>
      </c>
      <c r="K888" s="14" t="s">
        <v>27</v>
      </c>
      <c r="L888" s="14">
        <v>50502</v>
      </c>
      <c r="M888" s="14" t="s">
        <v>28</v>
      </c>
      <c r="N888" s="14">
        <v>30299</v>
      </c>
      <c r="O888" s="15" t="s">
        <v>29</v>
      </c>
    </row>
    <row r="889" spans="1:15" s="1" customFormat="1" ht="29.1" customHeight="1" x14ac:dyDescent="0.15">
      <c r="A889" s="37"/>
      <c r="B889" s="42"/>
      <c r="C889" s="43"/>
      <c r="D889" s="15" t="s">
        <v>2655</v>
      </c>
      <c r="E889" s="14">
        <v>5</v>
      </c>
      <c r="F889" s="14">
        <v>1</v>
      </c>
      <c r="G889" s="15" t="s">
        <v>24</v>
      </c>
      <c r="H889" s="15" t="s">
        <v>2656</v>
      </c>
      <c r="I889" s="14" t="s">
        <v>2657</v>
      </c>
      <c r="J889" s="15">
        <v>2060203</v>
      </c>
      <c r="K889" s="14" t="s">
        <v>27</v>
      </c>
      <c r="L889" s="14">
        <v>50502</v>
      </c>
      <c r="M889" s="14" t="s">
        <v>28</v>
      </c>
      <c r="N889" s="14">
        <v>30299</v>
      </c>
      <c r="O889" s="15" t="s">
        <v>29</v>
      </c>
    </row>
    <row r="890" spans="1:15" s="1" customFormat="1" ht="29.1" customHeight="1" x14ac:dyDescent="0.15">
      <c r="A890" s="37"/>
      <c r="B890" s="42"/>
      <c r="C890" s="43"/>
      <c r="D890" s="15" t="s">
        <v>2658</v>
      </c>
      <c r="E890" s="14">
        <v>5</v>
      </c>
      <c r="F890" s="14">
        <v>1</v>
      </c>
      <c r="G890" s="15" t="s">
        <v>24</v>
      </c>
      <c r="H890" s="15" t="s">
        <v>2659</v>
      </c>
      <c r="I890" s="14" t="s">
        <v>2660</v>
      </c>
      <c r="J890" s="15">
        <v>2060203</v>
      </c>
      <c r="K890" s="14" t="s">
        <v>27</v>
      </c>
      <c r="L890" s="14">
        <v>50502</v>
      </c>
      <c r="M890" s="14" t="s">
        <v>28</v>
      </c>
      <c r="N890" s="14">
        <v>30299</v>
      </c>
      <c r="O890" s="15" t="s">
        <v>29</v>
      </c>
    </row>
    <row r="891" spans="1:15" s="1" customFormat="1" ht="29.1" customHeight="1" x14ac:dyDescent="0.15">
      <c r="A891" s="37"/>
      <c r="B891" s="42"/>
      <c r="C891" s="43"/>
      <c r="D891" s="15" t="s">
        <v>2661</v>
      </c>
      <c r="E891" s="14">
        <v>5</v>
      </c>
      <c r="F891" s="14">
        <v>1</v>
      </c>
      <c r="G891" s="15" t="s">
        <v>24</v>
      </c>
      <c r="H891" s="15" t="s">
        <v>2662</v>
      </c>
      <c r="I891" s="14" t="s">
        <v>2663</v>
      </c>
      <c r="J891" s="15">
        <v>2060203</v>
      </c>
      <c r="K891" s="14" t="s">
        <v>27</v>
      </c>
      <c r="L891" s="14">
        <v>50502</v>
      </c>
      <c r="M891" s="14" t="s">
        <v>28</v>
      </c>
      <c r="N891" s="14">
        <v>30299</v>
      </c>
      <c r="O891" s="15" t="s">
        <v>29</v>
      </c>
    </row>
    <row r="892" spans="1:15" s="1" customFormat="1" ht="29.1" customHeight="1" x14ac:dyDescent="0.15">
      <c r="A892" s="37"/>
      <c r="B892" s="42"/>
      <c r="C892" s="43"/>
      <c r="D892" s="15" t="s">
        <v>2664</v>
      </c>
      <c r="E892" s="14">
        <v>5</v>
      </c>
      <c r="F892" s="14">
        <v>1</v>
      </c>
      <c r="G892" s="15" t="s">
        <v>24</v>
      </c>
      <c r="H892" s="15" t="s">
        <v>2665</v>
      </c>
      <c r="I892" s="14" t="s">
        <v>2666</v>
      </c>
      <c r="J892" s="15">
        <v>2060203</v>
      </c>
      <c r="K892" s="14" t="s">
        <v>27</v>
      </c>
      <c r="L892" s="14">
        <v>50502</v>
      </c>
      <c r="M892" s="14" t="s">
        <v>28</v>
      </c>
      <c r="N892" s="14">
        <v>30299</v>
      </c>
      <c r="O892" s="15" t="s">
        <v>29</v>
      </c>
    </row>
    <row r="893" spans="1:15" s="1" customFormat="1" ht="29.1" customHeight="1" x14ac:dyDescent="0.15">
      <c r="A893" s="37"/>
      <c r="B893" s="42"/>
      <c r="C893" s="43"/>
      <c r="D893" s="15" t="s">
        <v>2667</v>
      </c>
      <c r="E893" s="14">
        <v>5</v>
      </c>
      <c r="F893" s="14">
        <v>1</v>
      </c>
      <c r="G893" s="15" t="s">
        <v>24</v>
      </c>
      <c r="H893" s="15" t="s">
        <v>2668</v>
      </c>
      <c r="I893" s="14" t="s">
        <v>2669</v>
      </c>
      <c r="J893" s="15">
        <v>2060203</v>
      </c>
      <c r="K893" s="14" t="s">
        <v>27</v>
      </c>
      <c r="L893" s="14">
        <v>50502</v>
      </c>
      <c r="M893" s="14" t="s">
        <v>28</v>
      </c>
      <c r="N893" s="14">
        <v>30299</v>
      </c>
      <c r="O893" s="15" t="s">
        <v>29</v>
      </c>
    </row>
    <row r="894" spans="1:15" s="1" customFormat="1" ht="29.1" customHeight="1" x14ac:dyDescent="0.15">
      <c r="A894" s="37"/>
      <c r="B894" s="42"/>
      <c r="C894" s="43"/>
      <c r="D894" s="15" t="s">
        <v>2670</v>
      </c>
      <c r="E894" s="14">
        <v>5</v>
      </c>
      <c r="F894" s="14">
        <v>1</v>
      </c>
      <c r="G894" s="15" t="s">
        <v>24</v>
      </c>
      <c r="H894" s="15" t="s">
        <v>2671</v>
      </c>
      <c r="I894" s="14" t="s">
        <v>2672</v>
      </c>
      <c r="J894" s="15">
        <v>2060203</v>
      </c>
      <c r="K894" s="14" t="s">
        <v>27</v>
      </c>
      <c r="L894" s="14">
        <v>50502</v>
      </c>
      <c r="M894" s="14" t="s">
        <v>28</v>
      </c>
      <c r="N894" s="14">
        <v>30299</v>
      </c>
      <c r="O894" s="15" t="s">
        <v>29</v>
      </c>
    </row>
    <row r="895" spans="1:15" s="1" customFormat="1" ht="29.1" customHeight="1" x14ac:dyDescent="0.15">
      <c r="A895" s="37"/>
      <c r="B895" s="42"/>
      <c r="C895" s="43"/>
      <c r="D895" s="15" t="s">
        <v>2673</v>
      </c>
      <c r="E895" s="14">
        <v>5</v>
      </c>
      <c r="F895" s="14">
        <v>1</v>
      </c>
      <c r="G895" s="15" t="s">
        <v>24</v>
      </c>
      <c r="H895" s="15" t="s">
        <v>2674</v>
      </c>
      <c r="I895" s="14" t="s">
        <v>2675</v>
      </c>
      <c r="J895" s="15">
        <v>2060203</v>
      </c>
      <c r="K895" s="14" t="s">
        <v>27</v>
      </c>
      <c r="L895" s="14">
        <v>50502</v>
      </c>
      <c r="M895" s="14" t="s">
        <v>28</v>
      </c>
      <c r="N895" s="14">
        <v>30299</v>
      </c>
      <c r="O895" s="15" t="s">
        <v>29</v>
      </c>
    </row>
    <row r="896" spans="1:15" s="1" customFormat="1" ht="29.1" customHeight="1" x14ac:dyDescent="0.15">
      <c r="A896" s="37"/>
      <c r="B896" s="42"/>
      <c r="C896" s="43"/>
      <c r="D896" s="15" t="s">
        <v>2676</v>
      </c>
      <c r="E896" s="14">
        <v>5</v>
      </c>
      <c r="F896" s="14">
        <v>1</v>
      </c>
      <c r="G896" s="15" t="s">
        <v>24</v>
      </c>
      <c r="H896" s="15" t="s">
        <v>2677</v>
      </c>
      <c r="I896" s="14" t="s">
        <v>2678</v>
      </c>
      <c r="J896" s="15">
        <v>2060203</v>
      </c>
      <c r="K896" s="14" t="s">
        <v>27</v>
      </c>
      <c r="L896" s="14">
        <v>50502</v>
      </c>
      <c r="M896" s="14" t="s">
        <v>28</v>
      </c>
      <c r="N896" s="14">
        <v>30299</v>
      </c>
      <c r="O896" s="15" t="s">
        <v>29</v>
      </c>
    </row>
    <row r="897" spans="1:15" s="1" customFormat="1" ht="29.1" customHeight="1" x14ac:dyDescent="0.15">
      <c r="A897" s="37"/>
      <c r="B897" s="42"/>
      <c r="C897" s="43"/>
      <c r="D897" s="15" t="s">
        <v>2679</v>
      </c>
      <c r="E897" s="14">
        <v>5</v>
      </c>
      <c r="F897" s="14">
        <v>1</v>
      </c>
      <c r="G897" s="15" t="s">
        <v>24</v>
      </c>
      <c r="H897" s="15" t="s">
        <v>2680</v>
      </c>
      <c r="I897" s="14" t="s">
        <v>2681</v>
      </c>
      <c r="J897" s="15">
        <v>2060203</v>
      </c>
      <c r="K897" s="14" t="s">
        <v>27</v>
      </c>
      <c r="L897" s="14">
        <v>50502</v>
      </c>
      <c r="M897" s="14" t="s">
        <v>28</v>
      </c>
      <c r="N897" s="14">
        <v>30299</v>
      </c>
      <c r="O897" s="15" t="s">
        <v>29</v>
      </c>
    </row>
    <row r="898" spans="1:15" s="1" customFormat="1" ht="29.1" customHeight="1" x14ac:dyDescent="0.15">
      <c r="A898" s="37"/>
      <c r="B898" s="42"/>
      <c r="C898" s="43"/>
      <c r="D898" s="15" t="s">
        <v>2682</v>
      </c>
      <c r="E898" s="14">
        <v>5</v>
      </c>
      <c r="F898" s="14">
        <v>1</v>
      </c>
      <c r="G898" s="15" t="s">
        <v>24</v>
      </c>
      <c r="H898" s="15" t="s">
        <v>2683</v>
      </c>
      <c r="I898" s="14" t="s">
        <v>2684</v>
      </c>
      <c r="J898" s="15">
        <v>2060203</v>
      </c>
      <c r="K898" s="14" t="s">
        <v>27</v>
      </c>
      <c r="L898" s="14">
        <v>50502</v>
      </c>
      <c r="M898" s="14" t="s">
        <v>28</v>
      </c>
      <c r="N898" s="14">
        <v>30299</v>
      </c>
      <c r="O898" s="15" t="s">
        <v>29</v>
      </c>
    </row>
    <row r="899" spans="1:15" s="1" customFormat="1" ht="29.1" customHeight="1" x14ac:dyDescent="0.15">
      <c r="A899" s="37"/>
      <c r="B899" s="42"/>
      <c r="C899" s="43"/>
      <c r="D899" s="15" t="s">
        <v>2685</v>
      </c>
      <c r="E899" s="14">
        <v>5</v>
      </c>
      <c r="F899" s="14">
        <v>1</v>
      </c>
      <c r="G899" s="15" t="s">
        <v>24</v>
      </c>
      <c r="H899" s="15" t="s">
        <v>2686</v>
      </c>
      <c r="I899" s="14" t="s">
        <v>2687</v>
      </c>
      <c r="J899" s="15">
        <v>2060203</v>
      </c>
      <c r="K899" s="14" t="s">
        <v>27</v>
      </c>
      <c r="L899" s="14">
        <v>50502</v>
      </c>
      <c r="M899" s="14" t="s">
        <v>28</v>
      </c>
      <c r="N899" s="14">
        <v>30299</v>
      </c>
      <c r="O899" s="15" t="s">
        <v>29</v>
      </c>
    </row>
    <row r="900" spans="1:15" s="1" customFormat="1" ht="29.1" customHeight="1" x14ac:dyDescent="0.15">
      <c r="A900" s="37"/>
      <c r="B900" s="42"/>
      <c r="C900" s="43"/>
      <c r="D900" s="15" t="s">
        <v>2688</v>
      </c>
      <c r="E900" s="14">
        <v>5</v>
      </c>
      <c r="F900" s="14">
        <v>1</v>
      </c>
      <c r="G900" s="15" t="s">
        <v>24</v>
      </c>
      <c r="H900" s="15" t="s">
        <v>2689</v>
      </c>
      <c r="I900" s="14" t="s">
        <v>2690</v>
      </c>
      <c r="J900" s="15">
        <v>2060203</v>
      </c>
      <c r="K900" s="14" t="s">
        <v>27</v>
      </c>
      <c r="L900" s="14">
        <v>50502</v>
      </c>
      <c r="M900" s="14" t="s">
        <v>28</v>
      </c>
      <c r="N900" s="14">
        <v>30299</v>
      </c>
      <c r="O900" s="15" t="s">
        <v>29</v>
      </c>
    </row>
    <row r="901" spans="1:15" s="1" customFormat="1" ht="29.1" customHeight="1" x14ac:dyDescent="0.15">
      <c r="A901" s="37"/>
      <c r="B901" s="42"/>
      <c r="C901" s="43"/>
      <c r="D901" s="15" t="s">
        <v>2691</v>
      </c>
      <c r="E901" s="14">
        <v>5</v>
      </c>
      <c r="F901" s="14">
        <v>1</v>
      </c>
      <c r="G901" s="15" t="s">
        <v>24</v>
      </c>
      <c r="H901" s="15" t="s">
        <v>2692</v>
      </c>
      <c r="I901" s="14" t="s">
        <v>2693</v>
      </c>
      <c r="J901" s="15">
        <v>2060203</v>
      </c>
      <c r="K901" s="14" t="s">
        <v>27</v>
      </c>
      <c r="L901" s="14">
        <v>50502</v>
      </c>
      <c r="M901" s="14" t="s">
        <v>28</v>
      </c>
      <c r="N901" s="14">
        <v>30299</v>
      </c>
      <c r="O901" s="15" t="s">
        <v>29</v>
      </c>
    </row>
    <row r="902" spans="1:15" s="1" customFormat="1" ht="29.1" customHeight="1" x14ac:dyDescent="0.15">
      <c r="A902" s="37"/>
      <c r="B902" s="42"/>
      <c r="C902" s="43"/>
      <c r="D902" s="15" t="s">
        <v>2694</v>
      </c>
      <c r="E902" s="14">
        <v>5</v>
      </c>
      <c r="F902" s="14">
        <v>1</v>
      </c>
      <c r="G902" s="15" t="s">
        <v>24</v>
      </c>
      <c r="H902" s="15" t="s">
        <v>2695</v>
      </c>
      <c r="I902" s="14" t="s">
        <v>2696</v>
      </c>
      <c r="J902" s="15">
        <v>2060203</v>
      </c>
      <c r="K902" s="14" t="s">
        <v>27</v>
      </c>
      <c r="L902" s="14">
        <v>50502</v>
      </c>
      <c r="M902" s="14" t="s">
        <v>28</v>
      </c>
      <c r="N902" s="14">
        <v>30299</v>
      </c>
      <c r="O902" s="15" t="s">
        <v>29</v>
      </c>
    </row>
    <row r="903" spans="1:15" s="1" customFormat="1" ht="29.1" customHeight="1" x14ac:dyDescent="0.15">
      <c r="A903" s="37"/>
      <c r="B903" s="42"/>
      <c r="C903" s="43"/>
      <c r="D903" s="15" t="s">
        <v>2697</v>
      </c>
      <c r="E903" s="14">
        <v>5</v>
      </c>
      <c r="F903" s="14">
        <v>1</v>
      </c>
      <c r="G903" s="15" t="s">
        <v>24</v>
      </c>
      <c r="H903" s="15" t="s">
        <v>2698</v>
      </c>
      <c r="I903" s="14" t="s">
        <v>2699</v>
      </c>
      <c r="J903" s="15">
        <v>2060203</v>
      </c>
      <c r="K903" s="14" t="s">
        <v>27</v>
      </c>
      <c r="L903" s="14">
        <v>50502</v>
      </c>
      <c r="M903" s="14" t="s">
        <v>28</v>
      </c>
      <c r="N903" s="14">
        <v>30299</v>
      </c>
      <c r="O903" s="15" t="s">
        <v>29</v>
      </c>
    </row>
    <row r="904" spans="1:15" s="1" customFormat="1" ht="29.1" customHeight="1" x14ac:dyDescent="0.15">
      <c r="A904" s="37"/>
      <c r="B904" s="42"/>
      <c r="C904" s="43"/>
      <c r="D904" s="15" t="s">
        <v>2700</v>
      </c>
      <c r="E904" s="14">
        <v>5</v>
      </c>
      <c r="F904" s="14">
        <v>1</v>
      </c>
      <c r="G904" s="15" t="s">
        <v>24</v>
      </c>
      <c r="H904" s="15" t="s">
        <v>2701</v>
      </c>
      <c r="I904" s="14" t="s">
        <v>2702</v>
      </c>
      <c r="J904" s="15">
        <v>2060203</v>
      </c>
      <c r="K904" s="14" t="s">
        <v>27</v>
      </c>
      <c r="L904" s="14">
        <v>50502</v>
      </c>
      <c r="M904" s="14" t="s">
        <v>28</v>
      </c>
      <c r="N904" s="14">
        <v>30299</v>
      </c>
      <c r="O904" s="15" t="s">
        <v>29</v>
      </c>
    </row>
    <row r="905" spans="1:15" s="1" customFormat="1" ht="29.1" customHeight="1" x14ac:dyDescent="0.15">
      <c r="A905" s="37"/>
      <c r="B905" s="42"/>
      <c r="C905" s="43"/>
      <c r="D905" s="15" t="s">
        <v>2703</v>
      </c>
      <c r="E905" s="14">
        <v>5</v>
      </c>
      <c r="F905" s="14">
        <v>1</v>
      </c>
      <c r="G905" s="15" t="s">
        <v>24</v>
      </c>
      <c r="H905" s="15" t="s">
        <v>2704</v>
      </c>
      <c r="I905" s="14" t="s">
        <v>2705</v>
      </c>
      <c r="J905" s="15">
        <v>2060203</v>
      </c>
      <c r="K905" s="14" t="s">
        <v>27</v>
      </c>
      <c r="L905" s="14">
        <v>50502</v>
      </c>
      <c r="M905" s="14" t="s">
        <v>28</v>
      </c>
      <c r="N905" s="14">
        <v>30299</v>
      </c>
      <c r="O905" s="15" t="s">
        <v>29</v>
      </c>
    </row>
    <row r="906" spans="1:15" s="1" customFormat="1" ht="29.1" customHeight="1" x14ac:dyDescent="0.15">
      <c r="A906" s="37" t="s">
        <v>18</v>
      </c>
      <c r="B906" s="42" t="s">
        <v>2432</v>
      </c>
      <c r="C906" s="43"/>
      <c r="D906" s="15" t="s">
        <v>2706</v>
      </c>
      <c r="E906" s="14">
        <v>5</v>
      </c>
      <c r="F906" s="14">
        <v>1</v>
      </c>
      <c r="G906" s="15" t="s">
        <v>24</v>
      </c>
      <c r="H906" s="15" t="s">
        <v>2707</v>
      </c>
      <c r="I906" s="14" t="s">
        <v>2708</v>
      </c>
      <c r="J906" s="15">
        <v>2060203</v>
      </c>
      <c r="K906" s="14" t="s">
        <v>27</v>
      </c>
      <c r="L906" s="14">
        <v>50502</v>
      </c>
      <c r="M906" s="14" t="s">
        <v>28</v>
      </c>
      <c r="N906" s="14">
        <v>30299</v>
      </c>
      <c r="O906" s="15" t="s">
        <v>29</v>
      </c>
    </row>
    <row r="907" spans="1:15" s="1" customFormat="1" ht="29.1" customHeight="1" x14ac:dyDescent="0.15">
      <c r="A907" s="37"/>
      <c r="B907" s="42"/>
      <c r="C907" s="43"/>
      <c r="D907" s="15" t="s">
        <v>2709</v>
      </c>
      <c r="E907" s="14">
        <v>5</v>
      </c>
      <c r="F907" s="14">
        <v>1</v>
      </c>
      <c r="G907" s="15" t="s">
        <v>24</v>
      </c>
      <c r="H907" s="15" t="s">
        <v>2710</v>
      </c>
      <c r="I907" s="14" t="s">
        <v>2711</v>
      </c>
      <c r="J907" s="15">
        <v>2060203</v>
      </c>
      <c r="K907" s="14" t="s">
        <v>27</v>
      </c>
      <c r="L907" s="14">
        <v>50502</v>
      </c>
      <c r="M907" s="14" t="s">
        <v>28</v>
      </c>
      <c r="N907" s="14">
        <v>30299</v>
      </c>
      <c r="O907" s="15" t="s">
        <v>29</v>
      </c>
    </row>
    <row r="908" spans="1:15" s="1" customFormat="1" ht="29.1" customHeight="1" x14ac:dyDescent="0.15">
      <c r="A908" s="37"/>
      <c r="B908" s="42"/>
      <c r="C908" s="43"/>
      <c r="D908" s="15" t="s">
        <v>2712</v>
      </c>
      <c r="E908" s="14">
        <v>5</v>
      </c>
      <c r="F908" s="14">
        <v>1</v>
      </c>
      <c r="G908" s="15" t="s">
        <v>24</v>
      </c>
      <c r="H908" s="15" t="s">
        <v>2713</v>
      </c>
      <c r="I908" s="14" t="s">
        <v>2714</v>
      </c>
      <c r="J908" s="15">
        <v>2060203</v>
      </c>
      <c r="K908" s="14" t="s">
        <v>27</v>
      </c>
      <c r="L908" s="14">
        <v>50502</v>
      </c>
      <c r="M908" s="14" t="s">
        <v>28</v>
      </c>
      <c r="N908" s="14">
        <v>30299</v>
      </c>
      <c r="O908" s="15" t="s">
        <v>29</v>
      </c>
    </row>
    <row r="909" spans="1:15" s="1" customFormat="1" ht="29.1" customHeight="1" x14ac:dyDescent="0.15">
      <c r="A909" s="37"/>
      <c r="B909" s="42"/>
      <c r="C909" s="43"/>
      <c r="D909" s="15" t="s">
        <v>2715</v>
      </c>
      <c r="E909" s="14">
        <v>5</v>
      </c>
      <c r="F909" s="14">
        <v>1</v>
      </c>
      <c r="G909" s="15" t="s">
        <v>24</v>
      </c>
      <c r="H909" s="15" t="s">
        <v>2716</v>
      </c>
      <c r="I909" s="14" t="s">
        <v>2717</v>
      </c>
      <c r="J909" s="15">
        <v>2060203</v>
      </c>
      <c r="K909" s="14" t="s">
        <v>27</v>
      </c>
      <c r="L909" s="14">
        <v>50502</v>
      </c>
      <c r="M909" s="14" t="s">
        <v>28</v>
      </c>
      <c r="N909" s="14">
        <v>30299</v>
      </c>
      <c r="O909" s="15" t="s">
        <v>29</v>
      </c>
    </row>
    <row r="910" spans="1:15" s="1" customFormat="1" ht="29.1" customHeight="1" x14ac:dyDescent="0.15">
      <c r="A910" s="37"/>
      <c r="B910" s="42"/>
      <c r="C910" s="43"/>
      <c r="D910" s="15" t="s">
        <v>2718</v>
      </c>
      <c r="E910" s="14">
        <v>5</v>
      </c>
      <c r="F910" s="14">
        <v>1</v>
      </c>
      <c r="G910" s="15" t="s">
        <v>24</v>
      </c>
      <c r="H910" s="15" t="s">
        <v>2719</v>
      </c>
      <c r="I910" s="14" t="s">
        <v>2720</v>
      </c>
      <c r="J910" s="15">
        <v>2060203</v>
      </c>
      <c r="K910" s="14" t="s">
        <v>27</v>
      </c>
      <c r="L910" s="14">
        <v>50502</v>
      </c>
      <c r="M910" s="14" t="s">
        <v>28</v>
      </c>
      <c r="N910" s="14">
        <v>30299</v>
      </c>
      <c r="O910" s="15" t="s">
        <v>29</v>
      </c>
    </row>
    <row r="911" spans="1:15" s="1" customFormat="1" ht="29.1" customHeight="1" x14ac:dyDescent="0.15">
      <c r="A911" s="37"/>
      <c r="B911" s="42"/>
      <c r="C911" s="43"/>
      <c r="D911" s="15" t="s">
        <v>2721</v>
      </c>
      <c r="E911" s="14">
        <v>5</v>
      </c>
      <c r="F911" s="14">
        <v>1</v>
      </c>
      <c r="G911" s="15" t="s">
        <v>24</v>
      </c>
      <c r="H911" s="15" t="s">
        <v>2722</v>
      </c>
      <c r="I911" s="14" t="s">
        <v>2723</v>
      </c>
      <c r="J911" s="15">
        <v>2060203</v>
      </c>
      <c r="K911" s="14" t="s">
        <v>27</v>
      </c>
      <c r="L911" s="14">
        <v>50502</v>
      </c>
      <c r="M911" s="14" t="s">
        <v>28</v>
      </c>
      <c r="N911" s="14">
        <v>30299</v>
      </c>
      <c r="O911" s="15" t="s">
        <v>29</v>
      </c>
    </row>
    <row r="912" spans="1:15" s="1" customFormat="1" ht="29.1" customHeight="1" x14ac:dyDescent="0.15">
      <c r="A912" s="37"/>
      <c r="B912" s="42"/>
      <c r="C912" s="43"/>
      <c r="D912" s="15" t="s">
        <v>2724</v>
      </c>
      <c r="E912" s="14">
        <v>5</v>
      </c>
      <c r="F912" s="14">
        <v>1</v>
      </c>
      <c r="G912" s="15" t="s">
        <v>24</v>
      </c>
      <c r="H912" s="15" t="s">
        <v>2725</v>
      </c>
      <c r="I912" s="14" t="s">
        <v>2726</v>
      </c>
      <c r="J912" s="15">
        <v>2060203</v>
      </c>
      <c r="K912" s="14" t="s">
        <v>27</v>
      </c>
      <c r="L912" s="14">
        <v>50502</v>
      </c>
      <c r="M912" s="14" t="s">
        <v>28</v>
      </c>
      <c r="N912" s="14">
        <v>30299</v>
      </c>
      <c r="O912" s="15" t="s">
        <v>29</v>
      </c>
    </row>
    <row r="913" spans="1:15" s="1" customFormat="1" ht="29.1" customHeight="1" x14ac:dyDescent="0.15">
      <c r="A913" s="37"/>
      <c r="B913" s="42"/>
      <c r="C913" s="43"/>
      <c r="D913" s="15" t="s">
        <v>2727</v>
      </c>
      <c r="E913" s="14">
        <v>5</v>
      </c>
      <c r="F913" s="14">
        <v>1</v>
      </c>
      <c r="G913" s="15" t="s">
        <v>24</v>
      </c>
      <c r="H913" s="15" t="s">
        <v>2728</v>
      </c>
      <c r="I913" s="14" t="s">
        <v>2729</v>
      </c>
      <c r="J913" s="15">
        <v>2060203</v>
      </c>
      <c r="K913" s="14" t="s">
        <v>27</v>
      </c>
      <c r="L913" s="14">
        <v>50502</v>
      </c>
      <c r="M913" s="14" t="s">
        <v>28</v>
      </c>
      <c r="N913" s="14">
        <v>30299</v>
      </c>
      <c r="O913" s="15" t="s">
        <v>29</v>
      </c>
    </row>
    <row r="914" spans="1:15" s="1" customFormat="1" ht="29.1" customHeight="1" x14ac:dyDescent="0.15">
      <c r="A914" s="37"/>
      <c r="B914" s="42"/>
      <c r="C914" s="43"/>
      <c r="D914" s="15" t="s">
        <v>2730</v>
      </c>
      <c r="E914" s="14">
        <v>5</v>
      </c>
      <c r="F914" s="14">
        <v>1</v>
      </c>
      <c r="G914" s="15" t="s">
        <v>24</v>
      </c>
      <c r="H914" s="15" t="s">
        <v>2731</v>
      </c>
      <c r="I914" s="14" t="s">
        <v>2732</v>
      </c>
      <c r="J914" s="15">
        <v>2060203</v>
      </c>
      <c r="K914" s="14" t="s">
        <v>27</v>
      </c>
      <c r="L914" s="14">
        <v>50502</v>
      </c>
      <c r="M914" s="14" t="s">
        <v>28</v>
      </c>
      <c r="N914" s="14">
        <v>30299</v>
      </c>
      <c r="O914" s="15" t="s">
        <v>29</v>
      </c>
    </row>
    <row r="915" spans="1:15" s="1" customFormat="1" ht="29.1" customHeight="1" x14ac:dyDescent="0.15">
      <c r="A915" s="37"/>
      <c r="B915" s="42"/>
      <c r="C915" s="43"/>
      <c r="D915" s="15" t="s">
        <v>2733</v>
      </c>
      <c r="E915" s="14">
        <v>5</v>
      </c>
      <c r="F915" s="14">
        <v>1</v>
      </c>
      <c r="G915" s="15" t="s">
        <v>24</v>
      </c>
      <c r="H915" s="15" t="s">
        <v>2734</v>
      </c>
      <c r="I915" s="14" t="s">
        <v>2735</v>
      </c>
      <c r="J915" s="15">
        <v>2060203</v>
      </c>
      <c r="K915" s="14" t="s">
        <v>27</v>
      </c>
      <c r="L915" s="14">
        <v>50502</v>
      </c>
      <c r="M915" s="14" t="s">
        <v>28</v>
      </c>
      <c r="N915" s="14">
        <v>30299</v>
      </c>
      <c r="O915" s="15" t="s">
        <v>29</v>
      </c>
    </row>
    <row r="916" spans="1:15" s="1" customFormat="1" ht="29.1" customHeight="1" x14ac:dyDescent="0.15">
      <c r="A916" s="37"/>
      <c r="B916" s="42"/>
      <c r="C916" s="43"/>
      <c r="D916" s="15" t="s">
        <v>2736</v>
      </c>
      <c r="E916" s="14">
        <v>5</v>
      </c>
      <c r="F916" s="14">
        <v>1</v>
      </c>
      <c r="G916" s="15" t="s">
        <v>24</v>
      </c>
      <c r="H916" s="15" t="s">
        <v>2737</v>
      </c>
      <c r="I916" s="14" t="s">
        <v>2738</v>
      </c>
      <c r="J916" s="15">
        <v>2060203</v>
      </c>
      <c r="K916" s="14" t="s">
        <v>27</v>
      </c>
      <c r="L916" s="14">
        <v>50502</v>
      </c>
      <c r="M916" s="14" t="s">
        <v>28</v>
      </c>
      <c r="N916" s="14">
        <v>30299</v>
      </c>
      <c r="O916" s="15" t="s">
        <v>29</v>
      </c>
    </row>
    <row r="917" spans="1:15" s="1" customFormat="1" ht="29.1" customHeight="1" x14ac:dyDescent="0.15">
      <c r="A917" s="37"/>
      <c r="B917" s="42"/>
      <c r="C917" s="43"/>
      <c r="D917" s="15" t="s">
        <v>2739</v>
      </c>
      <c r="E917" s="14">
        <v>5</v>
      </c>
      <c r="F917" s="14">
        <v>1</v>
      </c>
      <c r="G917" s="15" t="s">
        <v>24</v>
      </c>
      <c r="H917" s="15" t="s">
        <v>2740</v>
      </c>
      <c r="I917" s="14" t="s">
        <v>2741</v>
      </c>
      <c r="J917" s="15">
        <v>2060203</v>
      </c>
      <c r="K917" s="14" t="s">
        <v>27</v>
      </c>
      <c r="L917" s="14">
        <v>50502</v>
      </c>
      <c r="M917" s="14" t="s">
        <v>28</v>
      </c>
      <c r="N917" s="14">
        <v>30299</v>
      </c>
      <c r="O917" s="15" t="s">
        <v>29</v>
      </c>
    </row>
    <row r="918" spans="1:15" s="1" customFormat="1" ht="29.1" customHeight="1" x14ac:dyDescent="0.15">
      <c r="A918" s="37"/>
      <c r="B918" s="42"/>
      <c r="C918" s="43"/>
      <c r="D918" s="15" t="s">
        <v>2742</v>
      </c>
      <c r="E918" s="14">
        <v>5</v>
      </c>
      <c r="F918" s="14">
        <v>1</v>
      </c>
      <c r="G918" s="15" t="s">
        <v>24</v>
      </c>
      <c r="H918" s="15" t="s">
        <v>2743</v>
      </c>
      <c r="I918" s="14" t="s">
        <v>2744</v>
      </c>
      <c r="J918" s="15">
        <v>2060203</v>
      </c>
      <c r="K918" s="14" t="s">
        <v>27</v>
      </c>
      <c r="L918" s="14">
        <v>50502</v>
      </c>
      <c r="M918" s="14" t="s">
        <v>28</v>
      </c>
      <c r="N918" s="14">
        <v>30299</v>
      </c>
      <c r="O918" s="15" t="s">
        <v>29</v>
      </c>
    </row>
    <row r="919" spans="1:15" s="1" customFormat="1" ht="29.1" customHeight="1" x14ac:dyDescent="0.15">
      <c r="A919" s="37"/>
      <c r="B919" s="42"/>
      <c r="C919" s="43"/>
      <c r="D919" s="15" t="s">
        <v>2745</v>
      </c>
      <c r="E919" s="14">
        <v>5</v>
      </c>
      <c r="F919" s="14">
        <v>1</v>
      </c>
      <c r="G919" s="15" t="s">
        <v>24</v>
      </c>
      <c r="H919" s="15" t="s">
        <v>2746</v>
      </c>
      <c r="I919" s="14" t="s">
        <v>2747</v>
      </c>
      <c r="J919" s="15">
        <v>2060203</v>
      </c>
      <c r="K919" s="14" t="s">
        <v>27</v>
      </c>
      <c r="L919" s="14">
        <v>50502</v>
      </c>
      <c r="M919" s="14" t="s">
        <v>28</v>
      </c>
      <c r="N919" s="14">
        <v>30299</v>
      </c>
      <c r="O919" s="15" t="s">
        <v>29</v>
      </c>
    </row>
    <row r="920" spans="1:15" s="1" customFormat="1" ht="29.1" customHeight="1" x14ac:dyDescent="0.15">
      <c r="A920" s="37"/>
      <c r="B920" s="42"/>
      <c r="C920" s="43"/>
      <c r="D920" s="15" t="s">
        <v>2748</v>
      </c>
      <c r="E920" s="14">
        <v>5</v>
      </c>
      <c r="F920" s="14">
        <v>1</v>
      </c>
      <c r="G920" s="15" t="s">
        <v>24</v>
      </c>
      <c r="H920" s="15" t="s">
        <v>2749</v>
      </c>
      <c r="I920" s="14" t="s">
        <v>2750</v>
      </c>
      <c r="J920" s="15">
        <v>2060203</v>
      </c>
      <c r="K920" s="14" t="s">
        <v>27</v>
      </c>
      <c r="L920" s="14">
        <v>50502</v>
      </c>
      <c r="M920" s="14" t="s">
        <v>28</v>
      </c>
      <c r="N920" s="14">
        <v>30299</v>
      </c>
      <c r="O920" s="15" t="s">
        <v>29</v>
      </c>
    </row>
    <row r="921" spans="1:15" s="1" customFormat="1" ht="29.1" customHeight="1" x14ac:dyDescent="0.15">
      <c r="A921" s="37"/>
      <c r="B921" s="42"/>
      <c r="C921" s="43"/>
      <c r="D921" s="15" t="s">
        <v>2751</v>
      </c>
      <c r="E921" s="14">
        <v>5</v>
      </c>
      <c r="F921" s="14">
        <v>1</v>
      </c>
      <c r="G921" s="15" t="s">
        <v>24</v>
      </c>
      <c r="H921" s="15" t="s">
        <v>2752</v>
      </c>
      <c r="I921" s="14" t="s">
        <v>2753</v>
      </c>
      <c r="J921" s="15">
        <v>2060203</v>
      </c>
      <c r="K921" s="14" t="s">
        <v>27</v>
      </c>
      <c r="L921" s="14">
        <v>50502</v>
      </c>
      <c r="M921" s="14" t="s">
        <v>28</v>
      </c>
      <c r="N921" s="14">
        <v>30299</v>
      </c>
      <c r="O921" s="15" t="s">
        <v>29</v>
      </c>
    </row>
    <row r="922" spans="1:15" s="1" customFormat="1" ht="29.1" customHeight="1" x14ac:dyDescent="0.15">
      <c r="A922" s="37"/>
      <c r="B922" s="42"/>
      <c r="C922" s="43"/>
      <c r="D922" s="15" t="s">
        <v>2754</v>
      </c>
      <c r="E922" s="14">
        <v>5</v>
      </c>
      <c r="F922" s="14">
        <v>1</v>
      </c>
      <c r="G922" s="15" t="s">
        <v>24</v>
      </c>
      <c r="H922" s="15" t="s">
        <v>2755</v>
      </c>
      <c r="I922" s="14" t="s">
        <v>2756</v>
      </c>
      <c r="J922" s="15">
        <v>2060203</v>
      </c>
      <c r="K922" s="14" t="s">
        <v>27</v>
      </c>
      <c r="L922" s="14">
        <v>50502</v>
      </c>
      <c r="M922" s="14" t="s">
        <v>28</v>
      </c>
      <c r="N922" s="14">
        <v>30299</v>
      </c>
      <c r="O922" s="15" t="s">
        <v>29</v>
      </c>
    </row>
    <row r="923" spans="1:15" s="1" customFormat="1" ht="29.1" customHeight="1" x14ac:dyDescent="0.15">
      <c r="A923" s="37"/>
      <c r="B923" s="42"/>
      <c r="C923" s="43"/>
      <c r="D923" s="15" t="s">
        <v>2757</v>
      </c>
      <c r="E923" s="14">
        <v>5</v>
      </c>
      <c r="F923" s="14">
        <v>1</v>
      </c>
      <c r="G923" s="15" t="s">
        <v>24</v>
      </c>
      <c r="H923" s="15" t="s">
        <v>2758</v>
      </c>
      <c r="I923" s="14" t="s">
        <v>2759</v>
      </c>
      <c r="J923" s="15">
        <v>2060203</v>
      </c>
      <c r="K923" s="14" t="s">
        <v>27</v>
      </c>
      <c r="L923" s="14">
        <v>50502</v>
      </c>
      <c r="M923" s="14" t="s">
        <v>28</v>
      </c>
      <c r="N923" s="14">
        <v>30299</v>
      </c>
      <c r="O923" s="15" t="s">
        <v>29</v>
      </c>
    </row>
    <row r="924" spans="1:15" s="1" customFormat="1" ht="29.1" customHeight="1" x14ac:dyDescent="0.15">
      <c r="A924" s="37"/>
      <c r="B924" s="42"/>
      <c r="C924" s="43"/>
      <c r="D924" s="15" t="s">
        <v>2760</v>
      </c>
      <c r="E924" s="14">
        <v>5</v>
      </c>
      <c r="F924" s="14">
        <v>1</v>
      </c>
      <c r="G924" s="15" t="s">
        <v>24</v>
      </c>
      <c r="H924" s="15" t="s">
        <v>2761</v>
      </c>
      <c r="I924" s="14" t="s">
        <v>2762</v>
      </c>
      <c r="J924" s="15">
        <v>2060203</v>
      </c>
      <c r="K924" s="14" t="s">
        <v>27</v>
      </c>
      <c r="L924" s="14">
        <v>50502</v>
      </c>
      <c r="M924" s="14" t="s">
        <v>28</v>
      </c>
      <c r="N924" s="14">
        <v>30299</v>
      </c>
      <c r="O924" s="15" t="s">
        <v>29</v>
      </c>
    </row>
    <row r="925" spans="1:15" s="1" customFormat="1" ht="29.1" customHeight="1" x14ac:dyDescent="0.15">
      <c r="A925" s="37"/>
      <c r="B925" s="42"/>
      <c r="C925" s="43"/>
      <c r="D925" s="15" t="s">
        <v>2763</v>
      </c>
      <c r="E925" s="14">
        <v>5</v>
      </c>
      <c r="F925" s="14">
        <v>1</v>
      </c>
      <c r="G925" s="15" t="s">
        <v>24</v>
      </c>
      <c r="H925" s="15" t="s">
        <v>2764</v>
      </c>
      <c r="I925" s="14" t="s">
        <v>2765</v>
      </c>
      <c r="J925" s="15">
        <v>2060203</v>
      </c>
      <c r="K925" s="14" t="s">
        <v>27</v>
      </c>
      <c r="L925" s="14">
        <v>50502</v>
      </c>
      <c r="M925" s="14" t="s">
        <v>28</v>
      </c>
      <c r="N925" s="14">
        <v>30299</v>
      </c>
      <c r="O925" s="15" t="s">
        <v>29</v>
      </c>
    </row>
    <row r="926" spans="1:15" s="1" customFormat="1" ht="29.1" customHeight="1" x14ac:dyDescent="0.15">
      <c r="A926" s="37"/>
      <c r="B926" s="42"/>
      <c r="C926" s="43"/>
      <c r="D926" s="15" t="s">
        <v>2766</v>
      </c>
      <c r="E926" s="14">
        <v>5</v>
      </c>
      <c r="F926" s="14">
        <v>1</v>
      </c>
      <c r="G926" s="15" t="s">
        <v>24</v>
      </c>
      <c r="H926" s="15" t="s">
        <v>2767</v>
      </c>
      <c r="I926" s="14" t="s">
        <v>2768</v>
      </c>
      <c r="J926" s="15">
        <v>2060203</v>
      </c>
      <c r="K926" s="14" t="s">
        <v>27</v>
      </c>
      <c r="L926" s="14">
        <v>50502</v>
      </c>
      <c r="M926" s="14" t="s">
        <v>28</v>
      </c>
      <c r="N926" s="14">
        <v>30299</v>
      </c>
      <c r="O926" s="15" t="s">
        <v>29</v>
      </c>
    </row>
    <row r="927" spans="1:15" s="1" customFormat="1" ht="29.1" customHeight="1" x14ac:dyDescent="0.15">
      <c r="A927" s="37"/>
      <c r="B927" s="42"/>
      <c r="C927" s="43"/>
      <c r="D927" s="15" t="s">
        <v>2769</v>
      </c>
      <c r="E927" s="14">
        <v>5</v>
      </c>
      <c r="F927" s="14">
        <v>1</v>
      </c>
      <c r="G927" s="15" t="s">
        <v>24</v>
      </c>
      <c r="H927" s="15" t="s">
        <v>2770</v>
      </c>
      <c r="I927" s="14" t="s">
        <v>2771</v>
      </c>
      <c r="J927" s="15">
        <v>2060203</v>
      </c>
      <c r="K927" s="14" t="s">
        <v>27</v>
      </c>
      <c r="L927" s="14">
        <v>50502</v>
      </c>
      <c r="M927" s="14" t="s">
        <v>28</v>
      </c>
      <c r="N927" s="14">
        <v>30299</v>
      </c>
      <c r="O927" s="15" t="s">
        <v>29</v>
      </c>
    </row>
    <row r="928" spans="1:15" s="1" customFormat="1" ht="29.1" customHeight="1" x14ac:dyDescent="0.15">
      <c r="A928" s="37"/>
      <c r="B928" s="42"/>
      <c r="C928" s="43"/>
      <c r="D928" s="15" t="s">
        <v>2772</v>
      </c>
      <c r="E928" s="14">
        <v>5</v>
      </c>
      <c r="F928" s="14">
        <v>1</v>
      </c>
      <c r="G928" s="15" t="s">
        <v>24</v>
      </c>
      <c r="H928" s="15" t="s">
        <v>2773</v>
      </c>
      <c r="I928" s="14" t="s">
        <v>2774</v>
      </c>
      <c r="J928" s="15">
        <v>2060203</v>
      </c>
      <c r="K928" s="14" t="s">
        <v>27</v>
      </c>
      <c r="L928" s="14">
        <v>50502</v>
      </c>
      <c r="M928" s="14" t="s">
        <v>28</v>
      </c>
      <c r="N928" s="14">
        <v>30299</v>
      </c>
      <c r="O928" s="15" t="s">
        <v>29</v>
      </c>
    </row>
    <row r="929" spans="1:15" s="1" customFormat="1" ht="29.1" customHeight="1" x14ac:dyDescent="0.15">
      <c r="A929" s="37"/>
      <c r="B929" s="42"/>
      <c r="C929" s="43"/>
      <c r="D929" s="15" t="s">
        <v>2775</v>
      </c>
      <c r="E929" s="14">
        <v>5</v>
      </c>
      <c r="F929" s="14">
        <v>1</v>
      </c>
      <c r="G929" s="15" t="s">
        <v>24</v>
      </c>
      <c r="H929" s="15" t="s">
        <v>2776</v>
      </c>
      <c r="I929" s="14" t="s">
        <v>2777</v>
      </c>
      <c r="J929" s="15">
        <v>2060203</v>
      </c>
      <c r="K929" s="14" t="s">
        <v>27</v>
      </c>
      <c r="L929" s="14">
        <v>50502</v>
      </c>
      <c r="M929" s="14" t="s">
        <v>28</v>
      </c>
      <c r="N929" s="14">
        <v>30299</v>
      </c>
      <c r="O929" s="15" t="s">
        <v>29</v>
      </c>
    </row>
    <row r="930" spans="1:15" s="1" customFormat="1" ht="29.1" customHeight="1" x14ac:dyDescent="0.15">
      <c r="A930" s="37"/>
      <c r="B930" s="42"/>
      <c r="C930" s="43"/>
      <c r="D930" s="15" t="s">
        <v>2778</v>
      </c>
      <c r="E930" s="14">
        <v>5</v>
      </c>
      <c r="F930" s="14">
        <v>1</v>
      </c>
      <c r="G930" s="15" t="s">
        <v>24</v>
      </c>
      <c r="H930" s="15" t="s">
        <v>2779</v>
      </c>
      <c r="I930" s="14" t="s">
        <v>2780</v>
      </c>
      <c r="J930" s="15">
        <v>2060203</v>
      </c>
      <c r="K930" s="14" t="s">
        <v>27</v>
      </c>
      <c r="L930" s="14">
        <v>50502</v>
      </c>
      <c r="M930" s="14" t="s">
        <v>28</v>
      </c>
      <c r="N930" s="14">
        <v>30299</v>
      </c>
      <c r="O930" s="15" t="s">
        <v>29</v>
      </c>
    </row>
    <row r="931" spans="1:15" s="1" customFormat="1" ht="29.1" customHeight="1" x14ac:dyDescent="0.15">
      <c r="A931" s="37"/>
      <c r="B931" s="42"/>
      <c r="C931" s="43"/>
      <c r="D931" s="15" t="s">
        <v>2781</v>
      </c>
      <c r="E931" s="14">
        <v>5</v>
      </c>
      <c r="F931" s="14">
        <v>1</v>
      </c>
      <c r="G931" s="15" t="s">
        <v>24</v>
      </c>
      <c r="H931" s="15" t="s">
        <v>2782</v>
      </c>
      <c r="I931" s="14" t="s">
        <v>2783</v>
      </c>
      <c r="J931" s="15">
        <v>2060203</v>
      </c>
      <c r="K931" s="14" t="s">
        <v>27</v>
      </c>
      <c r="L931" s="14">
        <v>50502</v>
      </c>
      <c r="M931" s="14" t="s">
        <v>28</v>
      </c>
      <c r="N931" s="14">
        <v>30299</v>
      </c>
      <c r="O931" s="15" t="s">
        <v>29</v>
      </c>
    </row>
    <row r="932" spans="1:15" s="1" customFormat="1" ht="29.1" customHeight="1" x14ac:dyDescent="0.15">
      <c r="A932" s="37"/>
      <c r="B932" s="42"/>
      <c r="C932" s="43"/>
      <c r="D932" s="15" t="s">
        <v>2784</v>
      </c>
      <c r="E932" s="14">
        <v>5</v>
      </c>
      <c r="F932" s="14">
        <v>1</v>
      </c>
      <c r="G932" s="15" t="s">
        <v>24</v>
      </c>
      <c r="H932" s="15" t="s">
        <v>2785</v>
      </c>
      <c r="I932" s="14" t="s">
        <v>2786</v>
      </c>
      <c r="J932" s="15">
        <v>2060203</v>
      </c>
      <c r="K932" s="14" t="s">
        <v>27</v>
      </c>
      <c r="L932" s="14">
        <v>50502</v>
      </c>
      <c r="M932" s="14" t="s">
        <v>28</v>
      </c>
      <c r="N932" s="14">
        <v>30299</v>
      </c>
      <c r="O932" s="15" t="s">
        <v>29</v>
      </c>
    </row>
    <row r="933" spans="1:15" s="1" customFormat="1" ht="29.1" customHeight="1" x14ac:dyDescent="0.15">
      <c r="A933" s="37"/>
      <c r="B933" s="42"/>
      <c r="C933" s="43"/>
      <c r="D933" s="15" t="s">
        <v>2787</v>
      </c>
      <c r="E933" s="14">
        <v>5</v>
      </c>
      <c r="F933" s="14">
        <v>1</v>
      </c>
      <c r="G933" s="15" t="s">
        <v>24</v>
      </c>
      <c r="H933" s="15" t="s">
        <v>2788</v>
      </c>
      <c r="I933" s="14" t="s">
        <v>2789</v>
      </c>
      <c r="J933" s="15">
        <v>2060203</v>
      </c>
      <c r="K933" s="14" t="s">
        <v>27</v>
      </c>
      <c r="L933" s="14">
        <v>50502</v>
      </c>
      <c r="M933" s="14" t="s">
        <v>28</v>
      </c>
      <c r="N933" s="14">
        <v>30299</v>
      </c>
      <c r="O933" s="15" t="s">
        <v>29</v>
      </c>
    </row>
    <row r="934" spans="1:15" s="1" customFormat="1" ht="29.1" customHeight="1" x14ac:dyDescent="0.15">
      <c r="A934" s="37"/>
      <c r="B934" s="42"/>
      <c r="C934" s="43"/>
      <c r="D934" s="15" t="s">
        <v>2790</v>
      </c>
      <c r="E934" s="14">
        <v>5</v>
      </c>
      <c r="F934" s="14">
        <v>1</v>
      </c>
      <c r="G934" s="15" t="s">
        <v>24</v>
      </c>
      <c r="H934" s="15" t="s">
        <v>2791</v>
      </c>
      <c r="I934" s="14" t="s">
        <v>2792</v>
      </c>
      <c r="J934" s="15">
        <v>2060203</v>
      </c>
      <c r="K934" s="14" t="s">
        <v>27</v>
      </c>
      <c r="L934" s="14">
        <v>50502</v>
      </c>
      <c r="M934" s="14" t="s">
        <v>28</v>
      </c>
      <c r="N934" s="14">
        <v>30299</v>
      </c>
      <c r="O934" s="15" t="s">
        <v>29</v>
      </c>
    </row>
    <row r="935" spans="1:15" s="1" customFormat="1" ht="29.1" customHeight="1" x14ac:dyDescent="0.15">
      <c r="A935" s="37"/>
      <c r="B935" s="42"/>
      <c r="C935" s="43"/>
      <c r="D935" s="15" t="s">
        <v>2793</v>
      </c>
      <c r="E935" s="14">
        <v>5</v>
      </c>
      <c r="F935" s="14">
        <v>1</v>
      </c>
      <c r="G935" s="15" t="s">
        <v>24</v>
      </c>
      <c r="H935" s="15" t="s">
        <v>2794</v>
      </c>
      <c r="I935" s="14" t="s">
        <v>2795</v>
      </c>
      <c r="J935" s="15">
        <v>2060203</v>
      </c>
      <c r="K935" s="14" t="s">
        <v>27</v>
      </c>
      <c r="L935" s="14">
        <v>50502</v>
      </c>
      <c r="M935" s="14" t="s">
        <v>28</v>
      </c>
      <c r="N935" s="14">
        <v>30299</v>
      </c>
      <c r="O935" s="15" t="s">
        <v>29</v>
      </c>
    </row>
    <row r="936" spans="1:15" s="1" customFormat="1" ht="29.1" customHeight="1" x14ac:dyDescent="0.15">
      <c r="A936" s="37"/>
      <c r="B936" s="42"/>
      <c r="C936" s="43"/>
      <c r="D936" s="15" t="s">
        <v>2796</v>
      </c>
      <c r="E936" s="14">
        <v>5</v>
      </c>
      <c r="F936" s="14">
        <v>1</v>
      </c>
      <c r="G936" s="15" t="s">
        <v>24</v>
      </c>
      <c r="H936" s="15" t="s">
        <v>2797</v>
      </c>
      <c r="I936" s="14" t="s">
        <v>2798</v>
      </c>
      <c r="J936" s="15">
        <v>2060203</v>
      </c>
      <c r="K936" s="14" t="s">
        <v>27</v>
      </c>
      <c r="L936" s="14">
        <v>50502</v>
      </c>
      <c r="M936" s="14" t="s">
        <v>28</v>
      </c>
      <c r="N936" s="14">
        <v>30299</v>
      </c>
      <c r="O936" s="15" t="s">
        <v>29</v>
      </c>
    </row>
    <row r="937" spans="1:15" s="1" customFormat="1" ht="29.1" customHeight="1" x14ac:dyDescent="0.15">
      <c r="A937" s="37"/>
      <c r="B937" s="42"/>
      <c r="C937" s="43"/>
      <c r="D937" s="15" t="s">
        <v>2799</v>
      </c>
      <c r="E937" s="14">
        <v>5</v>
      </c>
      <c r="F937" s="14">
        <v>1</v>
      </c>
      <c r="G937" s="15" t="s">
        <v>24</v>
      </c>
      <c r="H937" s="15" t="s">
        <v>2800</v>
      </c>
      <c r="I937" s="14" t="s">
        <v>2801</v>
      </c>
      <c r="J937" s="15">
        <v>2060203</v>
      </c>
      <c r="K937" s="14" t="s">
        <v>27</v>
      </c>
      <c r="L937" s="14">
        <v>50502</v>
      </c>
      <c r="M937" s="14" t="s">
        <v>28</v>
      </c>
      <c r="N937" s="14">
        <v>30299</v>
      </c>
      <c r="O937" s="15" t="s">
        <v>29</v>
      </c>
    </row>
    <row r="938" spans="1:15" s="1" customFormat="1" ht="29.1" customHeight="1" x14ac:dyDescent="0.15">
      <c r="A938" s="37"/>
      <c r="B938" s="42"/>
      <c r="C938" s="43"/>
      <c r="D938" s="15" t="s">
        <v>2802</v>
      </c>
      <c r="E938" s="14">
        <v>5</v>
      </c>
      <c r="F938" s="14">
        <v>1</v>
      </c>
      <c r="G938" s="15" t="s">
        <v>24</v>
      </c>
      <c r="H938" s="15" t="s">
        <v>2803</v>
      </c>
      <c r="I938" s="14" t="s">
        <v>2804</v>
      </c>
      <c r="J938" s="15">
        <v>2060203</v>
      </c>
      <c r="K938" s="14" t="s">
        <v>27</v>
      </c>
      <c r="L938" s="14">
        <v>50502</v>
      </c>
      <c r="M938" s="14" t="s">
        <v>28</v>
      </c>
      <c r="N938" s="14">
        <v>30299</v>
      </c>
      <c r="O938" s="15" t="s">
        <v>29</v>
      </c>
    </row>
    <row r="939" spans="1:15" s="1" customFormat="1" ht="29.1" customHeight="1" x14ac:dyDescent="0.15">
      <c r="A939" s="37"/>
      <c r="B939" s="42"/>
      <c r="C939" s="43"/>
      <c r="D939" s="15" t="s">
        <v>2805</v>
      </c>
      <c r="E939" s="14">
        <v>5</v>
      </c>
      <c r="F939" s="14">
        <v>1</v>
      </c>
      <c r="G939" s="15" t="s">
        <v>24</v>
      </c>
      <c r="H939" s="15" t="s">
        <v>2806</v>
      </c>
      <c r="I939" s="14" t="s">
        <v>2807</v>
      </c>
      <c r="J939" s="15">
        <v>2060203</v>
      </c>
      <c r="K939" s="14" t="s">
        <v>27</v>
      </c>
      <c r="L939" s="14">
        <v>50502</v>
      </c>
      <c r="M939" s="14" t="s">
        <v>28</v>
      </c>
      <c r="N939" s="14">
        <v>30299</v>
      </c>
      <c r="O939" s="15" t="s">
        <v>29</v>
      </c>
    </row>
    <row r="940" spans="1:15" s="1" customFormat="1" ht="29.1" customHeight="1" x14ac:dyDescent="0.15">
      <c r="A940" s="37"/>
      <c r="B940" s="42"/>
      <c r="C940" s="43"/>
      <c r="D940" s="15" t="s">
        <v>2808</v>
      </c>
      <c r="E940" s="14">
        <v>5</v>
      </c>
      <c r="F940" s="14">
        <v>1</v>
      </c>
      <c r="G940" s="15" t="s">
        <v>24</v>
      </c>
      <c r="H940" s="15" t="s">
        <v>2809</v>
      </c>
      <c r="I940" s="14" t="s">
        <v>2810</v>
      </c>
      <c r="J940" s="15">
        <v>2060203</v>
      </c>
      <c r="K940" s="14" t="s">
        <v>27</v>
      </c>
      <c r="L940" s="14">
        <v>50502</v>
      </c>
      <c r="M940" s="14" t="s">
        <v>28</v>
      </c>
      <c r="N940" s="14">
        <v>30299</v>
      </c>
      <c r="O940" s="15" t="s">
        <v>29</v>
      </c>
    </row>
    <row r="941" spans="1:15" s="1" customFormat="1" ht="29.1" customHeight="1" x14ac:dyDescent="0.15">
      <c r="A941" s="37"/>
      <c r="B941" s="42"/>
      <c r="C941" s="43"/>
      <c r="D941" s="15" t="s">
        <v>2811</v>
      </c>
      <c r="E941" s="14">
        <v>5</v>
      </c>
      <c r="F941" s="14">
        <v>1</v>
      </c>
      <c r="G941" s="15" t="s">
        <v>24</v>
      </c>
      <c r="H941" s="15" t="s">
        <v>2812</v>
      </c>
      <c r="I941" s="14" t="s">
        <v>2813</v>
      </c>
      <c r="J941" s="15">
        <v>2060203</v>
      </c>
      <c r="K941" s="14" t="s">
        <v>27</v>
      </c>
      <c r="L941" s="14">
        <v>50502</v>
      </c>
      <c r="M941" s="14" t="s">
        <v>28</v>
      </c>
      <c r="N941" s="14">
        <v>30299</v>
      </c>
      <c r="O941" s="15" t="s">
        <v>29</v>
      </c>
    </row>
    <row r="942" spans="1:15" s="1" customFormat="1" ht="29.1" customHeight="1" x14ac:dyDescent="0.15">
      <c r="A942" s="37" t="s">
        <v>18</v>
      </c>
      <c r="B942" s="42" t="s">
        <v>2432</v>
      </c>
      <c r="C942" s="43"/>
      <c r="D942" s="15" t="s">
        <v>2814</v>
      </c>
      <c r="E942" s="14">
        <v>5</v>
      </c>
      <c r="F942" s="14">
        <v>1</v>
      </c>
      <c r="G942" s="15" t="s">
        <v>24</v>
      </c>
      <c r="H942" s="15" t="s">
        <v>2815</v>
      </c>
      <c r="I942" s="14" t="s">
        <v>2816</v>
      </c>
      <c r="J942" s="15">
        <v>2060203</v>
      </c>
      <c r="K942" s="14" t="s">
        <v>27</v>
      </c>
      <c r="L942" s="14">
        <v>50502</v>
      </c>
      <c r="M942" s="14" t="s">
        <v>28</v>
      </c>
      <c r="N942" s="14">
        <v>30299</v>
      </c>
      <c r="O942" s="15" t="s">
        <v>29</v>
      </c>
    </row>
    <row r="943" spans="1:15" s="1" customFormat="1" ht="29.1" customHeight="1" x14ac:dyDescent="0.15">
      <c r="A943" s="37"/>
      <c r="B943" s="42"/>
      <c r="C943" s="43"/>
      <c r="D943" s="15" t="s">
        <v>2817</v>
      </c>
      <c r="E943" s="14">
        <v>5</v>
      </c>
      <c r="F943" s="14">
        <v>1</v>
      </c>
      <c r="G943" s="15" t="s">
        <v>24</v>
      </c>
      <c r="H943" s="15" t="s">
        <v>2818</v>
      </c>
      <c r="I943" s="14" t="s">
        <v>2819</v>
      </c>
      <c r="J943" s="15">
        <v>2060203</v>
      </c>
      <c r="K943" s="14" t="s">
        <v>27</v>
      </c>
      <c r="L943" s="14">
        <v>50502</v>
      </c>
      <c r="M943" s="14" t="s">
        <v>28</v>
      </c>
      <c r="N943" s="14">
        <v>30299</v>
      </c>
      <c r="O943" s="15" t="s">
        <v>29</v>
      </c>
    </row>
    <row r="944" spans="1:15" s="1" customFormat="1" ht="29.1" customHeight="1" x14ac:dyDescent="0.15">
      <c r="A944" s="37"/>
      <c r="B944" s="42"/>
      <c r="C944" s="43"/>
      <c r="D944" s="15" t="s">
        <v>2820</v>
      </c>
      <c r="E944" s="14">
        <v>5</v>
      </c>
      <c r="F944" s="14">
        <v>1</v>
      </c>
      <c r="G944" s="15" t="s">
        <v>24</v>
      </c>
      <c r="H944" s="15" t="s">
        <v>2821</v>
      </c>
      <c r="I944" s="14" t="s">
        <v>2822</v>
      </c>
      <c r="J944" s="15">
        <v>2060203</v>
      </c>
      <c r="K944" s="14" t="s">
        <v>27</v>
      </c>
      <c r="L944" s="14">
        <v>50502</v>
      </c>
      <c r="M944" s="14" t="s">
        <v>28</v>
      </c>
      <c r="N944" s="14">
        <v>30299</v>
      </c>
      <c r="O944" s="15" t="s">
        <v>29</v>
      </c>
    </row>
    <row r="945" spans="1:15" s="1" customFormat="1" ht="29.1" customHeight="1" x14ac:dyDescent="0.15">
      <c r="A945" s="37"/>
      <c r="B945" s="42"/>
      <c r="C945" s="43"/>
      <c r="D945" s="15" t="s">
        <v>2823</v>
      </c>
      <c r="E945" s="14">
        <v>5</v>
      </c>
      <c r="F945" s="14">
        <v>1</v>
      </c>
      <c r="G945" s="15" t="s">
        <v>24</v>
      </c>
      <c r="H945" s="15" t="s">
        <v>2824</v>
      </c>
      <c r="I945" s="14" t="s">
        <v>2825</v>
      </c>
      <c r="J945" s="15">
        <v>2060203</v>
      </c>
      <c r="K945" s="14" t="s">
        <v>27</v>
      </c>
      <c r="L945" s="14">
        <v>50502</v>
      </c>
      <c r="M945" s="14" t="s">
        <v>28</v>
      </c>
      <c r="N945" s="14">
        <v>30299</v>
      </c>
      <c r="O945" s="15" t="s">
        <v>29</v>
      </c>
    </row>
    <row r="946" spans="1:15" s="1" customFormat="1" ht="29.1" customHeight="1" x14ac:dyDescent="0.15">
      <c r="A946" s="37"/>
      <c r="B946" s="42"/>
      <c r="C946" s="43"/>
      <c r="D946" s="15" t="s">
        <v>2826</v>
      </c>
      <c r="E946" s="14">
        <v>5</v>
      </c>
      <c r="F946" s="14">
        <v>1</v>
      </c>
      <c r="G946" s="15" t="s">
        <v>24</v>
      </c>
      <c r="H946" s="15" t="s">
        <v>2827</v>
      </c>
      <c r="I946" s="14" t="s">
        <v>2828</v>
      </c>
      <c r="J946" s="15">
        <v>2060203</v>
      </c>
      <c r="K946" s="14" t="s">
        <v>27</v>
      </c>
      <c r="L946" s="14">
        <v>50502</v>
      </c>
      <c r="M946" s="14" t="s">
        <v>28</v>
      </c>
      <c r="N946" s="14">
        <v>30299</v>
      </c>
      <c r="O946" s="15" t="s">
        <v>29</v>
      </c>
    </row>
    <row r="947" spans="1:15" s="1" customFormat="1" ht="29.1" customHeight="1" x14ac:dyDescent="0.15">
      <c r="A947" s="37"/>
      <c r="B947" s="42"/>
      <c r="C947" s="43"/>
      <c r="D947" s="15" t="s">
        <v>2829</v>
      </c>
      <c r="E947" s="14">
        <v>5</v>
      </c>
      <c r="F947" s="14">
        <v>1</v>
      </c>
      <c r="G947" s="15" t="s">
        <v>24</v>
      </c>
      <c r="H947" s="15" t="s">
        <v>2830</v>
      </c>
      <c r="I947" s="14" t="s">
        <v>2831</v>
      </c>
      <c r="J947" s="15">
        <v>2060203</v>
      </c>
      <c r="K947" s="14" t="s">
        <v>27</v>
      </c>
      <c r="L947" s="14">
        <v>50502</v>
      </c>
      <c r="M947" s="14" t="s">
        <v>28</v>
      </c>
      <c r="N947" s="14">
        <v>30299</v>
      </c>
      <c r="O947" s="15" t="s">
        <v>29</v>
      </c>
    </row>
    <row r="948" spans="1:15" s="1" customFormat="1" ht="29.1" customHeight="1" x14ac:dyDescent="0.15">
      <c r="A948" s="37"/>
      <c r="B948" s="42"/>
      <c r="C948" s="43"/>
      <c r="D948" s="15" t="s">
        <v>2832</v>
      </c>
      <c r="E948" s="14">
        <v>5</v>
      </c>
      <c r="F948" s="14">
        <v>1</v>
      </c>
      <c r="G948" s="15" t="s">
        <v>24</v>
      </c>
      <c r="H948" s="15" t="s">
        <v>2833</v>
      </c>
      <c r="I948" s="14" t="s">
        <v>2834</v>
      </c>
      <c r="J948" s="15">
        <v>2060203</v>
      </c>
      <c r="K948" s="14" t="s">
        <v>27</v>
      </c>
      <c r="L948" s="14">
        <v>50502</v>
      </c>
      <c r="M948" s="14" t="s">
        <v>28</v>
      </c>
      <c r="N948" s="14">
        <v>30299</v>
      </c>
      <c r="O948" s="15" t="s">
        <v>29</v>
      </c>
    </row>
    <row r="949" spans="1:15" s="1" customFormat="1" ht="29.1" customHeight="1" x14ac:dyDescent="0.15">
      <c r="A949" s="37"/>
      <c r="B949" s="42"/>
      <c r="C949" s="43"/>
      <c r="D949" s="15" t="s">
        <v>2835</v>
      </c>
      <c r="E949" s="14">
        <v>5</v>
      </c>
      <c r="F949" s="14">
        <v>1</v>
      </c>
      <c r="G949" s="15" t="s">
        <v>24</v>
      </c>
      <c r="H949" s="15" t="s">
        <v>2836</v>
      </c>
      <c r="I949" s="14" t="s">
        <v>2837</v>
      </c>
      <c r="J949" s="15">
        <v>2060203</v>
      </c>
      <c r="K949" s="14" t="s">
        <v>27</v>
      </c>
      <c r="L949" s="14">
        <v>50502</v>
      </c>
      <c r="M949" s="14" t="s">
        <v>28</v>
      </c>
      <c r="N949" s="14">
        <v>30299</v>
      </c>
      <c r="O949" s="15" t="s">
        <v>29</v>
      </c>
    </row>
    <row r="950" spans="1:15" s="1" customFormat="1" ht="29.1" customHeight="1" x14ac:dyDescent="0.15">
      <c r="A950" s="37"/>
      <c r="B950" s="42"/>
      <c r="C950" s="43"/>
      <c r="D950" s="15" t="s">
        <v>2838</v>
      </c>
      <c r="E950" s="14">
        <v>5</v>
      </c>
      <c r="F950" s="14">
        <v>1</v>
      </c>
      <c r="G950" s="15" t="s">
        <v>24</v>
      </c>
      <c r="H950" s="15" t="s">
        <v>2839</v>
      </c>
      <c r="I950" s="14" t="s">
        <v>2840</v>
      </c>
      <c r="J950" s="15">
        <v>2060203</v>
      </c>
      <c r="K950" s="14" t="s">
        <v>27</v>
      </c>
      <c r="L950" s="14">
        <v>50502</v>
      </c>
      <c r="M950" s="14" t="s">
        <v>28</v>
      </c>
      <c r="N950" s="14">
        <v>30299</v>
      </c>
      <c r="O950" s="15" t="s">
        <v>29</v>
      </c>
    </row>
    <row r="951" spans="1:15" s="1" customFormat="1" ht="29.1" customHeight="1" x14ac:dyDescent="0.15">
      <c r="A951" s="37"/>
      <c r="B951" s="42"/>
      <c r="C951" s="43"/>
      <c r="D951" s="15" t="s">
        <v>2841</v>
      </c>
      <c r="E951" s="14">
        <v>5</v>
      </c>
      <c r="F951" s="14">
        <v>1</v>
      </c>
      <c r="G951" s="15" t="s">
        <v>24</v>
      </c>
      <c r="H951" s="15" t="s">
        <v>2842</v>
      </c>
      <c r="I951" s="14" t="s">
        <v>2843</v>
      </c>
      <c r="J951" s="15">
        <v>2060203</v>
      </c>
      <c r="K951" s="14" t="s">
        <v>27</v>
      </c>
      <c r="L951" s="14">
        <v>50502</v>
      </c>
      <c r="M951" s="14" t="s">
        <v>28</v>
      </c>
      <c r="N951" s="14">
        <v>30299</v>
      </c>
      <c r="O951" s="15" t="s">
        <v>29</v>
      </c>
    </row>
    <row r="952" spans="1:15" s="1" customFormat="1" ht="29.1" customHeight="1" x14ac:dyDescent="0.15">
      <c r="A952" s="37"/>
      <c r="B952" s="42"/>
      <c r="C952" s="43"/>
      <c r="D952" s="15" t="s">
        <v>2844</v>
      </c>
      <c r="E952" s="14">
        <v>5</v>
      </c>
      <c r="F952" s="14">
        <v>1</v>
      </c>
      <c r="G952" s="15" t="s">
        <v>24</v>
      </c>
      <c r="H952" s="15" t="s">
        <v>2845</v>
      </c>
      <c r="I952" s="14" t="s">
        <v>2846</v>
      </c>
      <c r="J952" s="15">
        <v>2060203</v>
      </c>
      <c r="K952" s="14" t="s">
        <v>27</v>
      </c>
      <c r="L952" s="14">
        <v>50502</v>
      </c>
      <c r="M952" s="14" t="s">
        <v>28</v>
      </c>
      <c r="N952" s="14">
        <v>30299</v>
      </c>
      <c r="O952" s="15" t="s">
        <v>29</v>
      </c>
    </row>
    <row r="953" spans="1:15" s="1" customFormat="1" ht="29.1" customHeight="1" x14ac:dyDescent="0.15">
      <c r="A953" s="37"/>
      <c r="B953" s="42"/>
      <c r="C953" s="43"/>
      <c r="D953" s="15" t="s">
        <v>2847</v>
      </c>
      <c r="E953" s="14">
        <v>5</v>
      </c>
      <c r="F953" s="14">
        <v>1</v>
      </c>
      <c r="G953" s="15" t="s">
        <v>24</v>
      </c>
      <c r="H953" s="15" t="s">
        <v>2848</v>
      </c>
      <c r="I953" s="14" t="s">
        <v>2849</v>
      </c>
      <c r="J953" s="15">
        <v>2060203</v>
      </c>
      <c r="K953" s="14" t="s">
        <v>27</v>
      </c>
      <c r="L953" s="14">
        <v>50502</v>
      </c>
      <c r="M953" s="14" t="s">
        <v>28</v>
      </c>
      <c r="N953" s="14">
        <v>30299</v>
      </c>
      <c r="O953" s="15" t="s">
        <v>29</v>
      </c>
    </row>
    <row r="954" spans="1:15" s="1" customFormat="1" ht="29.1" customHeight="1" x14ac:dyDescent="0.15">
      <c r="A954" s="37"/>
      <c r="B954" s="42"/>
      <c r="C954" s="43"/>
      <c r="D954" s="15" t="s">
        <v>2850</v>
      </c>
      <c r="E954" s="14">
        <v>5</v>
      </c>
      <c r="F954" s="14">
        <v>1</v>
      </c>
      <c r="G954" s="15" t="s">
        <v>24</v>
      </c>
      <c r="H954" s="15" t="s">
        <v>2851</v>
      </c>
      <c r="I954" s="14" t="s">
        <v>2852</v>
      </c>
      <c r="J954" s="15">
        <v>2060203</v>
      </c>
      <c r="K954" s="14" t="s">
        <v>27</v>
      </c>
      <c r="L954" s="14">
        <v>50502</v>
      </c>
      <c r="M954" s="14" t="s">
        <v>28</v>
      </c>
      <c r="N954" s="14">
        <v>30299</v>
      </c>
      <c r="O954" s="15" t="s">
        <v>29</v>
      </c>
    </row>
    <row r="955" spans="1:15" s="1" customFormat="1" ht="29.1" customHeight="1" x14ac:dyDescent="0.15">
      <c r="A955" s="37"/>
      <c r="B955" s="42"/>
      <c r="C955" s="43"/>
      <c r="D955" s="15" t="s">
        <v>2853</v>
      </c>
      <c r="E955" s="14">
        <v>5</v>
      </c>
      <c r="F955" s="14">
        <v>1</v>
      </c>
      <c r="G955" s="15" t="s">
        <v>24</v>
      </c>
      <c r="H955" s="15" t="s">
        <v>2854</v>
      </c>
      <c r="I955" s="14" t="s">
        <v>2855</v>
      </c>
      <c r="J955" s="15">
        <v>2060203</v>
      </c>
      <c r="K955" s="14" t="s">
        <v>27</v>
      </c>
      <c r="L955" s="14">
        <v>50502</v>
      </c>
      <c r="M955" s="14" t="s">
        <v>28</v>
      </c>
      <c r="N955" s="14">
        <v>30299</v>
      </c>
      <c r="O955" s="15" t="s">
        <v>29</v>
      </c>
    </row>
    <row r="956" spans="1:15" s="1" customFormat="1" ht="29.1" customHeight="1" x14ac:dyDescent="0.15">
      <c r="A956" s="37"/>
      <c r="B956" s="42"/>
      <c r="C956" s="43"/>
      <c r="D956" s="15" t="s">
        <v>2856</v>
      </c>
      <c r="E956" s="14">
        <v>5</v>
      </c>
      <c r="F956" s="14">
        <v>1</v>
      </c>
      <c r="G956" s="15" t="s">
        <v>24</v>
      </c>
      <c r="H956" s="15" t="s">
        <v>2857</v>
      </c>
      <c r="I956" s="14" t="s">
        <v>2858</v>
      </c>
      <c r="J956" s="15">
        <v>2060203</v>
      </c>
      <c r="K956" s="14" t="s">
        <v>27</v>
      </c>
      <c r="L956" s="14">
        <v>50502</v>
      </c>
      <c r="M956" s="14" t="s">
        <v>28</v>
      </c>
      <c r="N956" s="14">
        <v>30299</v>
      </c>
      <c r="O956" s="15" t="s">
        <v>29</v>
      </c>
    </row>
    <row r="957" spans="1:15" s="1" customFormat="1" ht="29.1" customHeight="1" x14ac:dyDescent="0.15">
      <c r="A957" s="37"/>
      <c r="B957" s="42"/>
      <c r="C957" s="43"/>
      <c r="D957" s="15" t="s">
        <v>2859</v>
      </c>
      <c r="E957" s="14">
        <v>5</v>
      </c>
      <c r="F957" s="14">
        <v>1</v>
      </c>
      <c r="G957" s="15" t="s">
        <v>24</v>
      </c>
      <c r="H957" s="15" t="s">
        <v>2860</v>
      </c>
      <c r="I957" s="14" t="s">
        <v>2861</v>
      </c>
      <c r="J957" s="15">
        <v>2060203</v>
      </c>
      <c r="K957" s="14" t="s">
        <v>27</v>
      </c>
      <c r="L957" s="14">
        <v>50502</v>
      </c>
      <c r="M957" s="14" t="s">
        <v>28</v>
      </c>
      <c r="N957" s="14">
        <v>30299</v>
      </c>
      <c r="O957" s="15" t="s">
        <v>29</v>
      </c>
    </row>
    <row r="958" spans="1:15" s="1" customFormat="1" ht="29.1" customHeight="1" x14ac:dyDescent="0.15">
      <c r="A958" s="37"/>
      <c r="B958" s="42"/>
      <c r="C958" s="43"/>
      <c r="D958" s="15" t="s">
        <v>2862</v>
      </c>
      <c r="E958" s="14">
        <v>5</v>
      </c>
      <c r="F958" s="14">
        <v>1</v>
      </c>
      <c r="G958" s="15" t="s">
        <v>24</v>
      </c>
      <c r="H958" s="15" t="s">
        <v>2863</v>
      </c>
      <c r="I958" s="14" t="s">
        <v>2864</v>
      </c>
      <c r="J958" s="15">
        <v>2060203</v>
      </c>
      <c r="K958" s="14" t="s">
        <v>27</v>
      </c>
      <c r="L958" s="14">
        <v>50502</v>
      </c>
      <c r="M958" s="14" t="s">
        <v>28</v>
      </c>
      <c r="N958" s="14">
        <v>30299</v>
      </c>
      <c r="O958" s="15" t="s">
        <v>29</v>
      </c>
    </row>
    <row r="959" spans="1:15" s="1" customFormat="1" ht="29.1" customHeight="1" x14ac:dyDescent="0.15">
      <c r="A959" s="37"/>
      <c r="B959" s="42"/>
      <c r="C959" s="43"/>
      <c r="D959" s="15" t="s">
        <v>2865</v>
      </c>
      <c r="E959" s="14">
        <v>5</v>
      </c>
      <c r="F959" s="14">
        <v>1</v>
      </c>
      <c r="G959" s="15" t="s">
        <v>24</v>
      </c>
      <c r="H959" s="15" t="s">
        <v>2866</v>
      </c>
      <c r="I959" s="14" t="s">
        <v>2867</v>
      </c>
      <c r="J959" s="15">
        <v>2060203</v>
      </c>
      <c r="K959" s="14" t="s">
        <v>27</v>
      </c>
      <c r="L959" s="14">
        <v>50502</v>
      </c>
      <c r="M959" s="14" t="s">
        <v>28</v>
      </c>
      <c r="N959" s="14">
        <v>30299</v>
      </c>
      <c r="O959" s="15" t="s">
        <v>29</v>
      </c>
    </row>
    <row r="960" spans="1:15" s="1" customFormat="1" ht="29.1" customHeight="1" x14ac:dyDescent="0.15">
      <c r="A960" s="37"/>
      <c r="B960" s="42"/>
      <c r="C960" s="43"/>
      <c r="D960" s="15" t="s">
        <v>2868</v>
      </c>
      <c r="E960" s="14">
        <v>5</v>
      </c>
      <c r="F960" s="14">
        <v>1</v>
      </c>
      <c r="G960" s="15" t="s">
        <v>24</v>
      </c>
      <c r="H960" s="15" t="s">
        <v>2869</v>
      </c>
      <c r="I960" s="14" t="s">
        <v>2870</v>
      </c>
      <c r="J960" s="15">
        <v>2060203</v>
      </c>
      <c r="K960" s="14" t="s">
        <v>27</v>
      </c>
      <c r="L960" s="14">
        <v>50502</v>
      </c>
      <c r="M960" s="14" t="s">
        <v>28</v>
      </c>
      <c r="N960" s="14">
        <v>30299</v>
      </c>
      <c r="O960" s="15" t="s">
        <v>29</v>
      </c>
    </row>
    <row r="961" spans="1:15" s="1" customFormat="1" ht="29.1" customHeight="1" x14ac:dyDescent="0.15">
      <c r="A961" s="37"/>
      <c r="B961" s="42"/>
      <c r="C961" s="43"/>
      <c r="D961" s="15" t="s">
        <v>2871</v>
      </c>
      <c r="E961" s="14">
        <v>5</v>
      </c>
      <c r="F961" s="14">
        <v>1</v>
      </c>
      <c r="G961" s="15" t="s">
        <v>24</v>
      </c>
      <c r="H961" s="15" t="s">
        <v>2872</v>
      </c>
      <c r="I961" s="14" t="s">
        <v>2873</v>
      </c>
      <c r="J961" s="15">
        <v>2060203</v>
      </c>
      <c r="K961" s="14" t="s">
        <v>27</v>
      </c>
      <c r="L961" s="14">
        <v>50502</v>
      </c>
      <c r="M961" s="14" t="s">
        <v>28</v>
      </c>
      <c r="N961" s="14">
        <v>30299</v>
      </c>
      <c r="O961" s="15" t="s">
        <v>29</v>
      </c>
    </row>
    <row r="962" spans="1:15" s="1" customFormat="1" ht="29.1" customHeight="1" x14ac:dyDescent="0.15">
      <c r="A962" s="37"/>
      <c r="B962" s="42"/>
      <c r="C962" s="43"/>
      <c r="D962" s="15" t="s">
        <v>2874</v>
      </c>
      <c r="E962" s="14">
        <v>5</v>
      </c>
      <c r="F962" s="14">
        <v>1</v>
      </c>
      <c r="G962" s="15" t="s">
        <v>24</v>
      </c>
      <c r="H962" s="15" t="s">
        <v>2875</v>
      </c>
      <c r="I962" s="14" t="s">
        <v>2876</v>
      </c>
      <c r="J962" s="15">
        <v>2060203</v>
      </c>
      <c r="K962" s="14" t="s">
        <v>27</v>
      </c>
      <c r="L962" s="14">
        <v>50502</v>
      </c>
      <c r="M962" s="14" t="s">
        <v>28</v>
      </c>
      <c r="N962" s="14">
        <v>30299</v>
      </c>
      <c r="O962" s="15" t="s">
        <v>29</v>
      </c>
    </row>
    <row r="963" spans="1:15" s="1" customFormat="1" ht="29.1" customHeight="1" x14ac:dyDescent="0.15">
      <c r="A963" s="37"/>
      <c r="B963" s="42"/>
      <c r="C963" s="43"/>
      <c r="D963" s="15" t="s">
        <v>2877</v>
      </c>
      <c r="E963" s="14">
        <v>5</v>
      </c>
      <c r="F963" s="14">
        <v>1</v>
      </c>
      <c r="G963" s="15" t="s">
        <v>24</v>
      </c>
      <c r="H963" s="15" t="s">
        <v>2878</v>
      </c>
      <c r="I963" s="14" t="s">
        <v>2879</v>
      </c>
      <c r="J963" s="15">
        <v>2060203</v>
      </c>
      <c r="K963" s="14" t="s">
        <v>27</v>
      </c>
      <c r="L963" s="14">
        <v>50502</v>
      </c>
      <c r="M963" s="14" t="s">
        <v>28</v>
      </c>
      <c r="N963" s="14">
        <v>30299</v>
      </c>
      <c r="O963" s="15" t="s">
        <v>29</v>
      </c>
    </row>
    <row r="964" spans="1:15" s="1" customFormat="1" ht="29.1" customHeight="1" x14ac:dyDescent="0.15">
      <c r="A964" s="37"/>
      <c r="B964" s="42"/>
      <c r="C964" s="43"/>
      <c r="D964" s="15" t="s">
        <v>2880</v>
      </c>
      <c r="E964" s="14">
        <v>5</v>
      </c>
      <c r="F964" s="14">
        <v>1</v>
      </c>
      <c r="G964" s="15" t="s">
        <v>24</v>
      </c>
      <c r="H964" s="15" t="s">
        <v>2881</v>
      </c>
      <c r="I964" s="14" t="s">
        <v>2882</v>
      </c>
      <c r="J964" s="15">
        <v>2060203</v>
      </c>
      <c r="K964" s="14" t="s">
        <v>27</v>
      </c>
      <c r="L964" s="14">
        <v>50502</v>
      </c>
      <c r="M964" s="14" t="s">
        <v>28</v>
      </c>
      <c r="N964" s="14">
        <v>30299</v>
      </c>
      <c r="O964" s="15" t="s">
        <v>29</v>
      </c>
    </row>
    <row r="965" spans="1:15" s="1" customFormat="1" ht="29.1" customHeight="1" x14ac:dyDescent="0.15">
      <c r="A965" s="37"/>
      <c r="B965" s="42"/>
      <c r="C965" s="43"/>
      <c r="D965" s="15" t="s">
        <v>2883</v>
      </c>
      <c r="E965" s="14">
        <v>5</v>
      </c>
      <c r="F965" s="14">
        <v>1</v>
      </c>
      <c r="G965" s="15" t="s">
        <v>24</v>
      </c>
      <c r="H965" s="15" t="s">
        <v>2884</v>
      </c>
      <c r="I965" s="14" t="s">
        <v>2885</v>
      </c>
      <c r="J965" s="15">
        <v>2060203</v>
      </c>
      <c r="K965" s="14" t="s">
        <v>27</v>
      </c>
      <c r="L965" s="14">
        <v>50502</v>
      </c>
      <c r="M965" s="14" t="s">
        <v>28</v>
      </c>
      <c r="N965" s="14">
        <v>30299</v>
      </c>
      <c r="O965" s="15" t="s">
        <v>29</v>
      </c>
    </row>
    <row r="966" spans="1:15" s="1" customFormat="1" ht="29.1" customHeight="1" x14ac:dyDescent="0.15">
      <c r="A966" s="37"/>
      <c r="B966" s="42"/>
      <c r="C966" s="43"/>
      <c r="D966" s="15" t="s">
        <v>2886</v>
      </c>
      <c r="E966" s="14">
        <v>5</v>
      </c>
      <c r="F966" s="14">
        <v>1</v>
      </c>
      <c r="G966" s="15" t="s">
        <v>24</v>
      </c>
      <c r="H966" s="15" t="s">
        <v>2887</v>
      </c>
      <c r="I966" s="14" t="s">
        <v>2888</v>
      </c>
      <c r="J966" s="15">
        <v>2060203</v>
      </c>
      <c r="K966" s="14" t="s">
        <v>27</v>
      </c>
      <c r="L966" s="14">
        <v>50502</v>
      </c>
      <c r="M966" s="14" t="s">
        <v>28</v>
      </c>
      <c r="N966" s="14">
        <v>30299</v>
      </c>
      <c r="O966" s="15" t="s">
        <v>29</v>
      </c>
    </row>
    <row r="967" spans="1:15" s="1" customFormat="1" ht="29.1" customHeight="1" x14ac:dyDescent="0.15">
      <c r="A967" s="37"/>
      <c r="B967" s="42"/>
      <c r="C967" s="43"/>
      <c r="D967" s="15" t="s">
        <v>2889</v>
      </c>
      <c r="E967" s="14">
        <v>5</v>
      </c>
      <c r="F967" s="14">
        <v>1</v>
      </c>
      <c r="G967" s="15" t="s">
        <v>24</v>
      </c>
      <c r="H967" s="15" t="s">
        <v>2890</v>
      </c>
      <c r="I967" s="14" t="s">
        <v>2891</v>
      </c>
      <c r="J967" s="15">
        <v>2060203</v>
      </c>
      <c r="K967" s="14" t="s">
        <v>27</v>
      </c>
      <c r="L967" s="14">
        <v>50502</v>
      </c>
      <c r="M967" s="14" t="s">
        <v>28</v>
      </c>
      <c r="N967" s="14">
        <v>30299</v>
      </c>
      <c r="O967" s="15" t="s">
        <v>29</v>
      </c>
    </row>
    <row r="968" spans="1:15" s="1" customFormat="1" ht="29.1" customHeight="1" x14ac:dyDescent="0.15">
      <c r="A968" s="37"/>
      <c r="B968" s="42"/>
      <c r="C968" s="43"/>
      <c r="D968" s="15" t="s">
        <v>2892</v>
      </c>
      <c r="E968" s="14">
        <v>5</v>
      </c>
      <c r="F968" s="14">
        <v>1</v>
      </c>
      <c r="G968" s="15" t="s">
        <v>24</v>
      </c>
      <c r="H968" s="15" t="s">
        <v>2893</v>
      </c>
      <c r="I968" s="14" t="s">
        <v>2894</v>
      </c>
      <c r="J968" s="15">
        <v>2060203</v>
      </c>
      <c r="K968" s="14" t="s">
        <v>27</v>
      </c>
      <c r="L968" s="14">
        <v>50502</v>
      </c>
      <c r="M968" s="14" t="s">
        <v>28</v>
      </c>
      <c r="N968" s="14">
        <v>30299</v>
      </c>
      <c r="O968" s="15" t="s">
        <v>29</v>
      </c>
    </row>
    <row r="969" spans="1:15" s="1" customFormat="1" ht="29.1" customHeight="1" x14ac:dyDescent="0.15">
      <c r="A969" s="37"/>
      <c r="B969" s="42"/>
      <c r="C969" s="43"/>
      <c r="D969" s="15" t="s">
        <v>2895</v>
      </c>
      <c r="E969" s="14">
        <v>5</v>
      </c>
      <c r="F969" s="14">
        <v>1</v>
      </c>
      <c r="G969" s="15" t="s">
        <v>24</v>
      </c>
      <c r="H969" s="15" t="s">
        <v>2896</v>
      </c>
      <c r="I969" s="14" t="s">
        <v>2897</v>
      </c>
      <c r="J969" s="15">
        <v>2060203</v>
      </c>
      <c r="K969" s="14" t="s">
        <v>27</v>
      </c>
      <c r="L969" s="14">
        <v>50502</v>
      </c>
      <c r="M969" s="14" t="s">
        <v>28</v>
      </c>
      <c r="N969" s="14">
        <v>30299</v>
      </c>
      <c r="O969" s="15" t="s">
        <v>29</v>
      </c>
    </row>
    <row r="970" spans="1:15" s="1" customFormat="1" ht="29.1" customHeight="1" x14ac:dyDescent="0.15">
      <c r="A970" s="37"/>
      <c r="B970" s="42"/>
      <c r="C970" s="43"/>
      <c r="D970" s="15" t="s">
        <v>2898</v>
      </c>
      <c r="E970" s="14">
        <v>5</v>
      </c>
      <c r="F970" s="14">
        <v>1</v>
      </c>
      <c r="G970" s="15" t="s">
        <v>24</v>
      </c>
      <c r="H970" s="15" t="s">
        <v>2899</v>
      </c>
      <c r="I970" s="14" t="s">
        <v>2900</v>
      </c>
      <c r="J970" s="15">
        <v>2060203</v>
      </c>
      <c r="K970" s="14" t="s">
        <v>27</v>
      </c>
      <c r="L970" s="14">
        <v>50502</v>
      </c>
      <c r="M970" s="14" t="s">
        <v>28</v>
      </c>
      <c r="N970" s="14">
        <v>30299</v>
      </c>
      <c r="O970" s="15" t="s">
        <v>29</v>
      </c>
    </row>
    <row r="971" spans="1:15" s="1" customFormat="1" ht="29.1" customHeight="1" x14ac:dyDescent="0.15">
      <c r="A971" s="37"/>
      <c r="B971" s="42"/>
      <c r="C971" s="43"/>
      <c r="D971" s="15" t="s">
        <v>2901</v>
      </c>
      <c r="E971" s="14">
        <v>5</v>
      </c>
      <c r="F971" s="14">
        <v>1</v>
      </c>
      <c r="G971" s="15" t="s">
        <v>24</v>
      </c>
      <c r="H971" s="15" t="s">
        <v>2902</v>
      </c>
      <c r="I971" s="14" t="s">
        <v>2903</v>
      </c>
      <c r="J971" s="15">
        <v>2060203</v>
      </c>
      <c r="K971" s="14" t="s">
        <v>27</v>
      </c>
      <c r="L971" s="14">
        <v>50502</v>
      </c>
      <c r="M971" s="14" t="s">
        <v>28</v>
      </c>
      <c r="N971" s="14">
        <v>30299</v>
      </c>
      <c r="O971" s="15" t="s">
        <v>29</v>
      </c>
    </row>
    <row r="972" spans="1:15" s="1" customFormat="1" ht="29.1" customHeight="1" x14ac:dyDescent="0.15">
      <c r="A972" s="37"/>
      <c r="B972" s="42"/>
      <c r="C972" s="43"/>
      <c r="D972" s="15" t="s">
        <v>2904</v>
      </c>
      <c r="E972" s="14">
        <v>5</v>
      </c>
      <c r="F972" s="14">
        <v>1</v>
      </c>
      <c r="G972" s="15" t="s">
        <v>24</v>
      </c>
      <c r="H972" s="15" t="s">
        <v>2905</v>
      </c>
      <c r="I972" s="14" t="s">
        <v>2906</v>
      </c>
      <c r="J972" s="15">
        <v>2060203</v>
      </c>
      <c r="K972" s="14" t="s">
        <v>27</v>
      </c>
      <c r="L972" s="14">
        <v>50502</v>
      </c>
      <c r="M972" s="14" t="s">
        <v>28</v>
      </c>
      <c r="N972" s="14">
        <v>30299</v>
      </c>
      <c r="O972" s="15" t="s">
        <v>29</v>
      </c>
    </row>
    <row r="973" spans="1:15" s="1" customFormat="1" ht="29.1" customHeight="1" x14ac:dyDescent="0.15">
      <c r="A973" s="37"/>
      <c r="B973" s="42"/>
      <c r="C973" s="43"/>
      <c r="D973" s="15" t="s">
        <v>2907</v>
      </c>
      <c r="E973" s="14">
        <v>5</v>
      </c>
      <c r="F973" s="14">
        <v>1</v>
      </c>
      <c r="G973" s="15" t="s">
        <v>24</v>
      </c>
      <c r="H973" s="15" t="s">
        <v>2908</v>
      </c>
      <c r="I973" s="14" t="s">
        <v>2909</v>
      </c>
      <c r="J973" s="15">
        <v>2060203</v>
      </c>
      <c r="K973" s="14" t="s">
        <v>27</v>
      </c>
      <c r="L973" s="14">
        <v>50502</v>
      </c>
      <c r="M973" s="14" t="s">
        <v>28</v>
      </c>
      <c r="N973" s="14">
        <v>30299</v>
      </c>
      <c r="O973" s="15" t="s">
        <v>29</v>
      </c>
    </row>
    <row r="974" spans="1:15" s="1" customFormat="1" ht="29.1" customHeight="1" x14ac:dyDescent="0.15">
      <c r="A974" s="37"/>
      <c r="B974" s="42"/>
      <c r="C974" s="43"/>
      <c r="D974" s="15" t="s">
        <v>2910</v>
      </c>
      <c r="E974" s="14">
        <v>5</v>
      </c>
      <c r="F974" s="14">
        <v>1</v>
      </c>
      <c r="G974" s="15" t="s">
        <v>24</v>
      </c>
      <c r="H974" s="15" t="s">
        <v>2911</v>
      </c>
      <c r="I974" s="14" t="s">
        <v>2912</v>
      </c>
      <c r="J974" s="15">
        <v>2060203</v>
      </c>
      <c r="K974" s="14" t="s">
        <v>27</v>
      </c>
      <c r="L974" s="14">
        <v>50502</v>
      </c>
      <c r="M974" s="14" t="s">
        <v>28</v>
      </c>
      <c r="N974" s="14">
        <v>30299</v>
      </c>
      <c r="O974" s="15" t="s">
        <v>29</v>
      </c>
    </row>
    <row r="975" spans="1:15" s="1" customFormat="1" ht="29.1" customHeight="1" x14ac:dyDescent="0.15">
      <c r="A975" s="37"/>
      <c r="B975" s="42"/>
      <c r="C975" s="43"/>
      <c r="D975" s="15" t="s">
        <v>2913</v>
      </c>
      <c r="E975" s="14">
        <v>5</v>
      </c>
      <c r="F975" s="14">
        <v>1</v>
      </c>
      <c r="G975" s="15" t="s">
        <v>24</v>
      </c>
      <c r="H975" s="15" t="s">
        <v>2914</v>
      </c>
      <c r="I975" s="14" t="s">
        <v>2915</v>
      </c>
      <c r="J975" s="15">
        <v>2060203</v>
      </c>
      <c r="K975" s="14" t="s">
        <v>27</v>
      </c>
      <c r="L975" s="14">
        <v>50502</v>
      </c>
      <c r="M975" s="14" t="s">
        <v>28</v>
      </c>
      <c r="N975" s="14">
        <v>30299</v>
      </c>
      <c r="O975" s="15" t="s">
        <v>29</v>
      </c>
    </row>
    <row r="976" spans="1:15" s="1" customFormat="1" ht="29.1" customHeight="1" x14ac:dyDescent="0.15">
      <c r="A976" s="37"/>
      <c r="B976" s="42"/>
      <c r="C976" s="43"/>
      <c r="D976" s="15" t="s">
        <v>2916</v>
      </c>
      <c r="E976" s="14">
        <v>5</v>
      </c>
      <c r="F976" s="14">
        <v>1</v>
      </c>
      <c r="G976" s="15" t="s">
        <v>24</v>
      </c>
      <c r="H976" s="15" t="s">
        <v>2917</v>
      </c>
      <c r="I976" s="14" t="s">
        <v>2918</v>
      </c>
      <c r="J976" s="15">
        <v>2060203</v>
      </c>
      <c r="K976" s="14" t="s">
        <v>27</v>
      </c>
      <c r="L976" s="14">
        <v>50502</v>
      </c>
      <c r="M976" s="14" t="s">
        <v>28</v>
      </c>
      <c r="N976" s="14">
        <v>30299</v>
      </c>
      <c r="O976" s="15" t="s">
        <v>29</v>
      </c>
    </row>
    <row r="977" spans="1:15" s="1" customFormat="1" ht="29.1" customHeight="1" x14ac:dyDescent="0.15">
      <c r="A977" s="37"/>
      <c r="B977" s="42"/>
      <c r="C977" s="43"/>
      <c r="D977" s="15" t="s">
        <v>2919</v>
      </c>
      <c r="E977" s="14">
        <v>5</v>
      </c>
      <c r="F977" s="14">
        <v>1</v>
      </c>
      <c r="G977" s="15" t="s">
        <v>24</v>
      </c>
      <c r="H977" s="15" t="s">
        <v>2920</v>
      </c>
      <c r="I977" s="14" t="s">
        <v>2921</v>
      </c>
      <c r="J977" s="15">
        <v>2060203</v>
      </c>
      <c r="K977" s="14" t="s">
        <v>27</v>
      </c>
      <c r="L977" s="14">
        <v>50502</v>
      </c>
      <c r="M977" s="14" t="s">
        <v>28</v>
      </c>
      <c r="N977" s="14">
        <v>30299</v>
      </c>
      <c r="O977" s="15" t="s">
        <v>29</v>
      </c>
    </row>
    <row r="978" spans="1:15" s="1" customFormat="1" ht="29.1" customHeight="1" x14ac:dyDescent="0.15">
      <c r="A978" s="37" t="s">
        <v>18</v>
      </c>
      <c r="B978" s="42" t="s">
        <v>2432</v>
      </c>
      <c r="C978" s="43"/>
      <c r="D978" s="15" t="s">
        <v>2922</v>
      </c>
      <c r="E978" s="14">
        <v>5</v>
      </c>
      <c r="F978" s="14">
        <v>1</v>
      </c>
      <c r="G978" s="15" t="s">
        <v>24</v>
      </c>
      <c r="H978" s="15" t="s">
        <v>2923</v>
      </c>
      <c r="I978" s="14" t="s">
        <v>2924</v>
      </c>
      <c r="J978" s="15">
        <v>2060203</v>
      </c>
      <c r="K978" s="14" t="s">
        <v>27</v>
      </c>
      <c r="L978" s="14">
        <v>50502</v>
      </c>
      <c r="M978" s="14" t="s">
        <v>28</v>
      </c>
      <c r="N978" s="14">
        <v>30299</v>
      </c>
      <c r="O978" s="15" t="s">
        <v>29</v>
      </c>
    </row>
    <row r="979" spans="1:15" s="1" customFormat="1" ht="29.1" customHeight="1" x14ac:dyDescent="0.15">
      <c r="A979" s="37"/>
      <c r="B979" s="42"/>
      <c r="C979" s="43"/>
      <c r="D979" s="15" t="s">
        <v>2925</v>
      </c>
      <c r="E979" s="14">
        <v>5</v>
      </c>
      <c r="F979" s="14">
        <v>1</v>
      </c>
      <c r="G979" s="15" t="s">
        <v>24</v>
      </c>
      <c r="H979" s="15" t="s">
        <v>2926</v>
      </c>
      <c r="I979" s="14" t="s">
        <v>2927</v>
      </c>
      <c r="J979" s="15">
        <v>2060203</v>
      </c>
      <c r="K979" s="14" t="s">
        <v>27</v>
      </c>
      <c r="L979" s="14">
        <v>50502</v>
      </c>
      <c r="M979" s="14" t="s">
        <v>28</v>
      </c>
      <c r="N979" s="14">
        <v>30299</v>
      </c>
      <c r="O979" s="15" t="s">
        <v>29</v>
      </c>
    </row>
    <row r="980" spans="1:15" s="1" customFormat="1" ht="29.1" customHeight="1" x14ac:dyDescent="0.15">
      <c r="A980" s="37"/>
      <c r="B980" s="42"/>
      <c r="C980" s="43"/>
      <c r="D980" s="15" t="s">
        <v>2928</v>
      </c>
      <c r="E980" s="14">
        <v>5</v>
      </c>
      <c r="F980" s="14">
        <v>1</v>
      </c>
      <c r="G980" s="15" t="s">
        <v>24</v>
      </c>
      <c r="H980" s="15" t="s">
        <v>2929</v>
      </c>
      <c r="I980" s="14" t="s">
        <v>2930</v>
      </c>
      <c r="J980" s="15">
        <v>2060203</v>
      </c>
      <c r="K980" s="14" t="s">
        <v>27</v>
      </c>
      <c r="L980" s="14">
        <v>50502</v>
      </c>
      <c r="M980" s="14" t="s">
        <v>28</v>
      </c>
      <c r="N980" s="14">
        <v>30299</v>
      </c>
      <c r="O980" s="15" t="s">
        <v>29</v>
      </c>
    </row>
    <row r="981" spans="1:15" s="1" customFormat="1" ht="29.1" customHeight="1" x14ac:dyDescent="0.15">
      <c r="A981" s="37"/>
      <c r="B981" s="42"/>
      <c r="C981" s="43"/>
      <c r="D981" s="15" t="s">
        <v>2931</v>
      </c>
      <c r="E981" s="14">
        <v>5</v>
      </c>
      <c r="F981" s="14">
        <v>1</v>
      </c>
      <c r="G981" s="15" t="s">
        <v>24</v>
      </c>
      <c r="H981" s="15" t="s">
        <v>2932</v>
      </c>
      <c r="I981" s="14" t="s">
        <v>2933</v>
      </c>
      <c r="J981" s="15">
        <v>2060203</v>
      </c>
      <c r="K981" s="14" t="s">
        <v>27</v>
      </c>
      <c r="L981" s="14">
        <v>50502</v>
      </c>
      <c r="M981" s="14" t="s">
        <v>28</v>
      </c>
      <c r="N981" s="14">
        <v>30299</v>
      </c>
      <c r="O981" s="15" t="s">
        <v>29</v>
      </c>
    </row>
    <row r="982" spans="1:15" s="1" customFormat="1" ht="29.1" customHeight="1" x14ac:dyDescent="0.15">
      <c r="A982" s="37"/>
      <c r="B982" s="42"/>
      <c r="C982" s="43"/>
      <c r="D982" s="15" t="s">
        <v>2934</v>
      </c>
      <c r="E982" s="14">
        <v>5</v>
      </c>
      <c r="F982" s="14">
        <v>1</v>
      </c>
      <c r="G982" s="15" t="s">
        <v>24</v>
      </c>
      <c r="H982" s="15" t="s">
        <v>2935</v>
      </c>
      <c r="I982" s="14" t="s">
        <v>2936</v>
      </c>
      <c r="J982" s="15">
        <v>2060203</v>
      </c>
      <c r="K982" s="14" t="s">
        <v>27</v>
      </c>
      <c r="L982" s="14">
        <v>50502</v>
      </c>
      <c r="M982" s="14" t="s">
        <v>28</v>
      </c>
      <c r="N982" s="14">
        <v>30299</v>
      </c>
      <c r="O982" s="15" t="s">
        <v>29</v>
      </c>
    </row>
    <row r="983" spans="1:15" s="1" customFormat="1" ht="29.1" customHeight="1" x14ac:dyDescent="0.15">
      <c r="A983" s="37"/>
      <c r="B983" s="42"/>
      <c r="C983" s="43"/>
      <c r="D983" s="15" t="s">
        <v>2937</v>
      </c>
      <c r="E983" s="14">
        <v>5</v>
      </c>
      <c r="F983" s="14">
        <v>1</v>
      </c>
      <c r="G983" s="15" t="s">
        <v>24</v>
      </c>
      <c r="H983" s="15" t="s">
        <v>2938</v>
      </c>
      <c r="I983" s="14" t="s">
        <v>2939</v>
      </c>
      <c r="J983" s="15">
        <v>2060203</v>
      </c>
      <c r="K983" s="14" t="s">
        <v>27</v>
      </c>
      <c r="L983" s="14">
        <v>50502</v>
      </c>
      <c r="M983" s="14" t="s">
        <v>28</v>
      </c>
      <c r="N983" s="14">
        <v>30299</v>
      </c>
      <c r="O983" s="15" t="s">
        <v>29</v>
      </c>
    </row>
    <row r="984" spans="1:15" s="1" customFormat="1" ht="29.1" customHeight="1" x14ac:dyDescent="0.15">
      <c r="A984" s="37"/>
      <c r="B984" s="42"/>
      <c r="C984" s="43"/>
      <c r="D984" s="15" t="s">
        <v>2940</v>
      </c>
      <c r="E984" s="14">
        <v>5</v>
      </c>
      <c r="F984" s="14">
        <v>1</v>
      </c>
      <c r="G984" s="15" t="s">
        <v>24</v>
      </c>
      <c r="H984" s="15" t="s">
        <v>2941</v>
      </c>
      <c r="I984" s="14" t="s">
        <v>2942</v>
      </c>
      <c r="J984" s="15">
        <v>2060203</v>
      </c>
      <c r="K984" s="14" t="s">
        <v>27</v>
      </c>
      <c r="L984" s="14">
        <v>50502</v>
      </c>
      <c r="M984" s="14" t="s">
        <v>28</v>
      </c>
      <c r="N984" s="14">
        <v>30299</v>
      </c>
      <c r="O984" s="15" t="s">
        <v>29</v>
      </c>
    </row>
    <row r="985" spans="1:15" s="1" customFormat="1" ht="29.1" customHeight="1" x14ac:dyDescent="0.15">
      <c r="A985" s="37"/>
      <c r="B985" s="42"/>
      <c r="C985" s="43"/>
      <c r="D985" s="15" t="s">
        <v>2943</v>
      </c>
      <c r="E985" s="14">
        <v>5</v>
      </c>
      <c r="F985" s="14">
        <v>1</v>
      </c>
      <c r="G985" s="15" t="s">
        <v>24</v>
      </c>
      <c r="H985" s="15" t="s">
        <v>2944</v>
      </c>
      <c r="I985" s="14" t="s">
        <v>2945</v>
      </c>
      <c r="J985" s="15">
        <v>2060203</v>
      </c>
      <c r="K985" s="14" t="s">
        <v>27</v>
      </c>
      <c r="L985" s="14">
        <v>50502</v>
      </c>
      <c r="M985" s="14" t="s">
        <v>28</v>
      </c>
      <c r="N985" s="14">
        <v>30299</v>
      </c>
      <c r="O985" s="15" t="s">
        <v>29</v>
      </c>
    </row>
    <row r="986" spans="1:15" s="1" customFormat="1" ht="29.1" customHeight="1" x14ac:dyDescent="0.15">
      <c r="A986" s="37"/>
      <c r="B986" s="42"/>
      <c r="C986" s="43"/>
      <c r="D986" s="15" t="s">
        <v>2946</v>
      </c>
      <c r="E986" s="14">
        <v>5</v>
      </c>
      <c r="F986" s="14">
        <v>1</v>
      </c>
      <c r="G986" s="15" t="s">
        <v>24</v>
      </c>
      <c r="H986" s="15" t="s">
        <v>2947</v>
      </c>
      <c r="I986" s="14" t="s">
        <v>2948</v>
      </c>
      <c r="J986" s="15">
        <v>2060203</v>
      </c>
      <c r="K986" s="14" t="s">
        <v>27</v>
      </c>
      <c r="L986" s="14">
        <v>50502</v>
      </c>
      <c r="M986" s="14" t="s">
        <v>28</v>
      </c>
      <c r="N986" s="14">
        <v>30299</v>
      </c>
      <c r="O986" s="15" t="s">
        <v>29</v>
      </c>
    </row>
    <row r="987" spans="1:15" s="1" customFormat="1" ht="29.1" customHeight="1" x14ac:dyDescent="0.15">
      <c r="A987" s="37"/>
      <c r="B987" s="42"/>
      <c r="C987" s="43"/>
      <c r="D987" s="15" t="s">
        <v>2949</v>
      </c>
      <c r="E987" s="14">
        <v>5</v>
      </c>
      <c r="F987" s="14">
        <v>1</v>
      </c>
      <c r="G987" s="15" t="s">
        <v>24</v>
      </c>
      <c r="H987" s="15" t="s">
        <v>2950</v>
      </c>
      <c r="I987" s="14" t="s">
        <v>2951</v>
      </c>
      <c r="J987" s="15">
        <v>2060203</v>
      </c>
      <c r="K987" s="14" t="s">
        <v>27</v>
      </c>
      <c r="L987" s="14">
        <v>50502</v>
      </c>
      <c r="M987" s="14" t="s">
        <v>28</v>
      </c>
      <c r="N987" s="14">
        <v>30299</v>
      </c>
      <c r="O987" s="15" t="s">
        <v>29</v>
      </c>
    </row>
    <row r="988" spans="1:15" s="1" customFormat="1" ht="29.1" customHeight="1" x14ac:dyDescent="0.15">
      <c r="A988" s="37"/>
      <c r="B988" s="42"/>
      <c r="C988" s="43"/>
      <c r="D988" s="15" t="s">
        <v>2952</v>
      </c>
      <c r="E988" s="14">
        <v>5</v>
      </c>
      <c r="F988" s="14">
        <v>1</v>
      </c>
      <c r="G988" s="15" t="s">
        <v>24</v>
      </c>
      <c r="H988" s="15" t="s">
        <v>2953</v>
      </c>
      <c r="I988" s="14" t="s">
        <v>2954</v>
      </c>
      <c r="J988" s="15">
        <v>2060203</v>
      </c>
      <c r="K988" s="14" t="s">
        <v>27</v>
      </c>
      <c r="L988" s="14">
        <v>50502</v>
      </c>
      <c r="M988" s="14" t="s">
        <v>28</v>
      </c>
      <c r="N988" s="14">
        <v>30299</v>
      </c>
      <c r="O988" s="15" t="s">
        <v>29</v>
      </c>
    </row>
    <row r="989" spans="1:15" s="1" customFormat="1" ht="29.1" customHeight="1" x14ac:dyDescent="0.15">
      <c r="A989" s="37"/>
      <c r="B989" s="42"/>
      <c r="C989" s="43"/>
      <c r="D989" s="15" t="s">
        <v>2955</v>
      </c>
      <c r="E989" s="14">
        <v>5</v>
      </c>
      <c r="F989" s="14">
        <v>1</v>
      </c>
      <c r="G989" s="15" t="s">
        <v>24</v>
      </c>
      <c r="H989" s="15" t="s">
        <v>2956</v>
      </c>
      <c r="I989" s="14" t="s">
        <v>2957</v>
      </c>
      <c r="J989" s="15">
        <v>2060203</v>
      </c>
      <c r="K989" s="14" t="s">
        <v>27</v>
      </c>
      <c r="L989" s="14">
        <v>50502</v>
      </c>
      <c r="M989" s="14" t="s">
        <v>28</v>
      </c>
      <c r="N989" s="14">
        <v>30299</v>
      </c>
      <c r="O989" s="15" t="s">
        <v>29</v>
      </c>
    </row>
    <row r="990" spans="1:15" s="1" customFormat="1" ht="29.1" customHeight="1" x14ac:dyDescent="0.15">
      <c r="A990" s="37"/>
      <c r="B990" s="42"/>
      <c r="C990" s="43"/>
      <c r="D990" s="15" t="s">
        <v>2958</v>
      </c>
      <c r="E990" s="14">
        <v>5</v>
      </c>
      <c r="F990" s="14">
        <v>1</v>
      </c>
      <c r="G990" s="15" t="s">
        <v>24</v>
      </c>
      <c r="H990" s="15" t="s">
        <v>2959</v>
      </c>
      <c r="I990" s="14" t="s">
        <v>2960</v>
      </c>
      <c r="J990" s="15">
        <v>2060203</v>
      </c>
      <c r="K990" s="14" t="s">
        <v>27</v>
      </c>
      <c r="L990" s="14">
        <v>50502</v>
      </c>
      <c r="M990" s="14" t="s">
        <v>28</v>
      </c>
      <c r="N990" s="14">
        <v>30299</v>
      </c>
      <c r="O990" s="15" t="s">
        <v>29</v>
      </c>
    </row>
    <row r="991" spans="1:15" s="1" customFormat="1" ht="29.1" customHeight="1" x14ac:dyDescent="0.15">
      <c r="A991" s="37"/>
      <c r="B991" s="42"/>
      <c r="C991" s="43"/>
      <c r="D991" s="15" t="s">
        <v>2961</v>
      </c>
      <c r="E991" s="14">
        <v>5</v>
      </c>
      <c r="F991" s="14">
        <v>1</v>
      </c>
      <c r="G991" s="15" t="s">
        <v>24</v>
      </c>
      <c r="H991" s="15" t="s">
        <v>2962</v>
      </c>
      <c r="I991" s="14" t="s">
        <v>2963</v>
      </c>
      <c r="J991" s="15">
        <v>2060203</v>
      </c>
      <c r="K991" s="14" t="s">
        <v>27</v>
      </c>
      <c r="L991" s="14">
        <v>50502</v>
      </c>
      <c r="M991" s="14" t="s">
        <v>28</v>
      </c>
      <c r="N991" s="14">
        <v>30299</v>
      </c>
      <c r="O991" s="15" t="s">
        <v>29</v>
      </c>
    </row>
    <row r="992" spans="1:15" s="1" customFormat="1" ht="29.1" customHeight="1" x14ac:dyDescent="0.15">
      <c r="A992" s="37"/>
      <c r="B992" s="42"/>
      <c r="C992" s="43"/>
      <c r="D992" s="15" t="s">
        <v>2964</v>
      </c>
      <c r="E992" s="14">
        <v>5</v>
      </c>
      <c r="F992" s="14">
        <v>1</v>
      </c>
      <c r="G992" s="15" t="s">
        <v>24</v>
      </c>
      <c r="H992" s="15" t="s">
        <v>2965</v>
      </c>
      <c r="I992" s="14" t="s">
        <v>2966</v>
      </c>
      <c r="J992" s="15">
        <v>2060203</v>
      </c>
      <c r="K992" s="14" t="s">
        <v>27</v>
      </c>
      <c r="L992" s="14">
        <v>50502</v>
      </c>
      <c r="M992" s="14" t="s">
        <v>28</v>
      </c>
      <c r="N992" s="14">
        <v>30299</v>
      </c>
      <c r="O992" s="15" t="s">
        <v>29</v>
      </c>
    </row>
    <row r="993" spans="1:15" s="1" customFormat="1" ht="29.1" customHeight="1" x14ac:dyDescent="0.15">
      <c r="A993" s="37"/>
      <c r="B993" s="42"/>
      <c r="C993" s="43"/>
      <c r="D993" s="15" t="s">
        <v>2967</v>
      </c>
      <c r="E993" s="14">
        <v>5</v>
      </c>
      <c r="F993" s="14">
        <v>1</v>
      </c>
      <c r="G993" s="15" t="s">
        <v>24</v>
      </c>
      <c r="H993" s="15" t="s">
        <v>2968</v>
      </c>
      <c r="I993" s="14" t="s">
        <v>2966</v>
      </c>
      <c r="J993" s="15">
        <v>2060203</v>
      </c>
      <c r="K993" s="14" t="s">
        <v>27</v>
      </c>
      <c r="L993" s="14">
        <v>50502</v>
      </c>
      <c r="M993" s="14" t="s">
        <v>28</v>
      </c>
      <c r="N993" s="14">
        <v>30299</v>
      </c>
      <c r="O993" s="15" t="s">
        <v>29</v>
      </c>
    </row>
    <row r="994" spans="1:15" s="1" customFormat="1" ht="29.1" customHeight="1" x14ac:dyDescent="0.15">
      <c r="A994" s="37"/>
      <c r="B994" s="42"/>
      <c r="C994" s="43"/>
      <c r="D994" s="15" t="s">
        <v>2969</v>
      </c>
      <c r="E994" s="14">
        <v>5</v>
      </c>
      <c r="F994" s="14">
        <v>1</v>
      </c>
      <c r="G994" s="15" t="s">
        <v>24</v>
      </c>
      <c r="H994" s="15" t="s">
        <v>2970</v>
      </c>
      <c r="I994" s="14" t="s">
        <v>2971</v>
      </c>
      <c r="J994" s="15">
        <v>2060203</v>
      </c>
      <c r="K994" s="14" t="s">
        <v>27</v>
      </c>
      <c r="L994" s="14">
        <v>50502</v>
      </c>
      <c r="M994" s="14" t="s">
        <v>28</v>
      </c>
      <c r="N994" s="14">
        <v>30299</v>
      </c>
      <c r="O994" s="15" t="s">
        <v>29</v>
      </c>
    </row>
    <row r="995" spans="1:15" s="1" customFormat="1" ht="29.1" customHeight="1" x14ac:dyDescent="0.15">
      <c r="A995" s="37"/>
      <c r="B995" s="42"/>
      <c r="C995" s="43"/>
      <c r="D995" s="15" t="s">
        <v>2972</v>
      </c>
      <c r="E995" s="14">
        <v>5</v>
      </c>
      <c r="F995" s="14">
        <v>1</v>
      </c>
      <c r="G995" s="15" t="s">
        <v>24</v>
      </c>
      <c r="H995" s="15" t="s">
        <v>2973</v>
      </c>
      <c r="I995" s="14" t="s">
        <v>2974</v>
      </c>
      <c r="J995" s="15">
        <v>2060203</v>
      </c>
      <c r="K995" s="14" t="s">
        <v>27</v>
      </c>
      <c r="L995" s="14">
        <v>50502</v>
      </c>
      <c r="M995" s="14" t="s">
        <v>28</v>
      </c>
      <c r="N995" s="14">
        <v>30299</v>
      </c>
      <c r="O995" s="15" t="s">
        <v>29</v>
      </c>
    </row>
    <row r="996" spans="1:15" s="1" customFormat="1" ht="29.1" customHeight="1" x14ac:dyDescent="0.15">
      <c r="A996" s="37"/>
      <c r="B996" s="42"/>
      <c r="C996" s="43"/>
      <c r="D996" s="15" t="s">
        <v>2975</v>
      </c>
      <c r="E996" s="14">
        <v>5</v>
      </c>
      <c r="F996" s="14">
        <v>1</v>
      </c>
      <c r="G996" s="15" t="s">
        <v>24</v>
      </c>
      <c r="H996" s="15" t="s">
        <v>2976</v>
      </c>
      <c r="I996" s="14" t="s">
        <v>2977</v>
      </c>
      <c r="J996" s="15">
        <v>2060203</v>
      </c>
      <c r="K996" s="14" t="s">
        <v>27</v>
      </c>
      <c r="L996" s="14">
        <v>50502</v>
      </c>
      <c r="M996" s="14" t="s">
        <v>28</v>
      </c>
      <c r="N996" s="14">
        <v>30299</v>
      </c>
      <c r="O996" s="15" t="s">
        <v>29</v>
      </c>
    </row>
    <row r="997" spans="1:15" s="1" customFormat="1" ht="29.1" customHeight="1" x14ac:dyDescent="0.15">
      <c r="A997" s="37"/>
      <c r="B997" s="42"/>
      <c r="C997" s="43"/>
      <c r="D997" s="15" t="s">
        <v>2978</v>
      </c>
      <c r="E997" s="14">
        <v>5</v>
      </c>
      <c r="F997" s="14">
        <v>1</v>
      </c>
      <c r="G997" s="15" t="s">
        <v>24</v>
      </c>
      <c r="H997" s="15" t="s">
        <v>2979</v>
      </c>
      <c r="I997" s="14" t="s">
        <v>2980</v>
      </c>
      <c r="J997" s="15">
        <v>2060203</v>
      </c>
      <c r="K997" s="14" t="s">
        <v>27</v>
      </c>
      <c r="L997" s="14">
        <v>50502</v>
      </c>
      <c r="M997" s="14" t="s">
        <v>28</v>
      </c>
      <c r="N997" s="14">
        <v>30299</v>
      </c>
      <c r="O997" s="15" t="s">
        <v>29</v>
      </c>
    </row>
    <row r="998" spans="1:15" s="1" customFormat="1" ht="29.1" customHeight="1" x14ac:dyDescent="0.15">
      <c r="A998" s="37"/>
      <c r="B998" s="42"/>
      <c r="C998" s="43"/>
      <c r="D998" s="15" t="s">
        <v>2981</v>
      </c>
      <c r="E998" s="14">
        <v>5</v>
      </c>
      <c r="F998" s="14">
        <v>1</v>
      </c>
      <c r="G998" s="15" t="s">
        <v>24</v>
      </c>
      <c r="H998" s="15" t="s">
        <v>2982</v>
      </c>
      <c r="I998" s="14" t="s">
        <v>2983</v>
      </c>
      <c r="J998" s="15">
        <v>2060203</v>
      </c>
      <c r="K998" s="14" t="s">
        <v>27</v>
      </c>
      <c r="L998" s="14">
        <v>50502</v>
      </c>
      <c r="M998" s="14" t="s">
        <v>28</v>
      </c>
      <c r="N998" s="14">
        <v>30299</v>
      </c>
      <c r="O998" s="15" t="s">
        <v>29</v>
      </c>
    </row>
    <row r="999" spans="1:15" s="1" customFormat="1" ht="29.1" customHeight="1" x14ac:dyDescent="0.15">
      <c r="A999" s="37"/>
      <c r="B999" s="42"/>
      <c r="C999" s="43"/>
      <c r="D999" s="15" t="s">
        <v>2984</v>
      </c>
      <c r="E999" s="14">
        <v>5</v>
      </c>
      <c r="F999" s="14">
        <v>1</v>
      </c>
      <c r="G999" s="15" t="s">
        <v>24</v>
      </c>
      <c r="H999" s="15" t="s">
        <v>2985</v>
      </c>
      <c r="I999" s="14" t="s">
        <v>2986</v>
      </c>
      <c r="J999" s="15">
        <v>2060203</v>
      </c>
      <c r="K999" s="14" t="s">
        <v>27</v>
      </c>
      <c r="L999" s="14">
        <v>50502</v>
      </c>
      <c r="M999" s="14" t="s">
        <v>28</v>
      </c>
      <c r="N999" s="14">
        <v>30299</v>
      </c>
      <c r="O999" s="15" t="s">
        <v>29</v>
      </c>
    </row>
    <row r="1000" spans="1:15" s="1" customFormat="1" ht="29.1" customHeight="1" x14ac:dyDescent="0.15">
      <c r="A1000" s="37"/>
      <c r="B1000" s="42"/>
      <c r="C1000" s="43"/>
      <c r="D1000" s="15" t="s">
        <v>2987</v>
      </c>
      <c r="E1000" s="14">
        <v>5</v>
      </c>
      <c r="F1000" s="14">
        <v>1</v>
      </c>
      <c r="G1000" s="15" t="s">
        <v>24</v>
      </c>
      <c r="H1000" s="15" t="s">
        <v>2988</v>
      </c>
      <c r="I1000" s="14" t="s">
        <v>2989</v>
      </c>
      <c r="J1000" s="15">
        <v>2060203</v>
      </c>
      <c r="K1000" s="14" t="s">
        <v>27</v>
      </c>
      <c r="L1000" s="14">
        <v>50502</v>
      </c>
      <c r="M1000" s="14" t="s">
        <v>28</v>
      </c>
      <c r="N1000" s="14">
        <v>30299</v>
      </c>
      <c r="O1000" s="15" t="s">
        <v>29</v>
      </c>
    </row>
    <row r="1001" spans="1:15" s="1" customFormat="1" ht="29.1" customHeight="1" x14ac:dyDescent="0.15">
      <c r="A1001" s="37"/>
      <c r="B1001" s="42"/>
      <c r="C1001" s="43"/>
      <c r="D1001" s="15" t="s">
        <v>2990</v>
      </c>
      <c r="E1001" s="14">
        <v>5</v>
      </c>
      <c r="F1001" s="14">
        <v>1</v>
      </c>
      <c r="G1001" s="15" t="s">
        <v>24</v>
      </c>
      <c r="H1001" s="15" t="s">
        <v>2991</v>
      </c>
      <c r="I1001" s="14" t="s">
        <v>2992</v>
      </c>
      <c r="J1001" s="15">
        <v>2060203</v>
      </c>
      <c r="K1001" s="14" t="s">
        <v>27</v>
      </c>
      <c r="L1001" s="14">
        <v>50502</v>
      </c>
      <c r="M1001" s="14" t="s">
        <v>28</v>
      </c>
      <c r="N1001" s="14">
        <v>30299</v>
      </c>
      <c r="O1001" s="15" t="s">
        <v>29</v>
      </c>
    </row>
    <row r="1002" spans="1:15" s="1" customFormat="1" ht="29.1" customHeight="1" x14ac:dyDescent="0.15">
      <c r="A1002" s="37"/>
      <c r="B1002" s="42"/>
      <c r="C1002" s="43"/>
      <c r="D1002" s="15" t="s">
        <v>2993</v>
      </c>
      <c r="E1002" s="14">
        <v>5</v>
      </c>
      <c r="F1002" s="14">
        <v>1</v>
      </c>
      <c r="G1002" s="15" t="s">
        <v>24</v>
      </c>
      <c r="H1002" s="15" t="s">
        <v>2994</v>
      </c>
      <c r="I1002" s="14" t="s">
        <v>170</v>
      </c>
      <c r="J1002" s="15">
        <v>2060203</v>
      </c>
      <c r="K1002" s="14" t="s">
        <v>27</v>
      </c>
      <c r="L1002" s="14">
        <v>50502</v>
      </c>
      <c r="M1002" s="14" t="s">
        <v>28</v>
      </c>
      <c r="N1002" s="14">
        <v>30299</v>
      </c>
      <c r="O1002" s="15" t="s">
        <v>29</v>
      </c>
    </row>
    <row r="1003" spans="1:15" s="1" customFormat="1" ht="29.1" customHeight="1" x14ac:dyDescent="0.15">
      <c r="A1003" s="37"/>
      <c r="B1003" s="42"/>
      <c r="C1003" s="43"/>
      <c r="D1003" s="15" t="s">
        <v>2995</v>
      </c>
      <c r="E1003" s="14">
        <v>5</v>
      </c>
      <c r="F1003" s="14">
        <v>1</v>
      </c>
      <c r="G1003" s="15" t="s">
        <v>24</v>
      </c>
      <c r="H1003" s="15" t="s">
        <v>2996</v>
      </c>
      <c r="I1003" s="14" t="s">
        <v>2997</v>
      </c>
      <c r="J1003" s="15">
        <v>2060203</v>
      </c>
      <c r="K1003" s="14" t="s">
        <v>27</v>
      </c>
      <c r="L1003" s="14">
        <v>50502</v>
      </c>
      <c r="M1003" s="14" t="s">
        <v>28</v>
      </c>
      <c r="N1003" s="14">
        <v>30299</v>
      </c>
      <c r="O1003" s="15" t="s">
        <v>29</v>
      </c>
    </row>
    <row r="1004" spans="1:15" s="1" customFormat="1" ht="29.1" customHeight="1" x14ac:dyDescent="0.15">
      <c r="A1004" s="37"/>
      <c r="B1004" s="42"/>
      <c r="C1004" s="43"/>
      <c r="D1004" s="15" t="s">
        <v>2998</v>
      </c>
      <c r="E1004" s="14">
        <v>5</v>
      </c>
      <c r="F1004" s="14">
        <v>1</v>
      </c>
      <c r="G1004" s="15" t="s">
        <v>24</v>
      </c>
      <c r="H1004" s="15" t="s">
        <v>2999</v>
      </c>
      <c r="I1004" s="14" t="s">
        <v>3000</v>
      </c>
      <c r="J1004" s="15">
        <v>2060203</v>
      </c>
      <c r="K1004" s="14" t="s">
        <v>27</v>
      </c>
      <c r="L1004" s="14">
        <v>50502</v>
      </c>
      <c r="M1004" s="14" t="s">
        <v>28</v>
      </c>
      <c r="N1004" s="14">
        <v>30299</v>
      </c>
      <c r="O1004" s="15" t="s">
        <v>29</v>
      </c>
    </row>
    <row r="1005" spans="1:15" s="1" customFormat="1" ht="29.1" customHeight="1" x14ac:dyDescent="0.15">
      <c r="A1005" s="37"/>
      <c r="B1005" s="42"/>
      <c r="C1005" s="43"/>
      <c r="D1005" s="15" t="s">
        <v>3001</v>
      </c>
      <c r="E1005" s="14">
        <v>5</v>
      </c>
      <c r="F1005" s="14">
        <v>1</v>
      </c>
      <c r="G1005" s="15" t="s">
        <v>24</v>
      </c>
      <c r="H1005" s="15" t="s">
        <v>3002</v>
      </c>
      <c r="I1005" s="14" t="s">
        <v>3003</v>
      </c>
      <c r="J1005" s="15">
        <v>2060203</v>
      </c>
      <c r="K1005" s="14" t="s">
        <v>27</v>
      </c>
      <c r="L1005" s="14">
        <v>50502</v>
      </c>
      <c r="M1005" s="14" t="s">
        <v>28</v>
      </c>
      <c r="N1005" s="14">
        <v>30299</v>
      </c>
      <c r="O1005" s="15" t="s">
        <v>29</v>
      </c>
    </row>
    <row r="1006" spans="1:15" s="1" customFormat="1" ht="29.1" customHeight="1" x14ac:dyDescent="0.15">
      <c r="A1006" s="37"/>
      <c r="B1006" s="42"/>
      <c r="C1006" s="43"/>
      <c r="D1006" s="15" t="s">
        <v>3004</v>
      </c>
      <c r="E1006" s="14">
        <v>5</v>
      </c>
      <c r="F1006" s="14">
        <v>1</v>
      </c>
      <c r="G1006" s="15" t="s">
        <v>24</v>
      </c>
      <c r="H1006" s="15" t="s">
        <v>3005</v>
      </c>
      <c r="I1006" s="14" t="s">
        <v>3006</v>
      </c>
      <c r="J1006" s="15">
        <v>2060203</v>
      </c>
      <c r="K1006" s="14" t="s">
        <v>27</v>
      </c>
      <c r="L1006" s="14">
        <v>50502</v>
      </c>
      <c r="M1006" s="14" t="s">
        <v>28</v>
      </c>
      <c r="N1006" s="14">
        <v>30299</v>
      </c>
      <c r="O1006" s="15" t="s">
        <v>29</v>
      </c>
    </row>
    <row r="1007" spans="1:15" s="1" customFormat="1" ht="29.1" customHeight="1" x14ac:dyDescent="0.15">
      <c r="A1007" s="37"/>
      <c r="B1007" s="42"/>
      <c r="C1007" s="43"/>
      <c r="D1007" s="15" t="s">
        <v>3007</v>
      </c>
      <c r="E1007" s="14">
        <v>5</v>
      </c>
      <c r="F1007" s="14">
        <v>1</v>
      </c>
      <c r="G1007" s="15" t="s">
        <v>24</v>
      </c>
      <c r="H1007" s="15" t="s">
        <v>3008</v>
      </c>
      <c r="I1007" s="14" t="s">
        <v>3009</v>
      </c>
      <c r="J1007" s="15">
        <v>2060203</v>
      </c>
      <c r="K1007" s="14" t="s">
        <v>27</v>
      </c>
      <c r="L1007" s="14">
        <v>50502</v>
      </c>
      <c r="M1007" s="14" t="s">
        <v>28</v>
      </c>
      <c r="N1007" s="14">
        <v>30299</v>
      </c>
      <c r="O1007" s="15" t="s">
        <v>29</v>
      </c>
    </row>
    <row r="1008" spans="1:15" s="1" customFormat="1" ht="29.1" customHeight="1" x14ac:dyDescent="0.15">
      <c r="A1008" s="37"/>
      <c r="B1008" s="42"/>
      <c r="C1008" s="43"/>
      <c r="D1008" s="15" t="s">
        <v>3010</v>
      </c>
      <c r="E1008" s="14">
        <v>5</v>
      </c>
      <c r="F1008" s="14">
        <v>1</v>
      </c>
      <c r="G1008" s="15" t="s">
        <v>24</v>
      </c>
      <c r="H1008" s="15" t="s">
        <v>3011</v>
      </c>
      <c r="I1008" s="14" t="s">
        <v>3012</v>
      </c>
      <c r="J1008" s="15">
        <v>2060203</v>
      </c>
      <c r="K1008" s="14" t="s">
        <v>27</v>
      </c>
      <c r="L1008" s="14">
        <v>50502</v>
      </c>
      <c r="M1008" s="14" t="s">
        <v>28</v>
      </c>
      <c r="N1008" s="14">
        <v>30299</v>
      </c>
      <c r="O1008" s="15" t="s">
        <v>29</v>
      </c>
    </row>
    <row r="1009" spans="1:15" s="1" customFormat="1" ht="29.1" customHeight="1" x14ac:dyDescent="0.15">
      <c r="A1009" s="37"/>
      <c r="B1009" s="42"/>
      <c r="C1009" s="43"/>
      <c r="D1009" s="15" t="s">
        <v>3013</v>
      </c>
      <c r="E1009" s="14">
        <v>5</v>
      </c>
      <c r="F1009" s="14">
        <v>1</v>
      </c>
      <c r="G1009" s="15" t="s">
        <v>24</v>
      </c>
      <c r="H1009" s="15" t="s">
        <v>3014</v>
      </c>
      <c r="I1009" s="14" t="s">
        <v>3015</v>
      </c>
      <c r="J1009" s="15">
        <v>2060203</v>
      </c>
      <c r="K1009" s="14" t="s">
        <v>27</v>
      </c>
      <c r="L1009" s="14">
        <v>50502</v>
      </c>
      <c r="M1009" s="14" t="s">
        <v>28</v>
      </c>
      <c r="N1009" s="14">
        <v>30299</v>
      </c>
      <c r="O1009" s="15" t="s">
        <v>29</v>
      </c>
    </row>
    <row r="1010" spans="1:15" s="1" customFormat="1" ht="29.1" customHeight="1" x14ac:dyDescent="0.15">
      <c r="A1010" s="37"/>
      <c r="B1010" s="42"/>
      <c r="C1010" s="43"/>
      <c r="D1010" s="15" t="s">
        <v>3016</v>
      </c>
      <c r="E1010" s="14">
        <v>5</v>
      </c>
      <c r="F1010" s="14">
        <v>1</v>
      </c>
      <c r="G1010" s="15" t="s">
        <v>24</v>
      </c>
      <c r="H1010" s="15" t="s">
        <v>3017</v>
      </c>
      <c r="I1010" s="14" t="s">
        <v>3018</v>
      </c>
      <c r="J1010" s="15">
        <v>2060203</v>
      </c>
      <c r="K1010" s="14" t="s">
        <v>27</v>
      </c>
      <c r="L1010" s="14">
        <v>50502</v>
      </c>
      <c r="M1010" s="14" t="s">
        <v>28</v>
      </c>
      <c r="N1010" s="14">
        <v>30299</v>
      </c>
      <c r="O1010" s="15" t="s">
        <v>29</v>
      </c>
    </row>
    <row r="1011" spans="1:15" s="1" customFormat="1" ht="29.1" customHeight="1" x14ac:dyDescent="0.15">
      <c r="A1011" s="37"/>
      <c r="B1011" s="42"/>
      <c r="C1011" s="43"/>
      <c r="D1011" s="15" t="s">
        <v>3019</v>
      </c>
      <c r="E1011" s="14">
        <v>5</v>
      </c>
      <c r="F1011" s="14">
        <v>1</v>
      </c>
      <c r="G1011" s="15" t="s">
        <v>24</v>
      </c>
      <c r="H1011" s="15" t="s">
        <v>3020</v>
      </c>
      <c r="I1011" s="14" t="s">
        <v>3021</v>
      </c>
      <c r="J1011" s="15">
        <v>2060203</v>
      </c>
      <c r="K1011" s="14" t="s">
        <v>27</v>
      </c>
      <c r="L1011" s="14">
        <v>50502</v>
      </c>
      <c r="M1011" s="14" t="s">
        <v>28</v>
      </c>
      <c r="N1011" s="14">
        <v>30299</v>
      </c>
      <c r="O1011" s="15" t="s">
        <v>29</v>
      </c>
    </row>
    <row r="1012" spans="1:15" s="1" customFormat="1" ht="29.1" customHeight="1" x14ac:dyDescent="0.15">
      <c r="A1012" s="37"/>
      <c r="B1012" s="42"/>
      <c r="C1012" s="43"/>
      <c r="D1012" s="15" t="s">
        <v>3022</v>
      </c>
      <c r="E1012" s="14">
        <v>5</v>
      </c>
      <c r="F1012" s="14">
        <v>1</v>
      </c>
      <c r="G1012" s="15" t="s">
        <v>24</v>
      </c>
      <c r="H1012" s="15" t="s">
        <v>3023</v>
      </c>
      <c r="I1012" s="14" t="s">
        <v>3024</v>
      </c>
      <c r="J1012" s="15">
        <v>2060203</v>
      </c>
      <c r="K1012" s="14" t="s">
        <v>27</v>
      </c>
      <c r="L1012" s="14">
        <v>50502</v>
      </c>
      <c r="M1012" s="14" t="s">
        <v>28</v>
      </c>
      <c r="N1012" s="14">
        <v>30299</v>
      </c>
      <c r="O1012" s="15" t="s">
        <v>29</v>
      </c>
    </row>
    <row r="1013" spans="1:15" s="1" customFormat="1" ht="29.1" customHeight="1" x14ac:dyDescent="0.15">
      <c r="A1013" s="37"/>
      <c r="B1013" s="42"/>
      <c r="C1013" s="43"/>
      <c r="D1013" s="15" t="s">
        <v>3025</v>
      </c>
      <c r="E1013" s="14">
        <v>5</v>
      </c>
      <c r="F1013" s="14">
        <v>1</v>
      </c>
      <c r="G1013" s="15" t="s">
        <v>24</v>
      </c>
      <c r="H1013" s="15" t="s">
        <v>3026</v>
      </c>
      <c r="I1013" s="14" t="s">
        <v>3027</v>
      </c>
      <c r="J1013" s="15">
        <v>2060203</v>
      </c>
      <c r="K1013" s="14" t="s">
        <v>27</v>
      </c>
      <c r="L1013" s="14">
        <v>50502</v>
      </c>
      <c r="M1013" s="14" t="s">
        <v>28</v>
      </c>
      <c r="N1013" s="14">
        <v>30299</v>
      </c>
      <c r="O1013" s="15" t="s">
        <v>29</v>
      </c>
    </row>
    <row r="1014" spans="1:15" s="1" customFormat="1" ht="29.1" customHeight="1" x14ac:dyDescent="0.15">
      <c r="A1014" s="37" t="s">
        <v>18</v>
      </c>
      <c r="B1014" s="42" t="s">
        <v>2432</v>
      </c>
      <c r="C1014" s="43"/>
      <c r="D1014" s="15" t="s">
        <v>3028</v>
      </c>
      <c r="E1014" s="14">
        <v>5</v>
      </c>
      <c r="F1014" s="14">
        <v>1</v>
      </c>
      <c r="G1014" s="15" t="s">
        <v>24</v>
      </c>
      <c r="H1014" s="15" t="s">
        <v>3029</v>
      </c>
      <c r="I1014" s="14" t="s">
        <v>3030</v>
      </c>
      <c r="J1014" s="15">
        <v>2060203</v>
      </c>
      <c r="K1014" s="14" t="s">
        <v>27</v>
      </c>
      <c r="L1014" s="14">
        <v>50502</v>
      </c>
      <c r="M1014" s="14" t="s">
        <v>28</v>
      </c>
      <c r="N1014" s="14">
        <v>30299</v>
      </c>
      <c r="O1014" s="15" t="s">
        <v>29</v>
      </c>
    </row>
    <row r="1015" spans="1:15" s="1" customFormat="1" ht="29.1" customHeight="1" x14ac:dyDescent="0.15">
      <c r="A1015" s="37"/>
      <c r="B1015" s="42"/>
      <c r="C1015" s="43"/>
      <c r="D1015" s="15" t="s">
        <v>3031</v>
      </c>
      <c r="E1015" s="14">
        <v>5</v>
      </c>
      <c r="F1015" s="14">
        <v>1</v>
      </c>
      <c r="G1015" s="15" t="s">
        <v>24</v>
      </c>
      <c r="H1015" s="15" t="s">
        <v>3032</v>
      </c>
      <c r="I1015" s="14" t="s">
        <v>3033</v>
      </c>
      <c r="J1015" s="15">
        <v>2060203</v>
      </c>
      <c r="K1015" s="14" t="s">
        <v>27</v>
      </c>
      <c r="L1015" s="14">
        <v>50502</v>
      </c>
      <c r="M1015" s="14" t="s">
        <v>28</v>
      </c>
      <c r="N1015" s="14">
        <v>30299</v>
      </c>
      <c r="O1015" s="15" t="s">
        <v>29</v>
      </c>
    </row>
    <row r="1016" spans="1:15" s="1" customFormat="1" ht="29.1" customHeight="1" x14ac:dyDescent="0.15">
      <c r="A1016" s="37"/>
      <c r="B1016" s="42"/>
      <c r="C1016" s="43"/>
      <c r="D1016" s="15" t="s">
        <v>3034</v>
      </c>
      <c r="E1016" s="14">
        <v>5</v>
      </c>
      <c r="F1016" s="14">
        <v>1</v>
      </c>
      <c r="G1016" s="15" t="s">
        <v>24</v>
      </c>
      <c r="H1016" s="15" t="s">
        <v>3035</v>
      </c>
      <c r="I1016" s="14" t="s">
        <v>3036</v>
      </c>
      <c r="J1016" s="15">
        <v>2060203</v>
      </c>
      <c r="K1016" s="14" t="s">
        <v>27</v>
      </c>
      <c r="L1016" s="14">
        <v>50502</v>
      </c>
      <c r="M1016" s="14" t="s">
        <v>28</v>
      </c>
      <c r="N1016" s="14">
        <v>30299</v>
      </c>
      <c r="O1016" s="15" t="s">
        <v>29</v>
      </c>
    </row>
    <row r="1017" spans="1:15" s="1" customFormat="1" ht="29.1" customHeight="1" x14ac:dyDescent="0.15">
      <c r="A1017" s="37"/>
      <c r="B1017" s="42"/>
      <c r="C1017" s="43"/>
      <c r="D1017" s="15" t="s">
        <v>3037</v>
      </c>
      <c r="E1017" s="14">
        <v>5</v>
      </c>
      <c r="F1017" s="14">
        <v>1</v>
      </c>
      <c r="G1017" s="15" t="s">
        <v>24</v>
      </c>
      <c r="H1017" s="15" t="s">
        <v>3038</v>
      </c>
      <c r="I1017" s="14" t="s">
        <v>3039</v>
      </c>
      <c r="J1017" s="15">
        <v>2060203</v>
      </c>
      <c r="K1017" s="14" t="s">
        <v>27</v>
      </c>
      <c r="L1017" s="14">
        <v>50502</v>
      </c>
      <c r="M1017" s="14" t="s">
        <v>28</v>
      </c>
      <c r="N1017" s="14">
        <v>30299</v>
      </c>
      <c r="O1017" s="15" t="s">
        <v>29</v>
      </c>
    </row>
    <row r="1018" spans="1:15" s="1" customFormat="1" ht="29.1" customHeight="1" x14ac:dyDescent="0.15">
      <c r="A1018" s="37"/>
      <c r="B1018" s="42"/>
      <c r="C1018" s="43"/>
      <c r="D1018" s="15" t="s">
        <v>3040</v>
      </c>
      <c r="E1018" s="14">
        <v>5</v>
      </c>
      <c r="F1018" s="14">
        <v>1</v>
      </c>
      <c r="G1018" s="15" t="s">
        <v>24</v>
      </c>
      <c r="H1018" s="15" t="s">
        <v>3041</v>
      </c>
      <c r="I1018" s="14" t="s">
        <v>3042</v>
      </c>
      <c r="J1018" s="15">
        <v>2060203</v>
      </c>
      <c r="K1018" s="14" t="s">
        <v>27</v>
      </c>
      <c r="L1018" s="14">
        <v>50502</v>
      </c>
      <c r="M1018" s="14" t="s">
        <v>28</v>
      </c>
      <c r="N1018" s="14">
        <v>30299</v>
      </c>
      <c r="O1018" s="15" t="s">
        <v>29</v>
      </c>
    </row>
    <row r="1019" spans="1:15" s="1" customFormat="1" ht="29.1" customHeight="1" x14ac:dyDescent="0.15">
      <c r="A1019" s="37"/>
      <c r="B1019" s="42"/>
      <c r="C1019" s="43"/>
      <c r="D1019" s="15" t="s">
        <v>3043</v>
      </c>
      <c r="E1019" s="14">
        <v>5</v>
      </c>
      <c r="F1019" s="14">
        <v>1</v>
      </c>
      <c r="G1019" s="15" t="s">
        <v>24</v>
      </c>
      <c r="H1019" s="15" t="s">
        <v>3044</v>
      </c>
      <c r="I1019" s="14" t="s">
        <v>3045</v>
      </c>
      <c r="J1019" s="15">
        <v>2060203</v>
      </c>
      <c r="K1019" s="14" t="s">
        <v>27</v>
      </c>
      <c r="L1019" s="14">
        <v>50502</v>
      </c>
      <c r="M1019" s="14" t="s">
        <v>28</v>
      </c>
      <c r="N1019" s="14">
        <v>30299</v>
      </c>
      <c r="O1019" s="15" t="s">
        <v>29</v>
      </c>
    </row>
    <row r="1020" spans="1:15" s="1" customFormat="1" ht="29.1" customHeight="1" x14ac:dyDescent="0.15">
      <c r="A1020" s="37"/>
      <c r="B1020" s="42"/>
      <c r="C1020" s="43"/>
      <c r="D1020" s="15" t="s">
        <v>3046</v>
      </c>
      <c r="E1020" s="14">
        <v>5</v>
      </c>
      <c r="F1020" s="14">
        <v>1</v>
      </c>
      <c r="G1020" s="15" t="s">
        <v>24</v>
      </c>
      <c r="H1020" s="15" t="s">
        <v>3047</v>
      </c>
      <c r="I1020" s="14" t="s">
        <v>3048</v>
      </c>
      <c r="J1020" s="15">
        <v>2060203</v>
      </c>
      <c r="K1020" s="14" t="s">
        <v>27</v>
      </c>
      <c r="L1020" s="14">
        <v>50502</v>
      </c>
      <c r="M1020" s="14" t="s">
        <v>28</v>
      </c>
      <c r="N1020" s="14">
        <v>30299</v>
      </c>
      <c r="O1020" s="15" t="s">
        <v>29</v>
      </c>
    </row>
    <row r="1021" spans="1:15" s="1" customFormat="1" ht="29.1" customHeight="1" x14ac:dyDescent="0.15">
      <c r="A1021" s="37"/>
      <c r="B1021" s="42"/>
      <c r="C1021" s="43"/>
      <c r="D1021" s="15" t="s">
        <v>3049</v>
      </c>
      <c r="E1021" s="14">
        <v>5</v>
      </c>
      <c r="F1021" s="14">
        <v>1</v>
      </c>
      <c r="G1021" s="15" t="s">
        <v>24</v>
      </c>
      <c r="H1021" s="15" t="s">
        <v>3050</v>
      </c>
      <c r="I1021" s="14" t="s">
        <v>3051</v>
      </c>
      <c r="J1021" s="15">
        <v>2060203</v>
      </c>
      <c r="K1021" s="14" t="s">
        <v>27</v>
      </c>
      <c r="L1021" s="14">
        <v>50502</v>
      </c>
      <c r="M1021" s="14" t="s">
        <v>28</v>
      </c>
      <c r="N1021" s="14">
        <v>30299</v>
      </c>
      <c r="O1021" s="15" t="s">
        <v>29</v>
      </c>
    </row>
    <row r="1022" spans="1:15" s="1" customFormat="1" ht="29.1" customHeight="1" x14ac:dyDescent="0.15">
      <c r="A1022" s="37"/>
      <c r="B1022" s="42"/>
      <c r="C1022" s="43"/>
      <c r="D1022" s="15" t="s">
        <v>3052</v>
      </c>
      <c r="E1022" s="14">
        <v>5</v>
      </c>
      <c r="F1022" s="14">
        <v>1</v>
      </c>
      <c r="G1022" s="15" t="s">
        <v>24</v>
      </c>
      <c r="H1022" s="15" t="s">
        <v>3053</v>
      </c>
      <c r="I1022" s="14" t="s">
        <v>3054</v>
      </c>
      <c r="J1022" s="15">
        <v>2060203</v>
      </c>
      <c r="K1022" s="14" t="s">
        <v>27</v>
      </c>
      <c r="L1022" s="14">
        <v>50502</v>
      </c>
      <c r="M1022" s="14" t="s">
        <v>28</v>
      </c>
      <c r="N1022" s="14">
        <v>30299</v>
      </c>
      <c r="O1022" s="15" t="s">
        <v>29</v>
      </c>
    </row>
    <row r="1023" spans="1:15" s="1" customFormat="1" ht="29.1" customHeight="1" x14ac:dyDescent="0.15">
      <c r="A1023" s="37"/>
      <c r="B1023" s="42"/>
      <c r="C1023" s="43"/>
      <c r="D1023" s="15" t="s">
        <v>3055</v>
      </c>
      <c r="E1023" s="14">
        <v>5</v>
      </c>
      <c r="F1023" s="14">
        <v>1</v>
      </c>
      <c r="G1023" s="15" t="s">
        <v>24</v>
      </c>
      <c r="H1023" s="15" t="s">
        <v>3056</v>
      </c>
      <c r="I1023" s="14" t="s">
        <v>3057</v>
      </c>
      <c r="J1023" s="15">
        <v>2060203</v>
      </c>
      <c r="K1023" s="14" t="s">
        <v>27</v>
      </c>
      <c r="L1023" s="14">
        <v>50502</v>
      </c>
      <c r="M1023" s="14" t="s">
        <v>28</v>
      </c>
      <c r="N1023" s="14">
        <v>30299</v>
      </c>
      <c r="O1023" s="15" t="s">
        <v>29</v>
      </c>
    </row>
    <row r="1024" spans="1:15" s="1" customFormat="1" ht="29.1" customHeight="1" x14ac:dyDescent="0.15">
      <c r="A1024" s="37"/>
      <c r="B1024" s="42"/>
      <c r="C1024" s="43"/>
      <c r="D1024" s="15" t="s">
        <v>3058</v>
      </c>
      <c r="E1024" s="14">
        <v>5</v>
      </c>
      <c r="F1024" s="14">
        <v>1</v>
      </c>
      <c r="G1024" s="15" t="s">
        <v>24</v>
      </c>
      <c r="H1024" s="15" t="s">
        <v>3059</v>
      </c>
      <c r="I1024" s="14" t="s">
        <v>3060</v>
      </c>
      <c r="J1024" s="15">
        <v>2060203</v>
      </c>
      <c r="K1024" s="14" t="s">
        <v>27</v>
      </c>
      <c r="L1024" s="14">
        <v>50502</v>
      </c>
      <c r="M1024" s="14" t="s">
        <v>28</v>
      </c>
      <c r="N1024" s="14">
        <v>30299</v>
      </c>
      <c r="O1024" s="15" t="s">
        <v>29</v>
      </c>
    </row>
    <row r="1025" spans="1:15" s="1" customFormat="1" ht="29.1" customHeight="1" x14ac:dyDescent="0.15">
      <c r="A1025" s="37"/>
      <c r="B1025" s="42"/>
      <c r="C1025" s="43"/>
      <c r="D1025" s="15" t="s">
        <v>3061</v>
      </c>
      <c r="E1025" s="14">
        <v>5</v>
      </c>
      <c r="F1025" s="14">
        <v>1</v>
      </c>
      <c r="G1025" s="15" t="s">
        <v>24</v>
      </c>
      <c r="H1025" s="15" t="s">
        <v>3062</v>
      </c>
      <c r="I1025" s="14" t="s">
        <v>3063</v>
      </c>
      <c r="J1025" s="15">
        <v>2060203</v>
      </c>
      <c r="K1025" s="14" t="s">
        <v>27</v>
      </c>
      <c r="L1025" s="14">
        <v>50502</v>
      </c>
      <c r="M1025" s="14" t="s">
        <v>28</v>
      </c>
      <c r="N1025" s="14">
        <v>30299</v>
      </c>
      <c r="O1025" s="15" t="s">
        <v>29</v>
      </c>
    </row>
    <row r="1026" spans="1:15" s="1" customFormat="1" ht="29.1" customHeight="1" x14ac:dyDescent="0.15">
      <c r="A1026" s="37"/>
      <c r="B1026" s="42"/>
      <c r="C1026" s="43"/>
      <c r="D1026" s="15" t="s">
        <v>3064</v>
      </c>
      <c r="E1026" s="14">
        <v>5</v>
      </c>
      <c r="F1026" s="14">
        <v>1</v>
      </c>
      <c r="G1026" s="15" t="s">
        <v>24</v>
      </c>
      <c r="H1026" s="15" t="s">
        <v>3065</v>
      </c>
      <c r="I1026" s="14" t="s">
        <v>3066</v>
      </c>
      <c r="J1026" s="15">
        <v>2060203</v>
      </c>
      <c r="K1026" s="14" t="s">
        <v>27</v>
      </c>
      <c r="L1026" s="14">
        <v>50502</v>
      </c>
      <c r="M1026" s="14" t="s">
        <v>28</v>
      </c>
      <c r="N1026" s="14">
        <v>30299</v>
      </c>
      <c r="O1026" s="15" t="s">
        <v>29</v>
      </c>
    </row>
    <row r="1027" spans="1:15" s="1" customFormat="1" ht="29.1" customHeight="1" x14ac:dyDescent="0.15">
      <c r="A1027" s="37"/>
      <c r="B1027" s="42"/>
      <c r="C1027" s="43"/>
      <c r="D1027" s="15" t="s">
        <v>3067</v>
      </c>
      <c r="E1027" s="14">
        <v>5</v>
      </c>
      <c r="F1027" s="14">
        <v>1</v>
      </c>
      <c r="G1027" s="15" t="s">
        <v>24</v>
      </c>
      <c r="H1027" s="15" t="s">
        <v>3068</v>
      </c>
      <c r="I1027" s="14" t="s">
        <v>3069</v>
      </c>
      <c r="J1027" s="15">
        <v>2060203</v>
      </c>
      <c r="K1027" s="14" t="s">
        <v>27</v>
      </c>
      <c r="L1027" s="14">
        <v>50502</v>
      </c>
      <c r="M1027" s="14" t="s">
        <v>28</v>
      </c>
      <c r="N1027" s="14">
        <v>30299</v>
      </c>
      <c r="O1027" s="15" t="s">
        <v>29</v>
      </c>
    </row>
    <row r="1028" spans="1:15" s="1" customFormat="1" ht="29.1" customHeight="1" x14ac:dyDescent="0.15">
      <c r="A1028" s="37"/>
      <c r="B1028" s="42"/>
      <c r="C1028" s="43"/>
      <c r="D1028" s="15" t="s">
        <v>3070</v>
      </c>
      <c r="E1028" s="14">
        <v>5</v>
      </c>
      <c r="F1028" s="14">
        <v>1</v>
      </c>
      <c r="G1028" s="15" t="s">
        <v>24</v>
      </c>
      <c r="H1028" s="15" t="s">
        <v>3071</v>
      </c>
      <c r="I1028" s="14" t="s">
        <v>3072</v>
      </c>
      <c r="J1028" s="15">
        <v>2060203</v>
      </c>
      <c r="K1028" s="14" t="s">
        <v>27</v>
      </c>
      <c r="L1028" s="14">
        <v>50502</v>
      </c>
      <c r="M1028" s="14" t="s">
        <v>28</v>
      </c>
      <c r="N1028" s="14">
        <v>30299</v>
      </c>
      <c r="O1028" s="15" t="s">
        <v>29</v>
      </c>
    </row>
    <row r="1029" spans="1:15" s="1" customFormat="1" ht="29.1" customHeight="1" x14ac:dyDescent="0.15">
      <c r="A1029" s="37"/>
      <c r="B1029" s="42"/>
      <c r="C1029" s="43"/>
      <c r="D1029" s="15" t="s">
        <v>3073</v>
      </c>
      <c r="E1029" s="14">
        <v>5</v>
      </c>
      <c r="F1029" s="14">
        <v>1</v>
      </c>
      <c r="G1029" s="15" t="s">
        <v>24</v>
      </c>
      <c r="H1029" s="15" t="s">
        <v>3074</v>
      </c>
      <c r="I1029" s="14" t="s">
        <v>3075</v>
      </c>
      <c r="J1029" s="15">
        <v>2060203</v>
      </c>
      <c r="K1029" s="14" t="s">
        <v>27</v>
      </c>
      <c r="L1029" s="14">
        <v>50502</v>
      </c>
      <c r="M1029" s="14" t="s">
        <v>28</v>
      </c>
      <c r="N1029" s="14">
        <v>30299</v>
      </c>
      <c r="O1029" s="15" t="s">
        <v>29</v>
      </c>
    </row>
    <row r="1030" spans="1:15" s="1" customFormat="1" ht="29.1" customHeight="1" x14ac:dyDescent="0.15">
      <c r="A1030" s="37"/>
      <c r="B1030" s="42"/>
      <c r="C1030" s="43"/>
      <c r="D1030" s="15" t="s">
        <v>3076</v>
      </c>
      <c r="E1030" s="14">
        <v>5</v>
      </c>
      <c r="F1030" s="14">
        <v>1</v>
      </c>
      <c r="G1030" s="15" t="s">
        <v>24</v>
      </c>
      <c r="H1030" s="15" t="s">
        <v>3077</v>
      </c>
      <c r="I1030" s="14" t="s">
        <v>3078</v>
      </c>
      <c r="J1030" s="15">
        <v>2060203</v>
      </c>
      <c r="K1030" s="14" t="s">
        <v>27</v>
      </c>
      <c r="L1030" s="14">
        <v>50502</v>
      </c>
      <c r="M1030" s="14" t="s">
        <v>28</v>
      </c>
      <c r="N1030" s="14">
        <v>30299</v>
      </c>
      <c r="O1030" s="15" t="s">
        <v>29</v>
      </c>
    </row>
    <row r="1031" spans="1:15" s="1" customFormat="1" ht="29.1" customHeight="1" x14ac:dyDescent="0.15">
      <c r="A1031" s="37"/>
      <c r="B1031" s="42"/>
      <c r="C1031" s="43"/>
      <c r="D1031" s="15" t="s">
        <v>3079</v>
      </c>
      <c r="E1031" s="14">
        <v>5</v>
      </c>
      <c r="F1031" s="14">
        <v>1</v>
      </c>
      <c r="G1031" s="15" t="s">
        <v>24</v>
      </c>
      <c r="H1031" s="15" t="s">
        <v>3080</v>
      </c>
      <c r="I1031" s="14" t="s">
        <v>3081</v>
      </c>
      <c r="J1031" s="15">
        <v>2060203</v>
      </c>
      <c r="K1031" s="14" t="s">
        <v>27</v>
      </c>
      <c r="L1031" s="14">
        <v>50502</v>
      </c>
      <c r="M1031" s="14" t="s">
        <v>28</v>
      </c>
      <c r="N1031" s="14">
        <v>30299</v>
      </c>
      <c r="O1031" s="15" t="s">
        <v>29</v>
      </c>
    </row>
    <row r="1032" spans="1:15" s="1" customFormat="1" ht="29.1" customHeight="1" x14ac:dyDescent="0.15">
      <c r="A1032" s="37"/>
      <c r="B1032" s="42"/>
      <c r="C1032" s="43"/>
      <c r="D1032" s="15" t="s">
        <v>3082</v>
      </c>
      <c r="E1032" s="14">
        <v>5</v>
      </c>
      <c r="F1032" s="14">
        <v>1</v>
      </c>
      <c r="G1032" s="15" t="s">
        <v>24</v>
      </c>
      <c r="H1032" s="15" t="s">
        <v>3083</v>
      </c>
      <c r="I1032" s="14" t="s">
        <v>3084</v>
      </c>
      <c r="J1032" s="15">
        <v>2060203</v>
      </c>
      <c r="K1032" s="14" t="s">
        <v>27</v>
      </c>
      <c r="L1032" s="14">
        <v>50502</v>
      </c>
      <c r="M1032" s="14" t="s">
        <v>28</v>
      </c>
      <c r="N1032" s="14">
        <v>30299</v>
      </c>
      <c r="O1032" s="15" t="s">
        <v>29</v>
      </c>
    </row>
    <row r="1033" spans="1:15" s="1" customFormat="1" ht="29.1" customHeight="1" x14ac:dyDescent="0.15">
      <c r="A1033" s="37"/>
      <c r="B1033" s="42"/>
      <c r="C1033" s="43"/>
      <c r="D1033" s="15" t="s">
        <v>3085</v>
      </c>
      <c r="E1033" s="14">
        <v>5</v>
      </c>
      <c r="F1033" s="14">
        <v>1</v>
      </c>
      <c r="G1033" s="15" t="s">
        <v>24</v>
      </c>
      <c r="H1033" s="15" t="s">
        <v>3086</v>
      </c>
      <c r="I1033" s="14" t="s">
        <v>3087</v>
      </c>
      <c r="J1033" s="15">
        <v>2060203</v>
      </c>
      <c r="K1033" s="14" t="s">
        <v>27</v>
      </c>
      <c r="L1033" s="14">
        <v>50502</v>
      </c>
      <c r="M1033" s="14" t="s">
        <v>28</v>
      </c>
      <c r="N1033" s="14">
        <v>30299</v>
      </c>
      <c r="O1033" s="15" t="s">
        <v>29</v>
      </c>
    </row>
    <row r="1034" spans="1:15" s="1" customFormat="1" ht="29.1" customHeight="1" x14ac:dyDescent="0.15">
      <c r="A1034" s="37"/>
      <c r="B1034" s="42"/>
      <c r="C1034" s="43"/>
      <c r="D1034" s="15" t="s">
        <v>3088</v>
      </c>
      <c r="E1034" s="14">
        <v>5</v>
      </c>
      <c r="F1034" s="14">
        <v>1</v>
      </c>
      <c r="G1034" s="15" t="s">
        <v>24</v>
      </c>
      <c r="H1034" s="15" t="s">
        <v>3089</v>
      </c>
      <c r="I1034" s="14" t="s">
        <v>3090</v>
      </c>
      <c r="J1034" s="15">
        <v>2060203</v>
      </c>
      <c r="K1034" s="14" t="s">
        <v>27</v>
      </c>
      <c r="L1034" s="14">
        <v>50502</v>
      </c>
      <c r="M1034" s="14" t="s">
        <v>28</v>
      </c>
      <c r="N1034" s="14">
        <v>30299</v>
      </c>
      <c r="O1034" s="15" t="s">
        <v>29</v>
      </c>
    </row>
    <row r="1035" spans="1:15" s="1" customFormat="1" ht="29.1" customHeight="1" x14ac:dyDescent="0.15">
      <c r="A1035" s="37"/>
      <c r="B1035" s="42"/>
      <c r="C1035" s="43"/>
      <c r="D1035" s="15" t="s">
        <v>3091</v>
      </c>
      <c r="E1035" s="14">
        <v>5</v>
      </c>
      <c r="F1035" s="14">
        <v>1</v>
      </c>
      <c r="G1035" s="15" t="s">
        <v>24</v>
      </c>
      <c r="H1035" s="15" t="s">
        <v>3092</v>
      </c>
      <c r="I1035" s="14" t="s">
        <v>3093</v>
      </c>
      <c r="J1035" s="15">
        <v>2060203</v>
      </c>
      <c r="K1035" s="14" t="s">
        <v>27</v>
      </c>
      <c r="L1035" s="14">
        <v>50502</v>
      </c>
      <c r="M1035" s="14" t="s">
        <v>28</v>
      </c>
      <c r="N1035" s="14">
        <v>30299</v>
      </c>
      <c r="O1035" s="15" t="s">
        <v>29</v>
      </c>
    </row>
    <row r="1036" spans="1:15" s="1" customFormat="1" ht="29.1" customHeight="1" x14ac:dyDescent="0.15">
      <c r="A1036" s="37"/>
      <c r="B1036" s="42"/>
      <c r="C1036" s="43"/>
      <c r="D1036" s="15" t="s">
        <v>3094</v>
      </c>
      <c r="E1036" s="14">
        <v>5</v>
      </c>
      <c r="F1036" s="14">
        <v>1</v>
      </c>
      <c r="G1036" s="15" t="s">
        <v>24</v>
      </c>
      <c r="H1036" s="15" t="s">
        <v>3095</v>
      </c>
      <c r="I1036" s="14" t="s">
        <v>3096</v>
      </c>
      <c r="J1036" s="15">
        <v>2060203</v>
      </c>
      <c r="K1036" s="14" t="s">
        <v>27</v>
      </c>
      <c r="L1036" s="14">
        <v>50502</v>
      </c>
      <c r="M1036" s="14" t="s">
        <v>28</v>
      </c>
      <c r="N1036" s="14">
        <v>30299</v>
      </c>
      <c r="O1036" s="15" t="s">
        <v>29</v>
      </c>
    </row>
    <row r="1037" spans="1:15" s="1" customFormat="1" ht="29.1" customHeight="1" x14ac:dyDescent="0.15">
      <c r="A1037" s="37"/>
      <c r="B1037" s="42"/>
      <c r="C1037" s="43"/>
      <c r="D1037" s="15" t="s">
        <v>3097</v>
      </c>
      <c r="E1037" s="14">
        <v>5</v>
      </c>
      <c r="F1037" s="14">
        <v>1</v>
      </c>
      <c r="G1037" s="15" t="s">
        <v>24</v>
      </c>
      <c r="H1037" s="15" t="s">
        <v>3098</v>
      </c>
      <c r="I1037" s="14" t="s">
        <v>3099</v>
      </c>
      <c r="J1037" s="15">
        <v>2060203</v>
      </c>
      <c r="K1037" s="14" t="s">
        <v>27</v>
      </c>
      <c r="L1037" s="14">
        <v>50502</v>
      </c>
      <c r="M1037" s="14" t="s">
        <v>28</v>
      </c>
      <c r="N1037" s="14">
        <v>30299</v>
      </c>
      <c r="O1037" s="15" t="s">
        <v>29</v>
      </c>
    </row>
    <row r="1038" spans="1:15" s="1" customFormat="1" ht="29.1" customHeight="1" x14ac:dyDescent="0.15">
      <c r="A1038" s="37"/>
      <c r="B1038" s="42"/>
      <c r="C1038" s="43"/>
      <c r="D1038" s="15" t="s">
        <v>3100</v>
      </c>
      <c r="E1038" s="14">
        <v>5</v>
      </c>
      <c r="F1038" s="14">
        <v>1</v>
      </c>
      <c r="G1038" s="15" t="s">
        <v>24</v>
      </c>
      <c r="H1038" s="15" t="s">
        <v>3101</v>
      </c>
      <c r="I1038" s="14" t="s">
        <v>3102</v>
      </c>
      <c r="J1038" s="15">
        <v>2060203</v>
      </c>
      <c r="K1038" s="14" t="s">
        <v>27</v>
      </c>
      <c r="L1038" s="14">
        <v>50502</v>
      </c>
      <c r="M1038" s="14" t="s">
        <v>28</v>
      </c>
      <c r="N1038" s="14">
        <v>30299</v>
      </c>
      <c r="O1038" s="15" t="s">
        <v>29</v>
      </c>
    </row>
    <row r="1039" spans="1:15" s="1" customFormat="1" ht="29.1" customHeight="1" x14ac:dyDescent="0.15">
      <c r="A1039" s="37"/>
      <c r="B1039" s="42"/>
      <c r="C1039" s="43"/>
      <c r="D1039" s="15" t="s">
        <v>3103</v>
      </c>
      <c r="E1039" s="14">
        <v>5</v>
      </c>
      <c r="F1039" s="14">
        <v>1</v>
      </c>
      <c r="G1039" s="15" t="s">
        <v>24</v>
      </c>
      <c r="H1039" s="15" t="s">
        <v>3104</v>
      </c>
      <c r="I1039" s="14" t="s">
        <v>3105</v>
      </c>
      <c r="J1039" s="15">
        <v>2060203</v>
      </c>
      <c r="K1039" s="14" t="s">
        <v>27</v>
      </c>
      <c r="L1039" s="14">
        <v>50502</v>
      </c>
      <c r="M1039" s="14" t="s">
        <v>28</v>
      </c>
      <c r="N1039" s="14">
        <v>30299</v>
      </c>
      <c r="O1039" s="15" t="s">
        <v>29</v>
      </c>
    </row>
    <row r="1040" spans="1:15" s="1" customFormat="1" ht="29.1" customHeight="1" x14ac:dyDescent="0.15">
      <c r="A1040" s="37"/>
      <c r="B1040" s="42"/>
      <c r="C1040" s="43"/>
      <c r="D1040" s="15" t="s">
        <v>3106</v>
      </c>
      <c r="E1040" s="14">
        <v>5</v>
      </c>
      <c r="F1040" s="14">
        <v>1</v>
      </c>
      <c r="G1040" s="15" t="s">
        <v>24</v>
      </c>
      <c r="H1040" s="15" t="s">
        <v>3107</v>
      </c>
      <c r="I1040" s="14" t="s">
        <v>3108</v>
      </c>
      <c r="J1040" s="15">
        <v>2060203</v>
      </c>
      <c r="K1040" s="14" t="s">
        <v>27</v>
      </c>
      <c r="L1040" s="14">
        <v>50502</v>
      </c>
      <c r="M1040" s="14" t="s">
        <v>28</v>
      </c>
      <c r="N1040" s="14">
        <v>30299</v>
      </c>
      <c r="O1040" s="15" t="s">
        <v>29</v>
      </c>
    </row>
    <row r="1041" spans="1:15" s="1" customFormat="1" ht="29.1" customHeight="1" x14ac:dyDescent="0.15">
      <c r="A1041" s="37"/>
      <c r="B1041" s="42"/>
      <c r="C1041" s="43"/>
      <c r="D1041" s="15" t="s">
        <v>3109</v>
      </c>
      <c r="E1041" s="14">
        <v>5</v>
      </c>
      <c r="F1041" s="14">
        <v>1</v>
      </c>
      <c r="G1041" s="15" t="s">
        <v>24</v>
      </c>
      <c r="H1041" s="15" t="s">
        <v>3110</v>
      </c>
      <c r="I1041" s="14" t="s">
        <v>3111</v>
      </c>
      <c r="J1041" s="15">
        <v>2060203</v>
      </c>
      <c r="K1041" s="14" t="s">
        <v>27</v>
      </c>
      <c r="L1041" s="14">
        <v>50502</v>
      </c>
      <c r="M1041" s="14" t="s">
        <v>28</v>
      </c>
      <c r="N1041" s="14">
        <v>30299</v>
      </c>
      <c r="O1041" s="15" t="s">
        <v>29</v>
      </c>
    </row>
    <row r="1042" spans="1:15" s="1" customFormat="1" ht="29.1" customHeight="1" x14ac:dyDescent="0.15">
      <c r="A1042" s="37"/>
      <c r="B1042" s="42"/>
      <c r="C1042" s="43"/>
      <c r="D1042" s="15" t="s">
        <v>3112</v>
      </c>
      <c r="E1042" s="14">
        <v>5</v>
      </c>
      <c r="F1042" s="14">
        <v>1</v>
      </c>
      <c r="G1042" s="15" t="s">
        <v>24</v>
      </c>
      <c r="H1042" s="15" t="s">
        <v>3113</v>
      </c>
      <c r="I1042" s="14" t="s">
        <v>3114</v>
      </c>
      <c r="J1042" s="15">
        <v>2060203</v>
      </c>
      <c r="K1042" s="14" t="s">
        <v>27</v>
      </c>
      <c r="L1042" s="14">
        <v>50502</v>
      </c>
      <c r="M1042" s="14" t="s">
        <v>28</v>
      </c>
      <c r="N1042" s="14">
        <v>30299</v>
      </c>
      <c r="O1042" s="15" t="s">
        <v>29</v>
      </c>
    </row>
    <row r="1043" spans="1:15" s="1" customFormat="1" ht="29.1" customHeight="1" x14ac:dyDescent="0.15">
      <c r="A1043" s="37"/>
      <c r="B1043" s="42"/>
      <c r="C1043" s="43"/>
      <c r="D1043" s="15" t="s">
        <v>3115</v>
      </c>
      <c r="E1043" s="14">
        <v>5</v>
      </c>
      <c r="F1043" s="14">
        <v>1</v>
      </c>
      <c r="G1043" s="15" t="s">
        <v>24</v>
      </c>
      <c r="H1043" s="15" t="s">
        <v>3116</v>
      </c>
      <c r="I1043" s="14" t="s">
        <v>3117</v>
      </c>
      <c r="J1043" s="15">
        <v>2060203</v>
      </c>
      <c r="K1043" s="14" t="s">
        <v>27</v>
      </c>
      <c r="L1043" s="14">
        <v>50502</v>
      </c>
      <c r="M1043" s="14" t="s">
        <v>28</v>
      </c>
      <c r="N1043" s="14">
        <v>30299</v>
      </c>
      <c r="O1043" s="15" t="s">
        <v>29</v>
      </c>
    </row>
    <row r="1044" spans="1:15" s="1" customFormat="1" ht="29.1" customHeight="1" x14ac:dyDescent="0.15">
      <c r="A1044" s="37"/>
      <c r="B1044" s="42"/>
      <c r="C1044" s="43"/>
      <c r="D1044" s="15" t="s">
        <v>3118</v>
      </c>
      <c r="E1044" s="14">
        <v>5</v>
      </c>
      <c r="F1044" s="14">
        <v>1</v>
      </c>
      <c r="G1044" s="15" t="s">
        <v>24</v>
      </c>
      <c r="H1044" s="15" t="s">
        <v>3119</v>
      </c>
      <c r="I1044" s="14" t="s">
        <v>3120</v>
      </c>
      <c r="J1044" s="15">
        <v>2060203</v>
      </c>
      <c r="K1044" s="14" t="s">
        <v>27</v>
      </c>
      <c r="L1044" s="14">
        <v>50502</v>
      </c>
      <c r="M1044" s="14" t="s">
        <v>28</v>
      </c>
      <c r="N1044" s="14">
        <v>30299</v>
      </c>
      <c r="O1044" s="15" t="s">
        <v>29</v>
      </c>
    </row>
    <row r="1045" spans="1:15" s="1" customFormat="1" ht="29.1" customHeight="1" x14ac:dyDescent="0.15">
      <c r="A1045" s="37"/>
      <c r="B1045" s="42"/>
      <c r="C1045" s="43"/>
      <c r="D1045" s="15" t="s">
        <v>3121</v>
      </c>
      <c r="E1045" s="14">
        <v>5</v>
      </c>
      <c r="F1045" s="14">
        <v>1</v>
      </c>
      <c r="G1045" s="15" t="s">
        <v>24</v>
      </c>
      <c r="H1045" s="15" t="s">
        <v>3122</v>
      </c>
      <c r="I1045" s="14" t="s">
        <v>3123</v>
      </c>
      <c r="J1045" s="15">
        <v>2060203</v>
      </c>
      <c r="K1045" s="14" t="s">
        <v>27</v>
      </c>
      <c r="L1045" s="14">
        <v>50502</v>
      </c>
      <c r="M1045" s="14" t="s">
        <v>28</v>
      </c>
      <c r="N1045" s="14">
        <v>30299</v>
      </c>
      <c r="O1045" s="15" t="s">
        <v>29</v>
      </c>
    </row>
    <row r="1046" spans="1:15" s="1" customFormat="1" ht="29.1" customHeight="1" x14ac:dyDescent="0.15">
      <c r="A1046" s="37"/>
      <c r="B1046" s="42"/>
      <c r="C1046" s="43"/>
      <c r="D1046" s="15" t="s">
        <v>3124</v>
      </c>
      <c r="E1046" s="14">
        <v>5</v>
      </c>
      <c r="F1046" s="14">
        <v>1</v>
      </c>
      <c r="G1046" s="15" t="s">
        <v>24</v>
      </c>
      <c r="H1046" s="15" t="s">
        <v>3125</v>
      </c>
      <c r="I1046" s="14" t="s">
        <v>3126</v>
      </c>
      <c r="J1046" s="15">
        <v>2060203</v>
      </c>
      <c r="K1046" s="14" t="s">
        <v>27</v>
      </c>
      <c r="L1046" s="14">
        <v>50502</v>
      </c>
      <c r="M1046" s="14" t="s">
        <v>28</v>
      </c>
      <c r="N1046" s="14">
        <v>30299</v>
      </c>
      <c r="O1046" s="15" t="s">
        <v>29</v>
      </c>
    </row>
    <row r="1047" spans="1:15" s="1" customFormat="1" ht="29.1" customHeight="1" x14ac:dyDescent="0.15">
      <c r="A1047" s="37"/>
      <c r="B1047" s="42"/>
      <c r="C1047" s="43"/>
      <c r="D1047" s="15" t="s">
        <v>3127</v>
      </c>
      <c r="E1047" s="14">
        <v>5</v>
      </c>
      <c r="F1047" s="14">
        <v>1</v>
      </c>
      <c r="G1047" s="15" t="s">
        <v>24</v>
      </c>
      <c r="H1047" s="15" t="s">
        <v>3128</v>
      </c>
      <c r="I1047" s="14" t="s">
        <v>3129</v>
      </c>
      <c r="J1047" s="15">
        <v>2060203</v>
      </c>
      <c r="K1047" s="14" t="s">
        <v>27</v>
      </c>
      <c r="L1047" s="14">
        <v>50502</v>
      </c>
      <c r="M1047" s="14" t="s">
        <v>28</v>
      </c>
      <c r="N1047" s="14">
        <v>30299</v>
      </c>
      <c r="O1047" s="15" t="s">
        <v>29</v>
      </c>
    </row>
    <row r="1048" spans="1:15" s="1" customFormat="1" ht="29.1" customHeight="1" x14ac:dyDescent="0.15">
      <c r="A1048" s="37"/>
      <c r="B1048" s="42"/>
      <c r="C1048" s="43"/>
      <c r="D1048" s="15" t="s">
        <v>3130</v>
      </c>
      <c r="E1048" s="14">
        <v>5</v>
      </c>
      <c r="F1048" s="14">
        <v>1</v>
      </c>
      <c r="G1048" s="15" t="s">
        <v>24</v>
      </c>
      <c r="H1048" s="15" t="s">
        <v>3131</v>
      </c>
      <c r="I1048" s="14" t="s">
        <v>3132</v>
      </c>
      <c r="J1048" s="15">
        <v>2060203</v>
      </c>
      <c r="K1048" s="14" t="s">
        <v>27</v>
      </c>
      <c r="L1048" s="14">
        <v>50502</v>
      </c>
      <c r="M1048" s="14" t="s">
        <v>28</v>
      </c>
      <c r="N1048" s="14">
        <v>30299</v>
      </c>
      <c r="O1048" s="15" t="s">
        <v>29</v>
      </c>
    </row>
    <row r="1049" spans="1:15" s="1" customFormat="1" ht="29.1" customHeight="1" x14ac:dyDescent="0.15">
      <c r="A1049" s="37"/>
      <c r="B1049" s="53"/>
      <c r="C1049" s="54"/>
      <c r="D1049" s="15" t="s">
        <v>3133</v>
      </c>
      <c r="E1049" s="14">
        <v>5</v>
      </c>
      <c r="F1049" s="14">
        <v>1</v>
      </c>
      <c r="G1049" s="15" t="s">
        <v>24</v>
      </c>
      <c r="H1049" s="15" t="s">
        <v>3134</v>
      </c>
      <c r="I1049" s="14" t="s">
        <v>3135</v>
      </c>
      <c r="J1049" s="15">
        <v>2060203</v>
      </c>
      <c r="K1049" s="14" t="s">
        <v>27</v>
      </c>
      <c r="L1049" s="14">
        <v>50502</v>
      </c>
      <c r="M1049" s="14" t="s">
        <v>28</v>
      </c>
      <c r="N1049" s="14">
        <v>30299</v>
      </c>
      <c r="O1049" s="15" t="s">
        <v>29</v>
      </c>
    </row>
    <row r="1050" spans="1:15" s="1" customFormat="1" ht="29.1" customHeight="1" x14ac:dyDescent="0.15">
      <c r="A1050" s="37" t="s">
        <v>18</v>
      </c>
      <c r="B1050" s="46" t="s">
        <v>3136</v>
      </c>
      <c r="C1050" s="47"/>
      <c r="D1050" s="12" t="s">
        <v>3137</v>
      </c>
      <c r="E1050" s="12">
        <f>SUM(E1051:E1144)</f>
        <v>570</v>
      </c>
      <c r="F1050" s="12"/>
      <c r="G1050" s="18"/>
      <c r="H1050" s="18"/>
      <c r="I1050" s="12"/>
      <c r="J1050" s="18"/>
      <c r="K1050" s="18"/>
      <c r="L1050" s="12"/>
      <c r="M1050" s="23"/>
      <c r="N1050" s="24"/>
      <c r="O1050" s="24"/>
    </row>
    <row r="1051" spans="1:15" s="1" customFormat="1" ht="29.1" customHeight="1" x14ac:dyDescent="0.15">
      <c r="A1051" s="37"/>
      <c r="B1051" s="42"/>
      <c r="C1051" s="43"/>
      <c r="D1051" s="15" t="s">
        <v>3138</v>
      </c>
      <c r="E1051" s="14">
        <v>50</v>
      </c>
      <c r="F1051" s="14">
        <v>1</v>
      </c>
      <c r="G1051" s="15" t="s">
        <v>24</v>
      </c>
      <c r="H1051" s="15" t="s">
        <v>3139</v>
      </c>
      <c r="I1051" s="14" t="s">
        <v>3140</v>
      </c>
      <c r="J1051" s="15">
        <v>2060203</v>
      </c>
      <c r="K1051" s="14" t="s">
        <v>27</v>
      </c>
      <c r="L1051" s="14">
        <v>50502</v>
      </c>
      <c r="M1051" s="14" t="s">
        <v>28</v>
      </c>
      <c r="N1051" s="14">
        <v>30299</v>
      </c>
      <c r="O1051" s="15" t="s">
        <v>29</v>
      </c>
    </row>
    <row r="1052" spans="1:15" s="1" customFormat="1" ht="29.1" customHeight="1" x14ac:dyDescent="0.15">
      <c r="A1052" s="37"/>
      <c r="B1052" s="42"/>
      <c r="C1052" s="43"/>
      <c r="D1052" s="15" t="s">
        <v>3141</v>
      </c>
      <c r="E1052" s="14">
        <v>50</v>
      </c>
      <c r="F1052" s="14">
        <v>1</v>
      </c>
      <c r="G1052" s="15" t="s">
        <v>24</v>
      </c>
      <c r="H1052" s="15" t="s">
        <v>3142</v>
      </c>
      <c r="I1052" s="14" t="s">
        <v>3143</v>
      </c>
      <c r="J1052" s="15">
        <v>2060203</v>
      </c>
      <c r="K1052" s="14" t="s">
        <v>27</v>
      </c>
      <c r="L1052" s="14">
        <v>50502</v>
      </c>
      <c r="M1052" s="14" t="s">
        <v>28</v>
      </c>
      <c r="N1052" s="14">
        <v>30299</v>
      </c>
      <c r="O1052" s="15" t="s">
        <v>29</v>
      </c>
    </row>
    <row r="1053" spans="1:15" s="1" customFormat="1" ht="29.1" customHeight="1" x14ac:dyDescent="0.15">
      <c r="A1053" s="37"/>
      <c r="B1053" s="42"/>
      <c r="C1053" s="43"/>
      <c r="D1053" s="15" t="s">
        <v>3144</v>
      </c>
      <c r="E1053" s="14">
        <v>10</v>
      </c>
      <c r="F1053" s="14">
        <v>1</v>
      </c>
      <c r="G1053" s="15" t="s">
        <v>24</v>
      </c>
      <c r="H1053" s="15" t="s">
        <v>3145</v>
      </c>
      <c r="I1053" s="14" t="s">
        <v>3146</v>
      </c>
      <c r="J1053" s="15">
        <v>2060203</v>
      </c>
      <c r="K1053" s="14" t="s">
        <v>27</v>
      </c>
      <c r="L1053" s="14">
        <v>50502</v>
      </c>
      <c r="M1053" s="14" t="s">
        <v>28</v>
      </c>
      <c r="N1053" s="14">
        <v>30299</v>
      </c>
      <c r="O1053" s="15" t="s">
        <v>29</v>
      </c>
    </row>
    <row r="1054" spans="1:15" s="1" customFormat="1" ht="29.1" customHeight="1" x14ac:dyDescent="0.15">
      <c r="A1054" s="37"/>
      <c r="B1054" s="42"/>
      <c r="C1054" s="43"/>
      <c r="D1054" s="15" t="s">
        <v>3147</v>
      </c>
      <c r="E1054" s="14">
        <v>10</v>
      </c>
      <c r="F1054" s="14">
        <v>1</v>
      </c>
      <c r="G1054" s="15" t="s">
        <v>24</v>
      </c>
      <c r="H1054" s="15" t="s">
        <v>3148</v>
      </c>
      <c r="I1054" s="14" t="s">
        <v>3149</v>
      </c>
      <c r="J1054" s="15">
        <v>2060203</v>
      </c>
      <c r="K1054" s="14" t="s">
        <v>27</v>
      </c>
      <c r="L1054" s="14">
        <v>50502</v>
      </c>
      <c r="M1054" s="14" t="s">
        <v>28</v>
      </c>
      <c r="N1054" s="14">
        <v>30299</v>
      </c>
      <c r="O1054" s="15" t="s">
        <v>29</v>
      </c>
    </row>
    <row r="1055" spans="1:15" s="1" customFormat="1" ht="29.1" customHeight="1" x14ac:dyDescent="0.15">
      <c r="A1055" s="37"/>
      <c r="B1055" s="42"/>
      <c r="C1055" s="43"/>
      <c r="D1055" s="15" t="s">
        <v>3150</v>
      </c>
      <c r="E1055" s="14">
        <v>5</v>
      </c>
      <c r="F1055" s="14">
        <v>1</v>
      </c>
      <c r="G1055" s="15" t="s">
        <v>24</v>
      </c>
      <c r="H1055" s="15" t="s">
        <v>3151</v>
      </c>
      <c r="I1055" s="14" t="s">
        <v>3152</v>
      </c>
      <c r="J1055" s="15">
        <v>2060203</v>
      </c>
      <c r="K1055" s="14" t="s">
        <v>27</v>
      </c>
      <c r="L1055" s="14">
        <v>50502</v>
      </c>
      <c r="M1055" s="14" t="s">
        <v>28</v>
      </c>
      <c r="N1055" s="14">
        <v>30299</v>
      </c>
      <c r="O1055" s="15" t="s">
        <v>29</v>
      </c>
    </row>
    <row r="1056" spans="1:15" s="1" customFormat="1" ht="29.1" customHeight="1" x14ac:dyDescent="0.15">
      <c r="A1056" s="37"/>
      <c r="B1056" s="42"/>
      <c r="C1056" s="43"/>
      <c r="D1056" s="15" t="s">
        <v>3153</v>
      </c>
      <c r="E1056" s="14">
        <v>5</v>
      </c>
      <c r="F1056" s="14">
        <v>1</v>
      </c>
      <c r="G1056" s="15" t="s">
        <v>24</v>
      </c>
      <c r="H1056" s="15" t="s">
        <v>3154</v>
      </c>
      <c r="I1056" s="14" t="s">
        <v>3155</v>
      </c>
      <c r="J1056" s="15">
        <v>2060203</v>
      </c>
      <c r="K1056" s="14" t="s">
        <v>27</v>
      </c>
      <c r="L1056" s="14">
        <v>50502</v>
      </c>
      <c r="M1056" s="14" t="s">
        <v>28</v>
      </c>
      <c r="N1056" s="14">
        <v>30299</v>
      </c>
      <c r="O1056" s="15" t="s">
        <v>29</v>
      </c>
    </row>
    <row r="1057" spans="1:15" s="1" customFormat="1" ht="29.1" customHeight="1" x14ac:dyDescent="0.15">
      <c r="A1057" s="37"/>
      <c r="B1057" s="42"/>
      <c r="C1057" s="43"/>
      <c r="D1057" s="15" t="s">
        <v>3156</v>
      </c>
      <c r="E1057" s="14">
        <v>5</v>
      </c>
      <c r="F1057" s="14">
        <v>1</v>
      </c>
      <c r="G1057" s="15" t="s">
        <v>24</v>
      </c>
      <c r="H1057" s="15" t="s">
        <v>3157</v>
      </c>
      <c r="I1057" s="14" t="s">
        <v>3158</v>
      </c>
      <c r="J1057" s="15">
        <v>2060203</v>
      </c>
      <c r="K1057" s="14" t="s">
        <v>27</v>
      </c>
      <c r="L1057" s="14">
        <v>50502</v>
      </c>
      <c r="M1057" s="14" t="s">
        <v>28</v>
      </c>
      <c r="N1057" s="14">
        <v>30299</v>
      </c>
      <c r="O1057" s="15" t="s">
        <v>29</v>
      </c>
    </row>
    <row r="1058" spans="1:15" s="1" customFormat="1" ht="29.1" customHeight="1" x14ac:dyDescent="0.15">
      <c r="A1058" s="37"/>
      <c r="B1058" s="42"/>
      <c r="C1058" s="43"/>
      <c r="D1058" s="15" t="s">
        <v>3159</v>
      </c>
      <c r="E1058" s="14">
        <v>5</v>
      </c>
      <c r="F1058" s="14">
        <v>1</v>
      </c>
      <c r="G1058" s="15" t="s">
        <v>24</v>
      </c>
      <c r="H1058" s="15" t="s">
        <v>3160</v>
      </c>
      <c r="I1058" s="14" t="s">
        <v>3161</v>
      </c>
      <c r="J1058" s="15">
        <v>2060203</v>
      </c>
      <c r="K1058" s="14" t="s">
        <v>27</v>
      </c>
      <c r="L1058" s="14">
        <v>50502</v>
      </c>
      <c r="M1058" s="14" t="s">
        <v>28</v>
      </c>
      <c r="N1058" s="14">
        <v>30299</v>
      </c>
      <c r="O1058" s="15" t="s">
        <v>29</v>
      </c>
    </row>
    <row r="1059" spans="1:15" s="1" customFormat="1" ht="29.1" customHeight="1" x14ac:dyDescent="0.15">
      <c r="A1059" s="37"/>
      <c r="B1059" s="42"/>
      <c r="C1059" s="43"/>
      <c r="D1059" s="15" t="s">
        <v>3162</v>
      </c>
      <c r="E1059" s="14">
        <v>5</v>
      </c>
      <c r="F1059" s="14">
        <v>1</v>
      </c>
      <c r="G1059" s="15" t="s">
        <v>24</v>
      </c>
      <c r="H1059" s="15" t="s">
        <v>3163</v>
      </c>
      <c r="I1059" s="14" t="s">
        <v>3164</v>
      </c>
      <c r="J1059" s="15">
        <v>2060203</v>
      </c>
      <c r="K1059" s="14" t="s">
        <v>27</v>
      </c>
      <c r="L1059" s="14">
        <v>50502</v>
      </c>
      <c r="M1059" s="14" t="s">
        <v>28</v>
      </c>
      <c r="N1059" s="14">
        <v>30299</v>
      </c>
      <c r="O1059" s="15" t="s">
        <v>29</v>
      </c>
    </row>
    <row r="1060" spans="1:15" s="1" customFormat="1" ht="29.1" customHeight="1" x14ac:dyDescent="0.15">
      <c r="A1060" s="37"/>
      <c r="B1060" s="42"/>
      <c r="C1060" s="43"/>
      <c r="D1060" s="15" t="s">
        <v>3165</v>
      </c>
      <c r="E1060" s="14">
        <v>5</v>
      </c>
      <c r="F1060" s="14">
        <v>1</v>
      </c>
      <c r="G1060" s="15" t="s">
        <v>24</v>
      </c>
      <c r="H1060" s="15" t="s">
        <v>3166</v>
      </c>
      <c r="I1060" s="14" t="s">
        <v>3167</v>
      </c>
      <c r="J1060" s="15">
        <v>2060203</v>
      </c>
      <c r="K1060" s="14" t="s">
        <v>27</v>
      </c>
      <c r="L1060" s="14">
        <v>50502</v>
      </c>
      <c r="M1060" s="14" t="s">
        <v>28</v>
      </c>
      <c r="N1060" s="14">
        <v>30299</v>
      </c>
      <c r="O1060" s="15" t="s">
        <v>29</v>
      </c>
    </row>
    <row r="1061" spans="1:15" s="1" customFormat="1" ht="29.1" customHeight="1" x14ac:dyDescent="0.15">
      <c r="A1061" s="37"/>
      <c r="B1061" s="42"/>
      <c r="C1061" s="43"/>
      <c r="D1061" s="15" t="s">
        <v>3168</v>
      </c>
      <c r="E1061" s="14">
        <v>5</v>
      </c>
      <c r="F1061" s="14">
        <v>1</v>
      </c>
      <c r="G1061" s="15" t="s">
        <v>24</v>
      </c>
      <c r="H1061" s="15" t="s">
        <v>3169</v>
      </c>
      <c r="I1061" s="14" t="s">
        <v>3170</v>
      </c>
      <c r="J1061" s="15">
        <v>2060203</v>
      </c>
      <c r="K1061" s="14" t="s">
        <v>27</v>
      </c>
      <c r="L1061" s="14">
        <v>50502</v>
      </c>
      <c r="M1061" s="14" t="s">
        <v>28</v>
      </c>
      <c r="N1061" s="14">
        <v>30299</v>
      </c>
      <c r="O1061" s="15" t="s">
        <v>29</v>
      </c>
    </row>
    <row r="1062" spans="1:15" s="1" customFormat="1" ht="29.1" customHeight="1" x14ac:dyDescent="0.15">
      <c r="A1062" s="37"/>
      <c r="B1062" s="42"/>
      <c r="C1062" s="43"/>
      <c r="D1062" s="15" t="s">
        <v>3171</v>
      </c>
      <c r="E1062" s="14">
        <v>5</v>
      </c>
      <c r="F1062" s="14">
        <v>1</v>
      </c>
      <c r="G1062" s="15" t="s">
        <v>24</v>
      </c>
      <c r="H1062" s="15" t="s">
        <v>3172</v>
      </c>
      <c r="I1062" s="14" t="s">
        <v>3173</v>
      </c>
      <c r="J1062" s="15">
        <v>2060203</v>
      </c>
      <c r="K1062" s="14" t="s">
        <v>27</v>
      </c>
      <c r="L1062" s="14">
        <v>50502</v>
      </c>
      <c r="M1062" s="14" t="s">
        <v>28</v>
      </c>
      <c r="N1062" s="14">
        <v>30299</v>
      </c>
      <c r="O1062" s="15" t="s">
        <v>29</v>
      </c>
    </row>
    <row r="1063" spans="1:15" s="1" customFormat="1" ht="29.1" customHeight="1" x14ac:dyDescent="0.15">
      <c r="A1063" s="37"/>
      <c r="B1063" s="42"/>
      <c r="C1063" s="43"/>
      <c r="D1063" s="15" t="s">
        <v>3174</v>
      </c>
      <c r="E1063" s="14">
        <v>5</v>
      </c>
      <c r="F1063" s="14">
        <v>1</v>
      </c>
      <c r="G1063" s="15" t="s">
        <v>24</v>
      </c>
      <c r="H1063" s="15" t="s">
        <v>3175</v>
      </c>
      <c r="I1063" s="14" t="s">
        <v>3176</v>
      </c>
      <c r="J1063" s="15">
        <v>2060203</v>
      </c>
      <c r="K1063" s="14" t="s">
        <v>27</v>
      </c>
      <c r="L1063" s="14">
        <v>50502</v>
      </c>
      <c r="M1063" s="14" t="s">
        <v>28</v>
      </c>
      <c r="N1063" s="14">
        <v>30299</v>
      </c>
      <c r="O1063" s="15" t="s">
        <v>29</v>
      </c>
    </row>
    <row r="1064" spans="1:15" s="1" customFormat="1" ht="29.1" customHeight="1" x14ac:dyDescent="0.15">
      <c r="A1064" s="37"/>
      <c r="B1064" s="42"/>
      <c r="C1064" s="43"/>
      <c r="D1064" s="15" t="s">
        <v>3177</v>
      </c>
      <c r="E1064" s="14">
        <v>5</v>
      </c>
      <c r="F1064" s="14">
        <v>1</v>
      </c>
      <c r="G1064" s="15" t="s">
        <v>24</v>
      </c>
      <c r="H1064" s="15" t="s">
        <v>3178</v>
      </c>
      <c r="I1064" s="14" t="s">
        <v>3179</v>
      </c>
      <c r="J1064" s="15">
        <v>2060203</v>
      </c>
      <c r="K1064" s="14" t="s">
        <v>27</v>
      </c>
      <c r="L1064" s="14">
        <v>50502</v>
      </c>
      <c r="M1064" s="14" t="s">
        <v>28</v>
      </c>
      <c r="N1064" s="14">
        <v>30299</v>
      </c>
      <c r="O1064" s="15" t="s">
        <v>29</v>
      </c>
    </row>
    <row r="1065" spans="1:15" s="1" customFormat="1" ht="29.1" customHeight="1" x14ac:dyDescent="0.15">
      <c r="A1065" s="37"/>
      <c r="B1065" s="42"/>
      <c r="C1065" s="43"/>
      <c r="D1065" s="15" t="s">
        <v>3180</v>
      </c>
      <c r="E1065" s="14">
        <v>5</v>
      </c>
      <c r="F1065" s="14">
        <v>1</v>
      </c>
      <c r="G1065" s="15" t="s">
        <v>24</v>
      </c>
      <c r="H1065" s="15" t="s">
        <v>3181</v>
      </c>
      <c r="I1065" s="14" t="s">
        <v>3182</v>
      </c>
      <c r="J1065" s="15">
        <v>2060203</v>
      </c>
      <c r="K1065" s="14" t="s">
        <v>27</v>
      </c>
      <c r="L1065" s="14">
        <v>50502</v>
      </c>
      <c r="M1065" s="14" t="s">
        <v>28</v>
      </c>
      <c r="N1065" s="14">
        <v>30299</v>
      </c>
      <c r="O1065" s="15" t="s">
        <v>29</v>
      </c>
    </row>
    <row r="1066" spans="1:15" s="1" customFormat="1" ht="29.1" customHeight="1" x14ac:dyDescent="0.15">
      <c r="A1066" s="37"/>
      <c r="B1066" s="42"/>
      <c r="C1066" s="43"/>
      <c r="D1066" s="15" t="s">
        <v>3183</v>
      </c>
      <c r="E1066" s="14">
        <v>5</v>
      </c>
      <c r="F1066" s="14">
        <v>1</v>
      </c>
      <c r="G1066" s="15" t="s">
        <v>24</v>
      </c>
      <c r="H1066" s="15" t="s">
        <v>3184</v>
      </c>
      <c r="I1066" s="14" t="s">
        <v>3185</v>
      </c>
      <c r="J1066" s="15">
        <v>2060203</v>
      </c>
      <c r="K1066" s="14" t="s">
        <v>27</v>
      </c>
      <c r="L1066" s="14">
        <v>50502</v>
      </c>
      <c r="M1066" s="14" t="s">
        <v>28</v>
      </c>
      <c r="N1066" s="14">
        <v>30299</v>
      </c>
      <c r="O1066" s="15" t="s">
        <v>29</v>
      </c>
    </row>
    <row r="1067" spans="1:15" s="1" customFormat="1" ht="29.1" customHeight="1" x14ac:dyDescent="0.15">
      <c r="A1067" s="37"/>
      <c r="B1067" s="42"/>
      <c r="C1067" s="43"/>
      <c r="D1067" s="15" t="s">
        <v>3186</v>
      </c>
      <c r="E1067" s="14">
        <v>5</v>
      </c>
      <c r="F1067" s="14">
        <v>1</v>
      </c>
      <c r="G1067" s="15" t="s">
        <v>24</v>
      </c>
      <c r="H1067" s="15" t="s">
        <v>3187</v>
      </c>
      <c r="I1067" s="14" t="s">
        <v>3188</v>
      </c>
      <c r="J1067" s="15">
        <v>2060203</v>
      </c>
      <c r="K1067" s="14" t="s">
        <v>27</v>
      </c>
      <c r="L1067" s="14">
        <v>50502</v>
      </c>
      <c r="M1067" s="14" t="s">
        <v>28</v>
      </c>
      <c r="N1067" s="14">
        <v>30299</v>
      </c>
      <c r="O1067" s="15" t="s">
        <v>29</v>
      </c>
    </row>
    <row r="1068" spans="1:15" s="1" customFormat="1" ht="29.1" customHeight="1" x14ac:dyDescent="0.15">
      <c r="A1068" s="37"/>
      <c r="B1068" s="42"/>
      <c r="C1068" s="43"/>
      <c r="D1068" s="15" t="s">
        <v>3189</v>
      </c>
      <c r="E1068" s="14">
        <v>5</v>
      </c>
      <c r="F1068" s="14">
        <v>1</v>
      </c>
      <c r="G1068" s="15" t="s">
        <v>24</v>
      </c>
      <c r="H1068" s="15" t="s">
        <v>3190</v>
      </c>
      <c r="I1068" s="14" t="s">
        <v>3191</v>
      </c>
      <c r="J1068" s="15">
        <v>2060203</v>
      </c>
      <c r="K1068" s="14" t="s">
        <v>27</v>
      </c>
      <c r="L1068" s="14">
        <v>50502</v>
      </c>
      <c r="M1068" s="14" t="s">
        <v>28</v>
      </c>
      <c r="N1068" s="14">
        <v>30299</v>
      </c>
      <c r="O1068" s="15" t="s">
        <v>29</v>
      </c>
    </row>
    <row r="1069" spans="1:15" s="1" customFormat="1" ht="29.1" customHeight="1" x14ac:dyDescent="0.15">
      <c r="A1069" s="37"/>
      <c r="B1069" s="42"/>
      <c r="C1069" s="43"/>
      <c r="D1069" s="15" t="s">
        <v>3192</v>
      </c>
      <c r="E1069" s="14">
        <v>5</v>
      </c>
      <c r="F1069" s="14">
        <v>1</v>
      </c>
      <c r="G1069" s="15" t="s">
        <v>24</v>
      </c>
      <c r="H1069" s="15" t="s">
        <v>3193</v>
      </c>
      <c r="I1069" s="14" t="s">
        <v>3194</v>
      </c>
      <c r="J1069" s="15">
        <v>2060203</v>
      </c>
      <c r="K1069" s="14" t="s">
        <v>27</v>
      </c>
      <c r="L1069" s="14">
        <v>50502</v>
      </c>
      <c r="M1069" s="14" t="s">
        <v>28</v>
      </c>
      <c r="N1069" s="14">
        <v>30299</v>
      </c>
      <c r="O1069" s="15" t="s">
        <v>29</v>
      </c>
    </row>
    <row r="1070" spans="1:15" s="1" customFormat="1" ht="29.1" customHeight="1" x14ac:dyDescent="0.15">
      <c r="A1070" s="37"/>
      <c r="B1070" s="42"/>
      <c r="C1070" s="43"/>
      <c r="D1070" s="15" t="s">
        <v>3195</v>
      </c>
      <c r="E1070" s="14">
        <v>5</v>
      </c>
      <c r="F1070" s="14">
        <v>1</v>
      </c>
      <c r="G1070" s="15" t="s">
        <v>24</v>
      </c>
      <c r="H1070" s="15" t="s">
        <v>3196</v>
      </c>
      <c r="I1070" s="14" t="s">
        <v>3197</v>
      </c>
      <c r="J1070" s="15">
        <v>2060203</v>
      </c>
      <c r="K1070" s="14" t="s">
        <v>27</v>
      </c>
      <c r="L1070" s="14">
        <v>50502</v>
      </c>
      <c r="M1070" s="14" t="s">
        <v>28</v>
      </c>
      <c r="N1070" s="14">
        <v>30299</v>
      </c>
      <c r="O1070" s="15" t="s">
        <v>29</v>
      </c>
    </row>
    <row r="1071" spans="1:15" s="1" customFormat="1" ht="29.1" customHeight="1" x14ac:dyDescent="0.15">
      <c r="A1071" s="37"/>
      <c r="B1071" s="42"/>
      <c r="C1071" s="43"/>
      <c r="D1071" s="15" t="s">
        <v>3198</v>
      </c>
      <c r="E1071" s="14">
        <v>5</v>
      </c>
      <c r="F1071" s="14">
        <v>1</v>
      </c>
      <c r="G1071" s="15" t="s">
        <v>24</v>
      </c>
      <c r="H1071" s="15" t="s">
        <v>3199</v>
      </c>
      <c r="I1071" s="14" t="s">
        <v>3200</v>
      </c>
      <c r="J1071" s="15">
        <v>2060203</v>
      </c>
      <c r="K1071" s="14" t="s">
        <v>27</v>
      </c>
      <c r="L1071" s="14">
        <v>50502</v>
      </c>
      <c r="M1071" s="14" t="s">
        <v>28</v>
      </c>
      <c r="N1071" s="14">
        <v>30299</v>
      </c>
      <c r="O1071" s="15" t="s">
        <v>29</v>
      </c>
    </row>
    <row r="1072" spans="1:15" s="1" customFormat="1" ht="29.1" customHeight="1" x14ac:dyDescent="0.15">
      <c r="A1072" s="37"/>
      <c r="B1072" s="42"/>
      <c r="C1072" s="43"/>
      <c r="D1072" s="15" t="s">
        <v>3201</v>
      </c>
      <c r="E1072" s="14">
        <v>5</v>
      </c>
      <c r="F1072" s="14">
        <v>1</v>
      </c>
      <c r="G1072" s="15" t="s">
        <v>24</v>
      </c>
      <c r="H1072" s="15" t="s">
        <v>3202</v>
      </c>
      <c r="I1072" s="14" t="s">
        <v>3203</v>
      </c>
      <c r="J1072" s="15">
        <v>2060203</v>
      </c>
      <c r="K1072" s="14" t="s">
        <v>27</v>
      </c>
      <c r="L1072" s="14">
        <v>50502</v>
      </c>
      <c r="M1072" s="14" t="s">
        <v>28</v>
      </c>
      <c r="N1072" s="14">
        <v>30299</v>
      </c>
      <c r="O1072" s="15" t="s">
        <v>29</v>
      </c>
    </row>
    <row r="1073" spans="1:15" s="1" customFormat="1" ht="29.1" customHeight="1" x14ac:dyDescent="0.15">
      <c r="A1073" s="37"/>
      <c r="B1073" s="42"/>
      <c r="C1073" s="43"/>
      <c r="D1073" s="15" t="s">
        <v>3204</v>
      </c>
      <c r="E1073" s="14">
        <v>5</v>
      </c>
      <c r="F1073" s="14">
        <v>1</v>
      </c>
      <c r="G1073" s="15" t="s">
        <v>24</v>
      </c>
      <c r="H1073" s="15" t="s">
        <v>3205</v>
      </c>
      <c r="I1073" s="14" t="s">
        <v>3206</v>
      </c>
      <c r="J1073" s="15">
        <v>2060203</v>
      </c>
      <c r="K1073" s="14" t="s">
        <v>27</v>
      </c>
      <c r="L1073" s="14">
        <v>50502</v>
      </c>
      <c r="M1073" s="14" t="s">
        <v>28</v>
      </c>
      <c r="N1073" s="14">
        <v>30299</v>
      </c>
      <c r="O1073" s="15" t="s">
        <v>29</v>
      </c>
    </row>
    <row r="1074" spans="1:15" s="1" customFormat="1" ht="29.1" customHeight="1" x14ac:dyDescent="0.15">
      <c r="A1074" s="37"/>
      <c r="B1074" s="42"/>
      <c r="C1074" s="43"/>
      <c r="D1074" s="15" t="s">
        <v>3207</v>
      </c>
      <c r="E1074" s="14">
        <v>5</v>
      </c>
      <c r="F1074" s="14">
        <v>1</v>
      </c>
      <c r="G1074" s="15" t="s">
        <v>24</v>
      </c>
      <c r="H1074" s="15" t="s">
        <v>3208</v>
      </c>
      <c r="I1074" s="14" t="s">
        <v>3209</v>
      </c>
      <c r="J1074" s="15">
        <v>2060203</v>
      </c>
      <c r="K1074" s="14" t="s">
        <v>27</v>
      </c>
      <c r="L1074" s="14">
        <v>50502</v>
      </c>
      <c r="M1074" s="14" t="s">
        <v>28</v>
      </c>
      <c r="N1074" s="14">
        <v>30299</v>
      </c>
      <c r="O1074" s="15" t="s">
        <v>29</v>
      </c>
    </row>
    <row r="1075" spans="1:15" s="1" customFormat="1" ht="29.1" customHeight="1" x14ac:dyDescent="0.15">
      <c r="A1075" s="37"/>
      <c r="B1075" s="42"/>
      <c r="C1075" s="43"/>
      <c r="D1075" s="15" t="s">
        <v>3210</v>
      </c>
      <c r="E1075" s="14">
        <v>5</v>
      </c>
      <c r="F1075" s="14">
        <v>1</v>
      </c>
      <c r="G1075" s="15" t="s">
        <v>24</v>
      </c>
      <c r="H1075" s="15" t="s">
        <v>3211</v>
      </c>
      <c r="I1075" s="14" t="s">
        <v>3212</v>
      </c>
      <c r="J1075" s="15">
        <v>2060203</v>
      </c>
      <c r="K1075" s="14" t="s">
        <v>27</v>
      </c>
      <c r="L1075" s="14">
        <v>50502</v>
      </c>
      <c r="M1075" s="14" t="s">
        <v>28</v>
      </c>
      <c r="N1075" s="14">
        <v>30299</v>
      </c>
      <c r="O1075" s="15" t="s">
        <v>29</v>
      </c>
    </row>
    <row r="1076" spans="1:15" s="1" customFormat="1" ht="29.1" customHeight="1" x14ac:dyDescent="0.15">
      <c r="A1076" s="37"/>
      <c r="B1076" s="42"/>
      <c r="C1076" s="43"/>
      <c r="D1076" s="15" t="s">
        <v>3213</v>
      </c>
      <c r="E1076" s="14">
        <v>5</v>
      </c>
      <c r="F1076" s="14">
        <v>1</v>
      </c>
      <c r="G1076" s="15" t="s">
        <v>24</v>
      </c>
      <c r="H1076" s="15" t="s">
        <v>3214</v>
      </c>
      <c r="I1076" s="14" t="s">
        <v>3215</v>
      </c>
      <c r="J1076" s="15">
        <v>2060203</v>
      </c>
      <c r="K1076" s="14" t="s">
        <v>27</v>
      </c>
      <c r="L1076" s="14">
        <v>50502</v>
      </c>
      <c r="M1076" s="14" t="s">
        <v>28</v>
      </c>
      <c r="N1076" s="14">
        <v>30299</v>
      </c>
      <c r="O1076" s="15" t="s">
        <v>29</v>
      </c>
    </row>
    <row r="1077" spans="1:15" s="1" customFormat="1" ht="29.1" customHeight="1" x14ac:dyDescent="0.15">
      <c r="A1077" s="37"/>
      <c r="B1077" s="42"/>
      <c r="C1077" s="43"/>
      <c r="D1077" s="15" t="s">
        <v>3216</v>
      </c>
      <c r="E1077" s="14">
        <v>5</v>
      </c>
      <c r="F1077" s="14">
        <v>1</v>
      </c>
      <c r="G1077" s="15" t="s">
        <v>24</v>
      </c>
      <c r="H1077" s="15" t="s">
        <v>3217</v>
      </c>
      <c r="I1077" s="14" t="s">
        <v>3218</v>
      </c>
      <c r="J1077" s="15">
        <v>2060203</v>
      </c>
      <c r="K1077" s="14" t="s">
        <v>27</v>
      </c>
      <c r="L1077" s="14">
        <v>50502</v>
      </c>
      <c r="M1077" s="14" t="s">
        <v>28</v>
      </c>
      <c r="N1077" s="14">
        <v>30299</v>
      </c>
      <c r="O1077" s="15" t="s">
        <v>29</v>
      </c>
    </row>
    <row r="1078" spans="1:15" s="1" customFormat="1" ht="29.1" customHeight="1" x14ac:dyDescent="0.15">
      <c r="A1078" s="37"/>
      <c r="B1078" s="42"/>
      <c r="C1078" s="43"/>
      <c r="D1078" s="15" t="s">
        <v>3219</v>
      </c>
      <c r="E1078" s="14">
        <v>5</v>
      </c>
      <c r="F1078" s="14">
        <v>1</v>
      </c>
      <c r="G1078" s="15" t="s">
        <v>24</v>
      </c>
      <c r="H1078" s="15" t="s">
        <v>3220</v>
      </c>
      <c r="I1078" s="14" t="s">
        <v>3221</v>
      </c>
      <c r="J1078" s="15">
        <v>2060203</v>
      </c>
      <c r="K1078" s="14" t="s">
        <v>27</v>
      </c>
      <c r="L1078" s="14">
        <v>50502</v>
      </c>
      <c r="M1078" s="14" t="s">
        <v>28</v>
      </c>
      <c r="N1078" s="14">
        <v>30299</v>
      </c>
      <c r="O1078" s="15" t="s">
        <v>29</v>
      </c>
    </row>
    <row r="1079" spans="1:15" s="1" customFormat="1" ht="29.1" customHeight="1" x14ac:dyDescent="0.15">
      <c r="A1079" s="37"/>
      <c r="B1079" s="42"/>
      <c r="C1079" s="43"/>
      <c r="D1079" s="15" t="s">
        <v>3222</v>
      </c>
      <c r="E1079" s="14">
        <v>5</v>
      </c>
      <c r="F1079" s="14">
        <v>1</v>
      </c>
      <c r="G1079" s="15" t="s">
        <v>24</v>
      </c>
      <c r="H1079" s="15" t="s">
        <v>3223</v>
      </c>
      <c r="I1079" s="14" t="s">
        <v>3224</v>
      </c>
      <c r="J1079" s="15">
        <v>2060203</v>
      </c>
      <c r="K1079" s="14" t="s">
        <v>27</v>
      </c>
      <c r="L1079" s="14">
        <v>50502</v>
      </c>
      <c r="M1079" s="14" t="s">
        <v>28</v>
      </c>
      <c r="N1079" s="14">
        <v>30299</v>
      </c>
      <c r="O1079" s="15" t="s">
        <v>29</v>
      </c>
    </row>
    <row r="1080" spans="1:15" s="1" customFormat="1" ht="29.1" customHeight="1" x14ac:dyDescent="0.15">
      <c r="A1080" s="37"/>
      <c r="B1080" s="42"/>
      <c r="C1080" s="43"/>
      <c r="D1080" s="15" t="s">
        <v>3225</v>
      </c>
      <c r="E1080" s="14">
        <v>5</v>
      </c>
      <c r="F1080" s="14">
        <v>1</v>
      </c>
      <c r="G1080" s="15" t="s">
        <v>24</v>
      </c>
      <c r="H1080" s="15" t="s">
        <v>3226</v>
      </c>
      <c r="I1080" s="14" t="s">
        <v>3227</v>
      </c>
      <c r="J1080" s="15">
        <v>2060203</v>
      </c>
      <c r="K1080" s="14" t="s">
        <v>27</v>
      </c>
      <c r="L1080" s="14">
        <v>50502</v>
      </c>
      <c r="M1080" s="14" t="s">
        <v>28</v>
      </c>
      <c r="N1080" s="14">
        <v>30299</v>
      </c>
      <c r="O1080" s="15" t="s">
        <v>29</v>
      </c>
    </row>
    <row r="1081" spans="1:15" s="1" customFormat="1" ht="29.1" customHeight="1" x14ac:dyDescent="0.15">
      <c r="A1081" s="37"/>
      <c r="B1081" s="42"/>
      <c r="C1081" s="43"/>
      <c r="D1081" s="15" t="s">
        <v>3228</v>
      </c>
      <c r="E1081" s="14">
        <v>5</v>
      </c>
      <c r="F1081" s="14">
        <v>1</v>
      </c>
      <c r="G1081" s="15" t="s">
        <v>24</v>
      </c>
      <c r="H1081" s="15" t="s">
        <v>3229</v>
      </c>
      <c r="I1081" s="14" t="s">
        <v>3230</v>
      </c>
      <c r="J1081" s="15">
        <v>2060203</v>
      </c>
      <c r="K1081" s="14" t="s">
        <v>27</v>
      </c>
      <c r="L1081" s="14">
        <v>50502</v>
      </c>
      <c r="M1081" s="14" t="s">
        <v>28</v>
      </c>
      <c r="N1081" s="14">
        <v>30299</v>
      </c>
      <c r="O1081" s="15" t="s">
        <v>29</v>
      </c>
    </row>
    <row r="1082" spans="1:15" s="1" customFormat="1" ht="29.1" customHeight="1" x14ac:dyDescent="0.15">
      <c r="A1082" s="37"/>
      <c r="B1082" s="42"/>
      <c r="C1082" s="43"/>
      <c r="D1082" s="15" t="s">
        <v>3231</v>
      </c>
      <c r="E1082" s="14">
        <v>5</v>
      </c>
      <c r="F1082" s="14">
        <v>1</v>
      </c>
      <c r="G1082" s="15" t="s">
        <v>24</v>
      </c>
      <c r="H1082" s="15" t="s">
        <v>3232</v>
      </c>
      <c r="I1082" s="14" t="s">
        <v>3233</v>
      </c>
      <c r="J1082" s="15">
        <v>2060203</v>
      </c>
      <c r="K1082" s="14" t="s">
        <v>27</v>
      </c>
      <c r="L1082" s="14">
        <v>50502</v>
      </c>
      <c r="M1082" s="14" t="s">
        <v>28</v>
      </c>
      <c r="N1082" s="14">
        <v>30299</v>
      </c>
      <c r="O1082" s="15" t="s">
        <v>29</v>
      </c>
    </row>
    <row r="1083" spans="1:15" s="1" customFormat="1" ht="29.1" customHeight="1" x14ac:dyDescent="0.15">
      <c r="A1083" s="37"/>
      <c r="B1083" s="42"/>
      <c r="C1083" s="43"/>
      <c r="D1083" s="15" t="s">
        <v>3234</v>
      </c>
      <c r="E1083" s="14">
        <v>5</v>
      </c>
      <c r="F1083" s="14">
        <v>1</v>
      </c>
      <c r="G1083" s="15" t="s">
        <v>24</v>
      </c>
      <c r="H1083" s="15" t="s">
        <v>3235</v>
      </c>
      <c r="I1083" s="14" t="s">
        <v>3236</v>
      </c>
      <c r="J1083" s="15">
        <v>2060203</v>
      </c>
      <c r="K1083" s="14" t="s">
        <v>27</v>
      </c>
      <c r="L1083" s="14">
        <v>50502</v>
      </c>
      <c r="M1083" s="14" t="s">
        <v>28</v>
      </c>
      <c r="N1083" s="14">
        <v>30299</v>
      </c>
      <c r="O1083" s="15" t="s">
        <v>29</v>
      </c>
    </row>
    <row r="1084" spans="1:15" s="1" customFormat="1" ht="29.1" customHeight="1" x14ac:dyDescent="0.15">
      <c r="A1084" s="37"/>
      <c r="B1084" s="42"/>
      <c r="C1084" s="43"/>
      <c r="D1084" s="15" t="s">
        <v>3237</v>
      </c>
      <c r="E1084" s="14">
        <v>5</v>
      </c>
      <c r="F1084" s="14">
        <v>1</v>
      </c>
      <c r="G1084" s="15" t="s">
        <v>24</v>
      </c>
      <c r="H1084" s="15" t="s">
        <v>3238</v>
      </c>
      <c r="I1084" s="14" t="s">
        <v>3239</v>
      </c>
      <c r="J1084" s="15">
        <v>2060203</v>
      </c>
      <c r="K1084" s="14" t="s">
        <v>27</v>
      </c>
      <c r="L1084" s="14">
        <v>50502</v>
      </c>
      <c r="M1084" s="14" t="s">
        <v>28</v>
      </c>
      <c r="N1084" s="14">
        <v>30299</v>
      </c>
      <c r="O1084" s="15" t="s">
        <v>29</v>
      </c>
    </row>
    <row r="1085" spans="1:15" s="1" customFormat="1" ht="29.1" customHeight="1" x14ac:dyDescent="0.15">
      <c r="A1085" s="37"/>
      <c r="B1085" s="42"/>
      <c r="C1085" s="43"/>
      <c r="D1085" s="15" t="s">
        <v>3240</v>
      </c>
      <c r="E1085" s="14">
        <v>5</v>
      </c>
      <c r="F1085" s="14">
        <v>1</v>
      </c>
      <c r="G1085" s="15" t="s">
        <v>24</v>
      </c>
      <c r="H1085" s="15" t="s">
        <v>3241</v>
      </c>
      <c r="I1085" s="14" t="s">
        <v>3242</v>
      </c>
      <c r="J1085" s="15">
        <v>2060203</v>
      </c>
      <c r="K1085" s="14" t="s">
        <v>27</v>
      </c>
      <c r="L1085" s="14">
        <v>50502</v>
      </c>
      <c r="M1085" s="14" t="s">
        <v>28</v>
      </c>
      <c r="N1085" s="14">
        <v>30299</v>
      </c>
      <c r="O1085" s="15" t="s">
        <v>29</v>
      </c>
    </row>
    <row r="1086" spans="1:15" s="1" customFormat="1" ht="29.1" customHeight="1" x14ac:dyDescent="0.15">
      <c r="A1086" s="37" t="s">
        <v>18</v>
      </c>
      <c r="B1086" s="42" t="s">
        <v>3136</v>
      </c>
      <c r="C1086" s="43"/>
      <c r="D1086" s="15" t="s">
        <v>3243</v>
      </c>
      <c r="E1086" s="14">
        <v>5</v>
      </c>
      <c r="F1086" s="14">
        <v>1</v>
      </c>
      <c r="G1086" s="15" t="s">
        <v>24</v>
      </c>
      <c r="H1086" s="15" t="s">
        <v>3244</v>
      </c>
      <c r="I1086" s="14" t="s">
        <v>3245</v>
      </c>
      <c r="J1086" s="15">
        <v>2060203</v>
      </c>
      <c r="K1086" s="14" t="s">
        <v>27</v>
      </c>
      <c r="L1086" s="14">
        <v>50502</v>
      </c>
      <c r="M1086" s="14" t="s">
        <v>28</v>
      </c>
      <c r="N1086" s="14">
        <v>30299</v>
      </c>
      <c r="O1086" s="15" t="s">
        <v>29</v>
      </c>
    </row>
    <row r="1087" spans="1:15" s="1" customFormat="1" ht="29.1" customHeight="1" x14ac:dyDescent="0.15">
      <c r="A1087" s="37"/>
      <c r="B1087" s="42"/>
      <c r="C1087" s="43"/>
      <c r="D1087" s="15" t="s">
        <v>3246</v>
      </c>
      <c r="E1087" s="14">
        <v>5</v>
      </c>
      <c r="F1087" s="14">
        <v>1</v>
      </c>
      <c r="G1087" s="15" t="s">
        <v>24</v>
      </c>
      <c r="H1087" s="15" t="s">
        <v>3247</v>
      </c>
      <c r="I1087" s="14" t="s">
        <v>3248</v>
      </c>
      <c r="J1087" s="15">
        <v>2060203</v>
      </c>
      <c r="K1087" s="14" t="s">
        <v>27</v>
      </c>
      <c r="L1087" s="14">
        <v>50502</v>
      </c>
      <c r="M1087" s="14" t="s">
        <v>28</v>
      </c>
      <c r="N1087" s="14">
        <v>30299</v>
      </c>
      <c r="O1087" s="15" t="s">
        <v>29</v>
      </c>
    </row>
    <row r="1088" spans="1:15" s="1" customFormat="1" ht="29.1" customHeight="1" x14ac:dyDescent="0.15">
      <c r="A1088" s="37"/>
      <c r="B1088" s="42"/>
      <c r="C1088" s="43"/>
      <c r="D1088" s="15" t="s">
        <v>3249</v>
      </c>
      <c r="E1088" s="14">
        <v>5</v>
      </c>
      <c r="F1088" s="14">
        <v>1</v>
      </c>
      <c r="G1088" s="15" t="s">
        <v>24</v>
      </c>
      <c r="H1088" s="15" t="s">
        <v>3250</v>
      </c>
      <c r="I1088" s="14" t="s">
        <v>3251</v>
      </c>
      <c r="J1088" s="15">
        <v>2060203</v>
      </c>
      <c r="K1088" s="14" t="s">
        <v>27</v>
      </c>
      <c r="L1088" s="14">
        <v>50502</v>
      </c>
      <c r="M1088" s="14" t="s">
        <v>28</v>
      </c>
      <c r="N1088" s="14">
        <v>30299</v>
      </c>
      <c r="O1088" s="15" t="s">
        <v>29</v>
      </c>
    </row>
    <row r="1089" spans="1:15" s="1" customFormat="1" ht="29.1" customHeight="1" x14ac:dyDescent="0.15">
      <c r="A1089" s="37"/>
      <c r="B1089" s="42"/>
      <c r="C1089" s="43"/>
      <c r="D1089" s="15" t="s">
        <v>3252</v>
      </c>
      <c r="E1089" s="14">
        <v>5</v>
      </c>
      <c r="F1089" s="14">
        <v>1</v>
      </c>
      <c r="G1089" s="15" t="s">
        <v>24</v>
      </c>
      <c r="H1089" s="15" t="s">
        <v>3253</v>
      </c>
      <c r="I1089" s="14" t="s">
        <v>3254</v>
      </c>
      <c r="J1089" s="15">
        <v>2060203</v>
      </c>
      <c r="K1089" s="14" t="s">
        <v>27</v>
      </c>
      <c r="L1089" s="14">
        <v>50502</v>
      </c>
      <c r="M1089" s="14" t="s">
        <v>28</v>
      </c>
      <c r="N1089" s="14">
        <v>30299</v>
      </c>
      <c r="O1089" s="15" t="s">
        <v>29</v>
      </c>
    </row>
    <row r="1090" spans="1:15" s="1" customFormat="1" ht="29.1" customHeight="1" x14ac:dyDescent="0.15">
      <c r="A1090" s="37"/>
      <c r="B1090" s="42"/>
      <c r="C1090" s="43"/>
      <c r="D1090" s="15" t="s">
        <v>3255</v>
      </c>
      <c r="E1090" s="14">
        <v>5</v>
      </c>
      <c r="F1090" s="14">
        <v>1</v>
      </c>
      <c r="G1090" s="15" t="s">
        <v>24</v>
      </c>
      <c r="H1090" s="15" t="s">
        <v>3256</v>
      </c>
      <c r="I1090" s="14" t="s">
        <v>3257</v>
      </c>
      <c r="J1090" s="15">
        <v>2060203</v>
      </c>
      <c r="K1090" s="14" t="s">
        <v>27</v>
      </c>
      <c r="L1090" s="14">
        <v>50502</v>
      </c>
      <c r="M1090" s="14" t="s">
        <v>28</v>
      </c>
      <c r="N1090" s="14">
        <v>30299</v>
      </c>
      <c r="O1090" s="15" t="s">
        <v>29</v>
      </c>
    </row>
    <row r="1091" spans="1:15" s="1" customFormat="1" ht="29.1" customHeight="1" x14ac:dyDescent="0.15">
      <c r="A1091" s="37"/>
      <c r="B1091" s="42"/>
      <c r="C1091" s="43"/>
      <c r="D1091" s="15" t="s">
        <v>3258</v>
      </c>
      <c r="E1091" s="14">
        <v>5</v>
      </c>
      <c r="F1091" s="14">
        <v>1</v>
      </c>
      <c r="G1091" s="15" t="s">
        <v>24</v>
      </c>
      <c r="H1091" s="15" t="s">
        <v>3259</v>
      </c>
      <c r="I1091" s="14" t="s">
        <v>3260</v>
      </c>
      <c r="J1091" s="15">
        <v>2060203</v>
      </c>
      <c r="K1091" s="14" t="s">
        <v>27</v>
      </c>
      <c r="L1091" s="14">
        <v>50502</v>
      </c>
      <c r="M1091" s="14" t="s">
        <v>28</v>
      </c>
      <c r="N1091" s="14">
        <v>30299</v>
      </c>
      <c r="O1091" s="15" t="s">
        <v>29</v>
      </c>
    </row>
    <row r="1092" spans="1:15" s="1" customFormat="1" ht="29.1" customHeight="1" x14ac:dyDescent="0.15">
      <c r="A1092" s="37"/>
      <c r="B1092" s="42"/>
      <c r="C1092" s="43"/>
      <c r="D1092" s="15" t="s">
        <v>3261</v>
      </c>
      <c r="E1092" s="14">
        <v>5</v>
      </c>
      <c r="F1092" s="14">
        <v>1</v>
      </c>
      <c r="G1092" s="15" t="s">
        <v>24</v>
      </c>
      <c r="H1092" s="15" t="s">
        <v>3262</v>
      </c>
      <c r="I1092" s="14" t="s">
        <v>3263</v>
      </c>
      <c r="J1092" s="15">
        <v>2060203</v>
      </c>
      <c r="K1092" s="14" t="s">
        <v>27</v>
      </c>
      <c r="L1092" s="14">
        <v>50502</v>
      </c>
      <c r="M1092" s="14" t="s">
        <v>28</v>
      </c>
      <c r="N1092" s="14">
        <v>30299</v>
      </c>
      <c r="O1092" s="15" t="s">
        <v>29</v>
      </c>
    </row>
    <row r="1093" spans="1:15" s="1" customFormat="1" ht="29.1" customHeight="1" x14ac:dyDescent="0.15">
      <c r="A1093" s="37"/>
      <c r="B1093" s="42"/>
      <c r="C1093" s="43"/>
      <c r="D1093" s="15" t="s">
        <v>3264</v>
      </c>
      <c r="E1093" s="14">
        <v>5</v>
      </c>
      <c r="F1093" s="14">
        <v>1</v>
      </c>
      <c r="G1093" s="15" t="s">
        <v>24</v>
      </c>
      <c r="H1093" s="15" t="s">
        <v>3265</v>
      </c>
      <c r="I1093" s="14" t="s">
        <v>3266</v>
      </c>
      <c r="J1093" s="15">
        <v>2060203</v>
      </c>
      <c r="K1093" s="14" t="s">
        <v>27</v>
      </c>
      <c r="L1093" s="14">
        <v>50502</v>
      </c>
      <c r="M1093" s="14" t="s">
        <v>28</v>
      </c>
      <c r="N1093" s="14">
        <v>30299</v>
      </c>
      <c r="O1093" s="15" t="s">
        <v>29</v>
      </c>
    </row>
    <row r="1094" spans="1:15" s="1" customFormat="1" ht="29.1" customHeight="1" x14ac:dyDescent="0.15">
      <c r="A1094" s="37"/>
      <c r="B1094" s="42"/>
      <c r="C1094" s="43"/>
      <c r="D1094" s="15" t="s">
        <v>3267</v>
      </c>
      <c r="E1094" s="14">
        <v>5</v>
      </c>
      <c r="F1094" s="14">
        <v>1</v>
      </c>
      <c r="G1094" s="15" t="s">
        <v>24</v>
      </c>
      <c r="H1094" s="15" t="s">
        <v>3268</v>
      </c>
      <c r="I1094" s="14" t="s">
        <v>3269</v>
      </c>
      <c r="J1094" s="15">
        <v>2060203</v>
      </c>
      <c r="K1094" s="14" t="s">
        <v>27</v>
      </c>
      <c r="L1094" s="14">
        <v>50502</v>
      </c>
      <c r="M1094" s="14" t="s">
        <v>28</v>
      </c>
      <c r="N1094" s="14">
        <v>30299</v>
      </c>
      <c r="O1094" s="15" t="s">
        <v>29</v>
      </c>
    </row>
    <row r="1095" spans="1:15" s="1" customFormat="1" ht="29.1" customHeight="1" x14ac:dyDescent="0.15">
      <c r="A1095" s="37"/>
      <c r="B1095" s="42"/>
      <c r="C1095" s="43"/>
      <c r="D1095" s="15" t="s">
        <v>3270</v>
      </c>
      <c r="E1095" s="14">
        <v>5</v>
      </c>
      <c r="F1095" s="14">
        <v>1</v>
      </c>
      <c r="G1095" s="15" t="s">
        <v>24</v>
      </c>
      <c r="H1095" s="15" t="s">
        <v>3271</v>
      </c>
      <c r="I1095" s="14" t="s">
        <v>3272</v>
      </c>
      <c r="J1095" s="15">
        <v>2060203</v>
      </c>
      <c r="K1095" s="14" t="s">
        <v>27</v>
      </c>
      <c r="L1095" s="14">
        <v>50502</v>
      </c>
      <c r="M1095" s="14" t="s">
        <v>28</v>
      </c>
      <c r="N1095" s="14">
        <v>30299</v>
      </c>
      <c r="O1095" s="15" t="s">
        <v>29</v>
      </c>
    </row>
    <row r="1096" spans="1:15" s="1" customFormat="1" ht="29.1" customHeight="1" x14ac:dyDescent="0.15">
      <c r="A1096" s="37"/>
      <c r="B1096" s="42"/>
      <c r="C1096" s="43"/>
      <c r="D1096" s="15" t="s">
        <v>3273</v>
      </c>
      <c r="E1096" s="14">
        <v>5</v>
      </c>
      <c r="F1096" s="14">
        <v>1</v>
      </c>
      <c r="G1096" s="15" t="s">
        <v>24</v>
      </c>
      <c r="H1096" s="15" t="s">
        <v>3274</v>
      </c>
      <c r="I1096" s="14" t="s">
        <v>3275</v>
      </c>
      <c r="J1096" s="15">
        <v>2060203</v>
      </c>
      <c r="K1096" s="14" t="s">
        <v>27</v>
      </c>
      <c r="L1096" s="14">
        <v>50502</v>
      </c>
      <c r="M1096" s="14" t="s">
        <v>28</v>
      </c>
      <c r="N1096" s="14">
        <v>30299</v>
      </c>
      <c r="O1096" s="15" t="s">
        <v>29</v>
      </c>
    </row>
    <row r="1097" spans="1:15" s="1" customFormat="1" ht="29.1" customHeight="1" x14ac:dyDescent="0.15">
      <c r="A1097" s="37"/>
      <c r="B1097" s="42"/>
      <c r="C1097" s="43"/>
      <c r="D1097" s="15" t="s">
        <v>3276</v>
      </c>
      <c r="E1097" s="14">
        <v>5</v>
      </c>
      <c r="F1097" s="14">
        <v>1</v>
      </c>
      <c r="G1097" s="15" t="s">
        <v>24</v>
      </c>
      <c r="H1097" s="15" t="s">
        <v>3277</v>
      </c>
      <c r="I1097" s="14" t="s">
        <v>3278</v>
      </c>
      <c r="J1097" s="15">
        <v>2060203</v>
      </c>
      <c r="K1097" s="14" t="s">
        <v>27</v>
      </c>
      <c r="L1097" s="14">
        <v>50502</v>
      </c>
      <c r="M1097" s="14" t="s">
        <v>28</v>
      </c>
      <c r="N1097" s="14">
        <v>30299</v>
      </c>
      <c r="O1097" s="15" t="s">
        <v>29</v>
      </c>
    </row>
    <row r="1098" spans="1:15" s="1" customFormat="1" ht="29.1" customHeight="1" x14ac:dyDescent="0.15">
      <c r="A1098" s="37"/>
      <c r="B1098" s="42"/>
      <c r="C1098" s="43"/>
      <c r="D1098" s="15" t="s">
        <v>3279</v>
      </c>
      <c r="E1098" s="14">
        <v>5</v>
      </c>
      <c r="F1098" s="14">
        <v>1</v>
      </c>
      <c r="G1098" s="15" t="s">
        <v>24</v>
      </c>
      <c r="H1098" s="15" t="s">
        <v>3280</v>
      </c>
      <c r="I1098" s="14" t="s">
        <v>3281</v>
      </c>
      <c r="J1098" s="15">
        <v>2060203</v>
      </c>
      <c r="K1098" s="14" t="s">
        <v>27</v>
      </c>
      <c r="L1098" s="14">
        <v>50502</v>
      </c>
      <c r="M1098" s="14" t="s">
        <v>28</v>
      </c>
      <c r="N1098" s="14">
        <v>30299</v>
      </c>
      <c r="O1098" s="15" t="s">
        <v>29</v>
      </c>
    </row>
    <row r="1099" spans="1:15" s="1" customFormat="1" ht="29.1" customHeight="1" x14ac:dyDescent="0.15">
      <c r="A1099" s="37"/>
      <c r="B1099" s="42"/>
      <c r="C1099" s="43"/>
      <c r="D1099" s="15" t="s">
        <v>3282</v>
      </c>
      <c r="E1099" s="14">
        <v>5</v>
      </c>
      <c r="F1099" s="14">
        <v>1</v>
      </c>
      <c r="G1099" s="15" t="s">
        <v>24</v>
      </c>
      <c r="H1099" s="15" t="s">
        <v>3283</v>
      </c>
      <c r="I1099" s="14" t="s">
        <v>3284</v>
      </c>
      <c r="J1099" s="15">
        <v>2060203</v>
      </c>
      <c r="K1099" s="14" t="s">
        <v>27</v>
      </c>
      <c r="L1099" s="14">
        <v>50502</v>
      </c>
      <c r="M1099" s="14" t="s">
        <v>28</v>
      </c>
      <c r="N1099" s="14">
        <v>30299</v>
      </c>
      <c r="O1099" s="15" t="s">
        <v>29</v>
      </c>
    </row>
    <row r="1100" spans="1:15" s="1" customFormat="1" ht="29.1" customHeight="1" x14ac:dyDescent="0.15">
      <c r="A1100" s="37"/>
      <c r="B1100" s="42"/>
      <c r="C1100" s="43"/>
      <c r="D1100" s="15" t="s">
        <v>3285</v>
      </c>
      <c r="E1100" s="14">
        <v>5</v>
      </c>
      <c r="F1100" s="14">
        <v>1</v>
      </c>
      <c r="G1100" s="15" t="s">
        <v>24</v>
      </c>
      <c r="H1100" s="15" t="s">
        <v>3286</v>
      </c>
      <c r="I1100" s="14" t="s">
        <v>3287</v>
      </c>
      <c r="J1100" s="15">
        <v>2060203</v>
      </c>
      <c r="K1100" s="14" t="s">
        <v>27</v>
      </c>
      <c r="L1100" s="14">
        <v>50502</v>
      </c>
      <c r="M1100" s="14" t="s">
        <v>28</v>
      </c>
      <c r="N1100" s="14">
        <v>30299</v>
      </c>
      <c r="O1100" s="15" t="s">
        <v>29</v>
      </c>
    </row>
    <row r="1101" spans="1:15" s="1" customFormat="1" ht="29.1" customHeight="1" x14ac:dyDescent="0.15">
      <c r="A1101" s="37"/>
      <c r="B1101" s="42"/>
      <c r="C1101" s="43"/>
      <c r="D1101" s="15" t="s">
        <v>3288</v>
      </c>
      <c r="E1101" s="14">
        <v>5</v>
      </c>
      <c r="F1101" s="14">
        <v>1</v>
      </c>
      <c r="G1101" s="15" t="s">
        <v>24</v>
      </c>
      <c r="H1101" s="15" t="s">
        <v>3289</v>
      </c>
      <c r="I1101" s="14" t="s">
        <v>3290</v>
      </c>
      <c r="J1101" s="15">
        <v>2060203</v>
      </c>
      <c r="K1101" s="14" t="s">
        <v>27</v>
      </c>
      <c r="L1101" s="14">
        <v>50502</v>
      </c>
      <c r="M1101" s="14" t="s">
        <v>28</v>
      </c>
      <c r="N1101" s="14">
        <v>30299</v>
      </c>
      <c r="O1101" s="15" t="s">
        <v>29</v>
      </c>
    </row>
    <row r="1102" spans="1:15" s="1" customFormat="1" ht="29.1" customHeight="1" x14ac:dyDescent="0.15">
      <c r="A1102" s="37"/>
      <c r="B1102" s="42"/>
      <c r="C1102" s="43"/>
      <c r="D1102" s="15" t="s">
        <v>3291</v>
      </c>
      <c r="E1102" s="14">
        <v>5</v>
      </c>
      <c r="F1102" s="14">
        <v>1</v>
      </c>
      <c r="G1102" s="15" t="s">
        <v>24</v>
      </c>
      <c r="H1102" s="15" t="s">
        <v>3292</v>
      </c>
      <c r="I1102" s="14" t="s">
        <v>3293</v>
      </c>
      <c r="J1102" s="15">
        <v>2060203</v>
      </c>
      <c r="K1102" s="14" t="s">
        <v>27</v>
      </c>
      <c r="L1102" s="14">
        <v>50502</v>
      </c>
      <c r="M1102" s="14" t="s">
        <v>28</v>
      </c>
      <c r="N1102" s="14">
        <v>30299</v>
      </c>
      <c r="O1102" s="15" t="s">
        <v>29</v>
      </c>
    </row>
    <row r="1103" spans="1:15" s="1" customFormat="1" ht="29.1" customHeight="1" x14ac:dyDescent="0.15">
      <c r="A1103" s="37"/>
      <c r="B1103" s="42"/>
      <c r="C1103" s="43"/>
      <c r="D1103" s="15" t="s">
        <v>3294</v>
      </c>
      <c r="E1103" s="14">
        <v>5</v>
      </c>
      <c r="F1103" s="14">
        <v>1</v>
      </c>
      <c r="G1103" s="15" t="s">
        <v>24</v>
      </c>
      <c r="H1103" s="15" t="s">
        <v>3295</v>
      </c>
      <c r="I1103" s="14" t="s">
        <v>3296</v>
      </c>
      <c r="J1103" s="15">
        <v>2060203</v>
      </c>
      <c r="K1103" s="14" t="s">
        <v>27</v>
      </c>
      <c r="L1103" s="14">
        <v>50502</v>
      </c>
      <c r="M1103" s="14" t="s">
        <v>28</v>
      </c>
      <c r="N1103" s="14">
        <v>30299</v>
      </c>
      <c r="O1103" s="15" t="s">
        <v>29</v>
      </c>
    </row>
    <row r="1104" spans="1:15" s="1" customFormat="1" ht="29.1" customHeight="1" x14ac:dyDescent="0.15">
      <c r="A1104" s="37"/>
      <c r="B1104" s="42"/>
      <c r="C1104" s="43"/>
      <c r="D1104" s="15" t="s">
        <v>3297</v>
      </c>
      <c r="E1104" s="14">
        <v>5</v>
      </c>
      <c r="F1104" s="14">
        <v>1</v>
      </c>
      <c r="G1104" s="15" t="s">
        <v>24</v>
      </c>
      <c r="H1104" s="15" t="s">
        <v>3298</v>
      </c>
      <c r="I1104" s="14" t="s">
        <v>3299</v>
      </c>
      <c r="J1104" s="15">
        <v>2060203</v>
      </c>
      <c r="K1104" s="14" t="s">
        <v>27</v>
      </c>
      <c r="L1104" s="14">
        <v>50502</v>
      </c>
      <c r="M1104" s="14" t="s">
        <v>28</v>
      </c>
      <c r="N1104" s="14">
        <v>30299</v>
      </c>
      <c r="O1104" s="15" t="s">
        <v>29</v>
      </c>
    </row>
    <row r="1105" spans="1:15" s="1" customFormat="1" ht="29.1" customHeight="1" x14ac:dyDescent="0.15">
      <c r="A1105" s="37"/>
      <c r="B1105" s="42"/>
      <c r="C1105" s="43"/>
      <c r="D1105" s="15" t="s">
        <v>3300</v>
      </c>
      <c r="E1105" s="14">
        <v>5</v>
      </c>
      <c r="F1105" s="14">
        <v>1</v>
      </c>
      <c r="G1105" s="15" t="s">
        <v>24</v>
      </c>
      <c r="H1105" s="15" t="s">
        <v>3301</v>
      </c>
      <c r="I1105" s="14" t="s">
        <v>3302</v>
      </c>
      <c r="J1105" s="15">
        <v>2060203</v>
      </c>
      <c r="K1105" s="14" t="s">
        <v>27</v>
      </c>
      <c r="L1105" s="14">
        <v>50502</v>
      </c>
      <c r="M1105" s="14" t="s">
        <v>28</v>
      </c>
      <c r="N1105" s="14">
        <v>30299</v>
      </c>
      <c r="O1105" s="15" t="s">
        <v>29</v>
      </c>
    </row>
    <row r="1106" spans="1:15" s="1" customFormat="1" ht="29.1" customHeight="1" x14ac:dyDescent="0.15">
      <c r="A1106" s="37"/>
      <c r="B1106" s="42"/>
      <c r="C1106" s="43"/>
      <c r="D1106" s="15" t="s">
        <v>3303</v>
      </c>
      <c r="E1106" s="14">
        <v>5</v>
      </c>
      <c r="F1106" s="14">
        <v>1</v>
      </c>
      <c r="G1106" s="15" t="s">
        <v>24</v>
      </c>
      <c r="H1106" s="15" t="s">
        <v>3304</v>
      </c>
      <c r="I1106" s="14" t="s">
        <v>3305</v>
      </c>
      <c r="J1106" s="15">
        <v>2060203</v>
      </c>
      <c r="K1106" s="14" t="s">
        <v>27</v>
      </c>
      <c r="L1106" s="14">
        <v>50502</v>
      </c>
      <c r="M1106" s="14" t="s">
        <v>28</v>
      </c>
      <c r="N1106" s="14">
        <v>30299</v>
      </c>
      <c r="O1106" s="15" t="s">
        <v>29</v>
      </c>
    </row>
    <row r="1107" spans="1:15" s="1" customFormat="1" ht="29.1" customHeight="1" x14ac:dyDescent="0.15">
      <c r="A1107" s="37"/>
      <c r="B1107" s="42"/>
      <c r="C1107" s="43"/>
      <c r="D1107" s="15" t="s">
        <v>3306</v>
      </c>
      <c r="E1107" s="14">
        <v>5</v>
      </c>
      <c r="F1107" s="14">
        <v>1</v>
      </c>
      <c r="G1107" s="15" t="s">
        <v>24</v>
      </c>
      <c r="H1107" s="15" t="s">
        <v>3307</v>
      </c>
      <c r="I1107" s="14" t="s">
        <v>3308</v>
      </c>
      <c r="J1107" s="15">
        <v>2060203</v>
      </c>
      <c r="K1107" s="14" t="s">
        <v>27</v>
      </c>
      <c r="L1107" s="14">
        <v>50502</v>
      </c>
      <c r="M1107" s="14" t="s">
        <v>28</v>
      </c>
      <c r="N1107" s="14">
        <v>30299</v>
      </c>
      <c r="O1107" s="15" t="s">
        <v>29</v>
      </c>
    </row>
    <row r="1108" spans="1:15" s="1" customFormat="1" ht="29.1" customHeight="1" x14ac:dyDescent="0.15">
      <c r="A1108" s="37"/>
      <c r="B1108" s="42"/>
      <c r="C1108" s="43"/>
      <c r="D1108" s="15" t="s">
        <v>3309</v>
      </c>
      <c r="E1108" s="14">
        <v>5</v>
      </c>
      <c r="F1108" s="14">
        <v>1</v>
      </c>
      <c r="G1108" s="15" t="s">
        <v>24</v>
      </c>
      <c r="H1108" s="15" t="s">
        <v>3310</v>
      </c>
      <c r="I1108" s="14" t="s">
        <v>3311</v>
      </c>
      <c r="J1108" s="15">
        <v>2060203</v>
      </c>
      <c r="K1108" s="14" t="s">
        <v>27</v>
      </c>
      <c r="L1108" s="14">
        <v>50502</v>
      </c>
      <c r="M1108" s="14" t="s">
        <v>28</v>
      </c>
      <c r="N1108" s="14">
        <v>30299</v>
      </c>
      <c r="O1108" s="15" t="s">
        <v>29</v>
      </c>
    </row>
    <row r="1109" spans="1:15" s="1" customFormat="1" ht="29.1" customHeight="1" x14ac:dyDescent="0.15">
      <c r="A1109" s="37"/>
      <c r="B1109" s="42"/>
      <c r="C1109" s="43"/>
      <c r="D1109" s="15" t="s">
        <v>3312</v>
      </c>
      <c r="E1109" s="14">
        <v>5</v>
      </c>
      <c r="F1109" s="14">
        <v>1</v>
      </c>
      <c r="G1109" s="15" t="s">
        <v>24</v>
      </c>
      <c r="H1109" s="15" t="s">
        <v>3313</v>
      </c>
      <c r="I1109" s="14" t="s">
        <v>3314</v>
      </c>
      <c r="J1109" s="15">
        <v>2060203</v>
      </c>
      <c r="K1109" s="14" t="s">
        <v>27</v>
      </c>
      <c r="L1109" s="14">
        <v>50502</v>
      </c>
      <c r="M1109" s="14" t="s">
        <v>28</v>
      </c>
      <c r="N1109" s="14">
        <v>30299</v>
      </c>
      <c r="O1109" s="15" t="s">
        <v>29</v>
      </c>
    </row>
    <row r="1110" spans="1:15" s="1" customFormat="1" ht="29.1" customHeight="1" x14ac:dyDescent="0.15">
      <c r="A1110" s="37"/>
      <c r="B1110" s="42"/>
      <c r="C1110" s="43"/>
      <c r="D1110" s="15" t="s">
        <v>3315</v>
      </c>
      <c r="E1110" s="14">
        <v>5</v>
      </c>
      <c r="F1110" s="14">
        <v>1</v>
      </c>
      <c r="G1110" s="15" t="s">
        <v>24</v>
      </c>
      <c r="H1110" s="15" t="s">
        <v>3316</v>
      </c>
      <c r="I1110" s="14" t="s">
        <v>3317</v>
      </c>
      <c r="J1110" s="15">
        <v>2060203</v>
      </c>
      <c r="K1110" s="14" t="s">
        <v>27</v>
      </c>
      <c r="L1110" s="14">
        <v>50502</v>
      </c>
      <c r="M1110" s="14" t="s">
        <v>28</v>
      </c>
      <c r="N1110" s="14">
        <v>30299</v>
      </c>
      <c r="O1110" s="15" t="s">
        <v>29</v>
      </c>
    </row>
    <row r="1111" spans="1:15" s="1" customFormat="1" ht="29.1" customHeight="1" x14ac:dyDescent="0.15">
      <c r="A1111" s="37"/>
      <c r="B1111" s="42"/>
      <c r="C1111" s="43"/>
      <c r="D1111" s="15" t="s">
        <v>3318</v>
      </c>
      <c r="E1111" s="14">
        <v>5</v>
      </c>
      <c r="F1111" s="14">
        <v>1</v>
      </c>
      <c r="G1111" s="15" t="s">
        <v>24</v>
      </c>
      <c r="H1111" s="15" t="s">
        <v>3319</v>
      </c>
      <c r="I1111" s="14" t="s">
        <v>3320</v>
      </c>
      <c r="J1111" s="15">
        <v>2060203</v>
      </c>
      <c r="K1111" s="14" t="s">
        <v>27</v>
      </c>
      <c r="L1111" s="14">
        <v>50502</v>
      </c>
      <c r="M1111" s="14" t="s">
        <v>28</v>
      </c>
      <c r="N1111" s="14">
        <v>30299</v>
      </c>
      <c r="O1111" s="15" t="s">
        <v>29</v>
      </c>
    </row>
    <row r="1112" spans="1:15" s="1" customFormat="1" ht="29.1" customHeight="1" x14ac:dyDescent="0.15">
      <c r="A1112" s="37"/>
      <c r="B1112" s="42"/>
      <c r="C1112" s="43"/>
      <c r="D1112" s="15" t="s">
        <v>3321</v>
      </c>
      <c r="E1112" s="14">
        <v>5</v>
      </c>
      <c r="F1112" s="14">
        <v>1</v>
      </c>
      <c r="G1112" s="15" t="s">
        <v>24</v>
      </c>
      <c r="H1112" s="15" t="s">
        <v>3322</v>
      </c>
      <c r="I1112" s="14" t="s">
        <v>3323</v>
      </c>
      <c r="J1112" s="15">
        <v>2060203</v>
      </c>
      <c r="K1112" s="14" t="s">
        <v>27</v>
      </c>
      <c r="L1112" s="14">
        <v>50502</v>
      </c>
      <c r="M1112" s="14" t="s">
        <v>28</v>
      </c>
      <c r="N1112" s="14">
        <v>30299</v>
      </c>
      <c r="O1112" s="15" t="s">
        <v>29</v>
      </c>
    </row>
    <row r="1113" spans="1:15" s="1" customFormat="1" ht="29.1" customHeight="1" x14ac:dyDescent="0.15">
      <c r="A1113" s="37"/>
      <c r="B1113" s="42"/>
      <c r="C1113" s="43"/>
      <c r="D1113" s="15" t="s">
        <v>3324</v>
      </c>
      <c r="E1113" s="14">
        <v>5</v>
      </c>
      <c r="F1113" s="14">
        <v>1</v>
      </c>
      <c r="G1113" s="15" t="s">
        <v>24</v>
      </c>
      <c r="H1113" s="15" t="s">
        <v>3325</v>
      </c>
      <c r="I1113" s="14" t="s">
        <v>3326</v>
      </c>
      <c r="J1113" s="15">
        <v>2060203</v>
      </c>
      <c r="K1113" s="14" t="s">
        <v>27</v>
      </c>
      <c r="L1113" s="14">
        <v>50502</v>
      </c>
      <c r="M1113" s="14" t="s">
        <v>28</v>
      </c>
      <c r="N1113" s="14">
        <v>30299</v>
      </c>
      <c r="O1113" s="15" t="s">
        <v>29</v>
      </c>
    </row>
    <row r="1114" spans="1:15" s="1" customFormat="1" ht="29.1" customHeight="1" x14ac:dyDescent="0.15">
      <c r="A1114" s="37"/>
      <c r="B1114" s="42"/>
      <c r="C1114" s="43"/>
      <c r="D1114" s="15" t="s">
        <v>3327</v>
      </c>
      <c r="E1114" s="14">
        <v>5</v>
      </c>
      <c r="F1114" s="14">
        <v>1</v>
      </c>
      <c r="G1114" s="15" t="s">
        <v>24</v>
      </c>
      <c r="H1114" s="15" t="s">
        <v>3328</v>
      </c>
      <c r="I1114" s="14" t="s">
        <v>3329</v>
      </c>
      <c r="J1114" s="15">
        <v>2060203</v>
      </c>
      <c r="K1114" s="14" t="s">
        <v>27</v>
      </c>
      <c r="L1114" s="14">
        <v>50502</v>
      </c>
      <c r="M1114" s="14" t="s">
        <v>28</v>
      </c>
      <c r="N1114" s="14">
        <v>30299</v>
      </c>
      <c r="O1114" s="15" t="s">
        <v>29</v>
      </c>
    </row>
    <row r="1115" spans="1:15" s="1" customFormat="1" ht="29.1" customHeight="1" x14ac:dyDescent="0.15">
      <c r="A1115" s="37"/>
      <c r="B1115" s="42"/>
      <c r="C1115" s="43"/>
      <c r="D1115" s="15" t="s">
        <v>3330</v>
      </c>
      <c r="E1115" s="14">
        <v>5</v>
      </c>
      <c r="F1115" s="14">
        <v>1</v>
      </c>
      <c r="G1115" s="15" t="s">
        <v>24</v>
      </c>
      <c r="H1115" s="15" t="s">
        <v>3331</v>
      </c>
      <c r="I1115" s="14" t="s">
        <v>3332</v>
      </c>
      <c r="J1115" s="15">
        <v>2060203</v>
      </c>
      <c r="K1115" s="14" t="s">
        <v>27</v>
      </c>
      <c r="L1115" s="14">
        <v>50502</v>
      </c>
      <c r="M1115" s="14" t="s">
        <v>28</v>
      </c>
      <c r="N1115" s="14">
        <v>30299</v>
      </c>
      <c r="O1115" s="15" t="s">
        <v>29</v>
      </c>
    </row>
    <row r="1116" spans="1:15" s="1" customFormat="1" ht="29.1" customHeight="1" x14ac:dyDescent="0.15">
      <c r="A1116" s="37"/>
      <c r="B1116" s="42"/>
      <c r="C1116" s="43"/>
      <c r="D1116" s="15" t="s">
        <v>3333</v>
      </c>
      <c r="E1116" s="14">
        <v>5</v>
      </c>
      <c r="F1116" s="14">
        <v>1</v>
      </c>
      <c r="G1116" s="15" t="s">
        <v>24</v>
      </c>
      <c r="H1116" s="15" t="s">
        <v>3334</v>
      </c>
      <c r="I1116" s="14" t="s">
        <v>3335</v>
      </c>
      <c r="J1116" s="15">
        <v>2060203</v>
      </c>
      <c r="K1116" s="14" t="s">
        <v>27</v>
      </c>
      <c r="L1116" s="14">
        <v>50502</v>
      </c>
      <c r="M1116" s="14" t="s">
        <v>28</v>
      </c>
      <c r="N1116" s="14">
        <v>30299</v>
      </c>
      <c r="O1116" s="15" t="s">
        <v>29</v>
      </c>
    </row>
    <row r="1117" spans="1:15" s="1" customFormat="1" ht="29.1" customHeight="1" x14ac:dyDescent="0.15">
      <c r="A1117" s="37"/>
      <c r="B1117" s="42"/>
      <c r="C1117" s="43"/>
      <c r="D1117" s="15" t="s">
        <v>3336</v>
      </c>
      <c r="E1117" s="14">
        <v>5</v>
      </c>
      <c r="F1117" s="14">
        <v>1</v>
      </c>
      <c r="G1117" s="15" t="s">
        <v>24</v>
      </c>
      <c r="H1117" s="15" t="s">
        <v>3337</v>
      </c>
      <c r="I1117" s="14" t="s">
        <v>3338</v>
      </c>
      <c r="J1117" s="15">
        <v>2060203</v>
      </c>
      <c r="K1117" s="14" t="s">
        <v>27</v>
      </c>
      <c r="L1117" s="14">
        <v>50502</v>
      </c>
      <c r="M1117" s="14" t="s">
        <v>28</v>
      </c>
      <c r="N1117" s="14">
        <v>30299</v>
      </c>
      <c r="O1117" s="15" t="s">
        <v>29</v>
      </c>
    </row>
    <row r="1118" spans="1:15" s="1" customFormat="1" ht="29.1" customHeight="1" x14ac:dyDescent="0.15">
      <c r="A1118" s="37"/>
      <c r="B1118" s="42"/>
      <c r="C1118" s="43"/>
      <c r="D1118" s="15" t="s">
        <v>3339</v>
      </c>
      <c r="E1118" s="14">
        <v>5</v>
      </c>
      <c r="F1118" s="14">
        <v>1</v>
      </c>
      <c r="G1118" s="15" t="s">
        <v>24</v>
      </c>
      <c r="H1118" s="15" t="s">
        <v>3340</v>
      </c>
      <c r="I1118" s="14" t="s">
        <v>3341</v>
      </c>
      <c r="J1118" s="15">
        <v>2060203</v>
      </c>
      <c r="K1118" s="14" t="s">
        <v>27</v>
      </c>
      <c r="L1118" s="14">
        <v>50502</v>
      </c>
      <c r="M1118" s="14" t="s">
        <v>28</v>
      </c>
      <c r="N1118" s="14">
        <v>30299</v>
      </c>
      <c r="O1118" s="15" t="s">
        <v>29</v>
      </c>
    </row>
    <row r="1119" spans="1:15" s="1" customFormat="1" ht="29.1" customHeight="1" x14ac:dyDescent="0.15">
      <c r="A1119" s="37"/>
      <c r="B1119" s="42"/>
      <c r="C1119" s="43"/>
      <c r="D1119" s="15" t="s">
        <v>3342</v>
      </c>
      <c r="E1119" s="14">
        <v>5</v>
      </c>
      <c r="F1119" s="14">
        <v>1</v>
      </c>
      <c r="G1119" s="15" t="s">
        <v>24</v>
      </c>
      <c r="H1119" s="15" t="s">
        <v>3343</v>
      </c>
      <c r="I1119" s="14" t="s">
        <v>3344</v>
      </c>
      <c r="J1119" s="15">
        <v>2060203</v>
      </c>
      <c r="K1119" s="14" t="s">
        <v>27</v>
      </c>
      <c r="L1119" s="14">
        <v>50502</v>
      </c>
      <c r="M1119" s="14" t="s">
        <v>28</v>
      </c>
      <c r="N1119" s="14">
        <v>30299</v>
      </c>
      <c r="O1119" s="15" t="s">
        <v>29</v>
      </c>
    </row>
    <row r="1120" spans="1:15" s="1" customFormat="1" ht="29.1" customHeight="1" x14ac:dyDescent="0.15">
      <c r="A1120" s="37"/>
      <c r="B1120" s="42"/>
      <c r="C1120" s="43"/>
      <c r="D1120" s="15" t="s">
        <v>3345</v>
      </c>
      <c r="E1120" s="14">
        <v>5</v>
      </c>
      <c r="F1120" s="14">
        <v>1</v>
      </c>
      <c r="G1120" s="15" t="s">
        <v>24</v>
      </c>
      <c r="H1120" s="15" t="s">
        <v>3346</v>
      </c>
      <c r="I1120" s="14" t="s">
        <v>3347</v>
      </c>
      <c r="J1120" s="15">
        <v>2060203</v>
      </c>
      <c r="K1120" s="14" t="s">
        <v>27</v>
      </c>
      <c r="L1120" s="14">
        <v>50502</v>
      </c>
      <c r="M1120" s="14" t="s">
        <v>28</v>
      </c>
      <c r="N1120" s="14">
        <v>30299</v>
      </c>
      <c r="O1120" s="15" t="s">
        <v>29</v>
      </c>
    </row>
    <row r="1121" spans="1:15" s="1" customFormat="1" ht="29.1" customHeight="1" x14ac:dyDescent="0.15">
      <c r="A1121" s="37"/>
      <c r="B1121" s="42"/>
      <c r="C1121" s="43"/>
      <c r="D1121" s="15" t="s">
        <v>3348</v>
      </c>
      <c r="E1121" s="14">
        <v>5</v>
      </c>
      <c r="F1121" s="14">
        <v>1</v>
      </c>
      <c r="G1121" s="15" t="s">
        <v>24</v>
      </c>
      <c r="H1121" s="15" t="s">
        <v>3349</v>
      </c>
      <c r="I1121" s="14" t="s">
        <v>3350</v>
      </c>
      <c r="J1121" s="15">
        <v>2060203</v>
      </c>
      <c r="K1121" s="14" t="s">
        <v>27</v>
      </c>
      <c r="L1121" s="14">
        <v>50502</v>
      </c>
      <c r="M1121" s="14" t="s">
        <v>28</v>
      </c>
      <c r="N1121" s="14">
        <v>30299</v>
      </c>
      <c r="O1121" s="15" t="s">
        <v>29</v>
      </c>
    </row>
    <row r="1122" spans="1:15" s="1" customFormat="1" ht="29.1" customHeight="1" x14ac:dyDescent="0.15">
      <c r="A1122" s="37" t="s">
        <v>18</v>
      </c>
      <c r="B1122" s="42" t="s">
        <v>3136</v>
      </c>
      <c r="C1122" s="43"/>
      <c r="D1122" s="15" t="s">
        <v>3351</v>
      </c>
      <c r="E1122" s="14">
        <v>5</v>
      </c>
      <c r="F1122" s="14">
        <v>1</v>
      </c>
      <c r="G1122" s="15" t="s">
        <v>24</v>
      </c>
      <c r="H1122" s="15" t="s">
        <v>3352</v>
      </c>
      <c r="I1122" s="14" t="s">
        <v>3353</v>
      </c>
      <c r="J1122" s="15">
        <v>2060203</v>
      </c>
      <c r="K1122" s="14" t="s">
        <v>27</v>
      </c>
      <c r="L1122" s="14">
        <v>50502</v>
      </c>
      <c r="M1122" s="14" t="s">
        <v>28</v>
      </c>
      <c r="N1122" s="14">
        <v>30299</v>
      </c>
      <c r="O1122" s="15" t="s">
        <v>29</v>
      </c>
    </row>
    <row r="1123" spans="1:15" s="1" customFormat="1" ht="29.1" customHeight="1" x14ac:dyDescent="0.15">
      <c r="A1123" s="37"/>
      <c r="B1123" s="42"/>
      <c r="C1123" s="43"/>
      <c r="D1123" s="15" t="s">
        <v>3354</v>
      </c>
      <c r="E1123" s="14">
        <v>5</v>
      </c>
      <c r="F1123" s="14">
        <v>1</v>
      </c>
      <c r="G1123" s="15" t="s">
        <v>24</v>
      </c>
      <c r="H1123" s="15" t="s">
        <v>3355</v>
      </c>
      <c r="I1123" s="14" t="s">
        <v>3356</v>
      </c>
      <c r="J1123" s="15">
        <v>2060203</v>
      </c>
      <c r="K1123" s="14" t="s">
        <v>27</v>
      </c>
      <c r="L1123" s="14">
        <v>50502</v>
      </c>
      <c r="M1123" s="14" t="s">
        <v>28</v>
      </c>
      <c r="N1123" s="14">
        <v>30299</v>
      </c>
      <c r="O1123" s="15" t="s">
        <v>29</v>
      </c>
    </row>
    <row r="1124" spans="1:15" s="1" customFormat="1" ht="29.1" customHeight="1" x14ac:dyDescent="0.15">
      <c r="A1124" s="37"/>
      <c r="B1124" s="42"/>
      <c r="C1124" s="43"/>
      <c r="D1124" s="15" t="s">
        <v>3357</v>
      </c>
      <c r="E1124" s="14">
        <v>5</v>
      </c>
      <c r="F1124" s="14">
        <v>1</v>
      </c>
      <c r="G1124" s="15" t="s">
        <v>24</v>
      </c>
      <c r="H1124" s="15" t="s">
        <v>3358</v>
      </c>
      <c r="I1124" s="14" t="s">
        <v>3359</v>
      </c>
      <c r="J1124" s="15">
        <v>2060203</v>
      </c>
      <c r="K1124" s="14" t="s">
        <v>27</v>
      </c>
      <c r="L1124" s="14">
        <v>50502</v>
      </c>
      <c r="M1124" s="14" t="s">
        <v>28</v>
      </c>
      <c r="N1124" s="14">
        <v>30299</v>
      </c>
      <c r="O1124" s="15" t="s">
        <v>29</v>
      </c>
    </row>
    <row r="1125" spans="1:15" s="1" customFormat="1" ht="29.1" customHeight="1" x14ac:dyDescent="0.15">
      <c r="A1125" s="37"/>
      <c r="B1125" s="42"/>
      <c r="C1125" s="43"/>
      <c r="D1125" s="15" t="s">
        <v>3360</v>
      </c>
      <c r="E1125" s="14">
        <v>5</v>
      </c>
      <c r="F1125" s="14">
        <v>1</v>
      </c>
      <c r="G1125" s="15" t="s">
        <v>24</v>
      </c>
      <c r="H1125" s="15" t="s">
        <v>3361</v>
      </c>
      <c r="I1125" s="14" t="s">
        <v>3362</v>
      </c>
      <c r="J1125" s="15">
        <v>2060203</v>
      </c>
      <c r="K1125" s="14" t="s">
        <v>27</v>
      </c>
      <c r="L1125" s="14">
        <v>50502</v>
      </c>
      <c r="M1125" s="14" t="s">
        <v>28</v>
      </c>
      <c r="N1125" s="14">
        <v>30299</v>
      </c>
      <c r="O1125" s="15" t="s">
        <v>29</v>
      </c>
    </row>
    <row r="1126" spans="1:15" s="1" customFormat="1" ht="29.1" customHeight="1" x14ac:dyDescent="0.15">
      <c r="A1126" s="37"/>
      <c r="B1126" s="42"/>
      <c r="C1126" s="43"/>
      <c r="D1126" s="15" t="s">
        <v>3363</v>
      </c>
      <c r="E1126" s="14">
        <v>5</v>
      </c>
      <c r="F1126" s="14">
        <v>1</v>
      </c>
      <c r="G1126" s="15" t="s">
        <v>24</v>
      </c>
      <c r="H1126" s="15" t="s">
        <v>3364</v>
      </c>
      <c r="I1126" s="14" t="s">
        <v>3365</v>
      </c>
      <c r="J1126" s="15">
        <v>2060203</v>
      </c>
      <c r="K1126" s="14" t="s">
        <v>27</v>
      </c>
      <c r="L1126" s="14">
        <v>50502</v>
      </c>
      <c r="M1126" s="14" t="s">
        <v>28</v>
      </c>
      <c r="N1126" s="14">
        <v>30299</v>
      </c>
      <c r="O1126" s="15" t="s">
        <v>29</v>
      </c>
    </row>
    <row r="1127" spans="1:15" s="1" customFormat="1" ht="29.1" customHeight="1" x14ac:dyDescent="0.15">
      <c r="A1127" s="37"/>
      <c r="B1127" s="42"/>
      <c r="C1127" s="43"/>
      <c r="D1127" s="15" t="s">
        <v>3366</v>
      </c>
      <c r="E1127" s="14">
        <v>5</v>
      </c>
      <c r="F1127" s="14">
        <v>1</v>
      </c>
      <c r="G1127" s="15" t="s">
        <v>24</v>
      </c>
      <c r="H1127" s="15" t="s">
        <v>3367</v>
      </c>
      <c r="I1127" s="14" t="s">
        <v>3368</v>
      </c>
      <c r="J1127" s="15">
        <v>2060203</v>
      </c>
      <c r="K1127" s="14" t="s">
        <v>27</v>
      </c>
      <c r="L1127" s="14">
        <v>50502</v>
      </c>
      <c r="M1127" s="14" t="s">
        <v>28</v>
      </c>
      <c r="N1127" s="14">
        <v>30299</v>
      </c>
      <c r="O1127" s="15" t="s">
        <v>29</v>
      </c>
    </row>
    <row r="1128" spans="1:15" s="1" customFormat="1" ht="29.1" customHeight="1" x14ac:dyDescent="0.15">
      <c r="A1128" s="37"/>
      <c r="B1128" s="42"/>
      <c r="C1128" s="43"/>
      <c r="D1128" s="15" t="s">
        <v>3369</v>
      </c>
      <c r="E1128" s="14">
        <v>5</v>
      </c>
      <c r="F1128" s="14">
        <v>1</v>
      </c>
      <c r="G1128" s="15" t="s">
        <v>24</v>
      </c>
      <c r="H1128" s="15" t="s">
        <v>3370</v>
      </c>
      <c r="I1128" s="14" t="s">
        <v>3371</v>
      </c>
      <c r="J1128" s="15">
        <v>2060203</v>
      </c>
      <c r="K1128" s="14" t="s">
        <v>27</v>
      </c>
      <c r="L1128" s="14">
        <v>50502</v>
      </c>
      <c r="M1128" s="14" t="s">
        <v>28</v>
      </c>
      <c r="N1128" s="14">
        <v>30299</v>
      </c>
      <c r="O1128" s="15" t="s">
        <v>29</v>
      </c>
    </row>
    <row r="1129" spans="1:15" s="1" customFormat="1" ht="29.1" customHeight="1" x14ac:dyDescent="0.15">
      <c r="A1129" s="37"/>
      <c r="B1129" s="42"/>
      <c r="C1129" s="43"/>
      <c r="D1129" s="15" t="s">
        <v>3372</v>
      </c>
      <c r="E1129" s="14">
        <v>5</v>
      </c>
      <c r="F1129" s="14">
        <v>1</v>
      </c>
      <c r="G1129" s="15" t="s">
        <v>24</v>
      </c>
      <c r="H1129" s="15" t="s">
        <v>3373</v>
      </c>
      <c r="I1129" s="14" t="s">
        <v>3374</v>
      </c>
      <c r="J1129" s="15">
        <v>2060203</v>
      </c>
      <c r="K1129" s="14" t="s">
        <v>27</v>
      </c>
      <c r="L1129" s="14">
        <v>50502</v>
      </c>
      <c r="M1129" s="14" t="s">
        <v>28</v>
      </c>
      <c r="N1129" s="14">
        <v>30299</v>
      </c>
      <c r="O1129" s="15" t="s">
        <v>29</v>
      </c>
    </row>
    <row r="1130" spans="1:15" s="1" customFormat="1" ht="29.1" customHeight="1" x14ac:dyDescent="0.15">
      <c r="A1130" s="37"/>
      <c r="B1130" s="42"/>
      <c r="C1130" s="43"/>
      <c r="D1130" s="15" t="s">
        <v>3375</v>
      </c>
      <c r="E1130" s="14">
        <v>5</v>
      </c>
      <c r="F1130" s="14">
        <v>1</v>
      </c>
      <c r="G1130" s="15" t="s">
        <v>24</v>
      </c>
      <c r="H1130" s="15" t="s">
        <v>3376</v>
      </c>
      <c r="I1130" s="14" t="s">
        <v>3377</v>
      </c>
      <c r="J1130" s="15">
        <v>2060203</v>
      </c>
      <c r="K1130" s="14" t="s">
        <v>27</v>
      </c>
      <c r="L1130" s="14">
        <v>50502</v>
      </c>
      <c r="M1130" s="14" t="s">
        <v>28</v>
      </c>
      <c r="N1130" s="14">
        <v>30299</v>
      </c>
      <c r="O1130" s="15" t="s">
        <v>29</v>
      </c>
    </row>
    <row r="1131" spans="1:15" s="1" customFormat="1" ht="29.1" customHeight="1" x14ac:dyDescent="0.15">
      <c r="A1131" s="37"/>
      <c r="B1131" s="42"/>
      <c r="C1131" s="43"/>
      <c r="D1131" s="15" t="s">
        <v>3378</v>
      </c>
      <c r="E1131" s="14">
        <v>5</v>
      </c>
      <c r="F1131" s="14">
        <v>1</v>
      </c>
      <c r="G1131" s="15" t="s">
        <v>24</v>
      </c>
      <c r="H1131" s="15" t="s">
        <v>3379</v>
      </c>
      <c r="I1131" s="14" t="s">
        <v>3380</v>
      </c>
      <c r="J1131" s="15">
        <v>2060203</v>
      </c>
      <c r="K1131" s="14" t="s">
        <v>27</v>
      </c>
      <c r="L1131" s="14">
        <v>50502</v>
      </c>
      <c r="M1131" s="14" t="s">
        <v>28</v>
      </c>
      <c r="N1131" s="14">
        <v>30299</v>
      </c>
      <c r="O1131" s="15" t="s">
        <v>29</v>
      </c>
    </row>
    <row r="1132" spans="1:15" s="1" customFormat="1" ht="29.1" customHeight="1" x14ac:dyDescent="0.15">
      <c r="A1132" s="37"/>
      <c r="B1132" s="42"/>
      <c r="C1132" s="43"/>
      <c r="D1132" s="15" t="s">
        <v>3381</v>
      </c>
      <c r="E1132" s="14">
        <v>5</v>
      </c>
      <c r="F1132" s="14">
        <v>1</v>
      </c>
      <c r="G1132" s="15" t="s">
        <v>24</v>
      </c>
      <c r="H1132" s="15" t="s">
        <v>3382</v>
      </c>
      <c r="I1132" s="14" t="s">
        <v>3383</v>
      </c>
      <c r="J1132" s="15">
        <v>2060203</v>
      </c>
      <c r="K1132" s="14" t="s">
        <v>27</v>
      </c>
      <c r="L1132" s="14">
        <v>50502</v>
      </c>
      <c r="M1132" s="14" t="s">
        <v>28</v>
      </c>
      <c r="N1132" s="14">
        <v>30299</v>
      </c>
      <c r="O1132" s="15" t="s">
        <v>29</v>
      </c>
    </row>
    <row r="1133" spans="1:15" s="1" customFormat="1" ht="29.1" customHeight="1" x14ac:dyDescent="0.15">
      <c r="A1133" s="37"/>
      <c r="B1133" s="42"/>
      <c r="C1133" s="43"/>
      <c r="D1133" s="15" t="s">
        <v>3384</v>
      </c>
      <c r="E1133" s="14">
        <v>5</v>
      </c>
      <c r="F1133" s="14">
        <v>1</v>
      </c>
      <c r="G1133" s="15" t="s">
        <v>24</v>
      </c>
      <c r="H1133" s="15" t="s">
        <v>3385</v>
      </c>
      <c r="I1133" s="14" t="s">
        <v>3386</v>
      </c>
      <c r="J1133" s="15">
        <v>2060203</v>
      </c>
      <c r="K1133" s="14" t="s">
        <v>27</v>
      </c>
      <c r="L1133" s="14">
        <v>50502</v>
      </c>
      <c r="M1133" s="14" t="s">
        <v>28</v>
      </c>
      <c r="N1133" s="14">
        <v>30299</v>
      </c>
      <c r="O1133" s="15" t="s">
        <v>29</v>
      </c>
    </row>
    <row r="1134" spans="1:15" s="1" customFormat="1" ht="29.1" customHeight="1" x14ac:dyDescent="0.15">
      <c r="A1134" s="37"/>
      <c r="B1134" s="42"/>
      <c r="C1134" s="43"/>
      <c r="D1134" s="15" t="s">
        <v>3387</v>
      </c>
      <c r="E1134" s="14">
        <v>5</v>
      </c>
      <c r="F1134" s="14">
        <v>1</v>
      </c>
      <c r="G1134" s="15" t="s">
        <v>24</v>
      </c>
      <c r="H1134" s="15" t="s">
        <v>3388</v>
      </c>
      <c r="I1134" s="14" t="s">
        <v>3389</v>
      </c>
      <c r="J1134" s="15">
        <v>2060203</v>
      </c>
      <c r="K1134" s="14" t="s">
        <v>27</v>
      </c>
      <c r="L1134" s="14">
        <v>50502</v>
      </c>
      <c r="M1134" s="14" t="s">
        <v>28</v>
      </c>
      <c r="N1134" s="14">
        <v>30299</v>
      </c>
      <c r="O1134" s="15" t="s">
        <v>29</v>
      </c>
    </row>
    <row r="1135" spans="1:15" s="1" customFormat="1" ht="29.1" customHeight="1" x14ac:dyDescent="0.15">
      <c r="A1135" s="37"/>
      <c r="B1135" s="42"/>
      <c r="C1135" s="43"/>
      <c r="D1135" s="15" t="s">
        <v>3390</v>
      </c>
      <c r="E1135" s="14">
        <v>5</v>
      </c>
      <c r="F1135" s="14">
        <v>1</v>
      </c>
      <c r="G1135" s="15" t="s">
        <v>24</v>
      </c>
      <c r="H1135" s="15" t="s">
        <v>3391</v>
      </c>
      <c r="I1135" s="14" t="s">
        <v>3392</v>
      </c>
      <c r="J1135" s="15">
        <v>2060203</v>
      </c>
      <c r="K1135" s="14" t="s">
        <v>27</v>
      </c>
      <c r="L1135" s="14">
        <v>50502</v>
      </c>
      <c r="M1135" s="14" t="s">
        <v>28</v>
      </c>
      <c r="N1135" s="14">
        <v>30299</v>
      </c>
      <c r="O1135" s="15" t="s">
        <v>29</v>
      </c>
    </row>
    <row r="1136" spans="1:15" s="1" customFormat="1" ht="29.1" customHeight="1" x14ac:dyDescent="0.15">
      <c r="A1136" s="37"/>
      <c r="B1136" s="42"/>
      <c r="C1136" s="43"/>
      <c r="D1136" s="15" t="s">
        <v>3393</v>
      </c>
      <c r="E1136" s="14">
        <v>5</v>
      </c>
      <c r="F1136" s="14">
        <v>1</v>
      </c>
      <c r="G1136" s="15" t="s">
        <v>24</v>
      </c>
      <c r="H1136" s="15" t="s">
        <v>3394</v>
      </c>
      <c r="I1136" s="14" t="s">
        <v>3395</v>
      </c>
      <c r="J1136" s="15">
        <v>2060203</v>
      </c>
      <c r="K1136" s="14" t="s">
        <v>27</v>
      </c>
      <c r="L1136" s="14">
        <v>50502</v>
      </c>
      <c r="M1136" s="14" t="s">
        <v>28</v>
      </c>
      <c r="N1136" s="14">
        <v>30299</v>
      </c>
      <c r="O1136" s="15" t="s">
        <v>29</v>
      </c>
    </row>
    <row r="1137" spans="1:15" s="1" customFormat="1" ht="29.1" customHeight="1" x14ac:dyDescent="0.15">
      <c r="A1137" s="37"/>
      <c r="B1137" s="42"/>
      <c r="C1137" s="43"/>
      <c r="D1137" s="15" t="s">
        <v>3396</v>
      </c>
      <c r="E1137" s="14">
        <v>5</v>
      </c>
      <c r="F1137" s="14">
        <v>1</v>
      </c>
      <c r="G1137" s="15" t="s">
        <v>24</v>
      </c>
      <c r="H1137" s="15" t="s">
        <v>3397</v>
      </c>
      <c r="I1137" s="14" t="s">
        <v>3398</v>
      </c>
      <c r="J1137" s="15">
        <v>2060203</v>
      </c>
      <c r="K1137" s="14" t="s">
        <v>27</v>
      </c>
      <c r="L1137" s="14">
        <v>50502</v>
      </c>
      <c r="M1137" s="14" t="s">
        <v>28</v>
      </c>
      <c r="N1137" s="14">
        <v>30299</v>
      </c>
      <c r="O1137" s="15" t="s">
        <v>29</v>
      </c>
    </row>
    <row r="1138" spans="1:15" s="1" customFormat="1" ht="29.1" customHeight="1" x14ac:dyDescent="0.15">
      <c r="A1138" s="37"/>
      <c r="B1138" s="42"/>
      <c r="C1138" s="43"/>
      <c r="D1138" s="15" t="s">
        <v>3399</v>
      </c>
      <c r="E1138" s="14">
        <v>5</v>
      </c>
      <c r="F1138" s="14">
        <v>1</v>
      </c>
      <c r="G1138" s="15" t="s">
        <v>24</v>
      </c>
      <c r="H1138" s="15" t="s">
        <v>3400</v>
      </c>
      <c r="I1138" s="14" t="s">
        <v>3401</v>
      </c>
      <c r="J1138" s="15">
        <v>2060203</v>
      </c>
      <c r="K1138" s="14" t="s">
        <v>27</v>
      </c>
      <c r="L1138" s="14">
        <v>50502</v>
      </c>
      <c r="M1138" s="14" t="s">
        <v>28</v>
      </c>
      <c r="N1138" s="14">
        <v>30299</v>
      </c>
      <c r="O1138" s="15" t="s">
        <v>29</v>
      </c>
    </row>
    <row r="1139" spans="1:15" s="1" customFormat="1" ht="29.1" customHeight="1" x14ac:dyDescent="0.15">
      <c r="A1139" s="37"/>
      <c r="B1139" s="42"/>
      <c r="C1139" s="43"/>
      <c r="D1139" s="15" t="s">
        <v>3402</v>
      </c>
      <c r="E1139" s="14">
        <v>5</v>
      </c>
      <c r="F1139" s="14">
        <v>1</v>
      </c>
      <c r="G1139" s="15" t="s">
        <v>24</v>
      </c>
      <c r="H1139" s="15" t="s">
        <v>3403</v>
      </c>
      <c r="I1139" s="14" t="s">
        <v>3404</v>
      </c>
      <c r="J1139" s="15">
        <v>2060203</v>
      </c>
      <c r="K1139" s="14" t="s">
        <v>27</v>
      </c>
      <c r="L1139" s="14">
        <v>50502</v>
      </c>
      <c r="M1139" s="14" t="s">
        <v>28</v>
      </c>
      <c r="N1139" s="14">
        <v>30299</v>
      </c>
      <c r="O1139" s="15" t="s">
        <v>29</v>
      </c>
    </row>
    <row r="1140" spans="1:15" s="1" customFormat="1" ht="29.1" customHeight="1" x14ac:dyDescent="0.15">
      <c r="A1140" s="37"/>
      <c r="B1140" s="42"/>
      <c r="C1140" s="43"/>
      <c r="D1140" s="15" t="s">
        <v>3405</v>
      </c>
      <c r="E1140" s="14">
        <v>5</v>
      </c>
      <c r="F1140" s="14">
        <v>1</v>
      </c>
      <c r="G1140" s="15" t="s">
        <v>24</v>
      </c>
      <c r="H1140" s="15" t="s">
        <v>3406</v>
      </c>
      <c r="I1140" s="14" t="s">
        <v>3407</v>
      </c>
      <c r="J1140" s="15">
        <v>2060203</v>
      </c>
      <c r="K1140" s="14" t="s">
        <v>27</v>
      </c>
      <c r="L1140" s="14">
        <v>50502</v>
      </c>
      <c r="M1140" s="14" t="s">
        <v>28</v>
      </c>
      <c r="N1140" s="14">
        <v>30299</v>
      </c>
      <c r="O1140" s="15" t="s">
        <v>29</v>
      </c>
    </row>
    <row r="1141" spans="1:15" s="1" customFormat="1" ht="29.1" customHeight="1" x14ac:dyDescent="0.15">
      <c r="A1141" s="37"/>
      <c r="B1141" s="42"/>
      <c r="C1141" s="43"/>
      <c r="D1141" s="15" t="s">
        <v>3408</v>
      </c>
      <c r="E1141" s="14">
        <v>5</v>
      </c>
      <c r="F1141" s="14">
        <v>1</v>
      </c>
      <c r="G1141" s="15" t="s">
        <v>24</v>
      </c>
      <c r="H1141" s="15" t="s">
        <v>3409</v>
      </c>
      <c r="I1141" s="14" t="s">
        <v>3410</v>
      </c>
      <c r="J1141" s="15">
        <v>2060203</v>
      </c>
      <c r="K1141" s="14" t="s">
        <v>27</v>
      </c>
      <c r="L1141" s="14">
        <v>50502</v>
      </c>
      <c r="M1141" s="14" t="s">
        <v>28</v>
      </c>
      <c r="N1141" s="14">
        <v>30299</v>
      </c>
      <c r="O1141" s="15" t="s">
        <v>29</v>
      </c>
    </row>
    <row r="1142" spans="1:15" s="1" customFormat="1" ht="29.1" customHeight="1" x14ac:dyDescent="0.15">
      <c r="A1142" s="37"/>
      <c r="B1142" s="42"/>
      <c r="C1142" s="43"/>
      <c r="D1142" s="15" t="s">
        <v>3411</v>
      </c>
      <c r="E1142" s="14">
        <v>5</v>
      </c>
      <c r="F1142" s="14">
        <v>1</v>
      </c>
      <c r="G1142" s="15" t="s">
        <v>24</v>
      </c>
      <c r="H1142" s="15" t="s">
        <v>3412</v>
      </c>
      <c r="I1142" s="14" t="s">
        <v>3413</v>
      </c>
      <c r="J1142" s="15">
        <v>2060203</v>
      </c>
      <c r="K1142" s="14" t="s">
        <v>27</v>
      </c>
      <c r="L1142" s="14">
        <v>50502</v>
      </c>
      <c r="M1142" s="14" t="s">
        <v>28</v>
      </c>
      <c r="N1142" s="14">
        <v>30299</v>
      </c>
      <c r="O1142" s="15" t="s">
        <v>29</v>
      </c>
    </row>
    <row r="1143" spans="1:15" s="1" customFormat="1" ht="29.1" customHeight="1" x14ac:dyDescent="0.15">
      <c r="A1143" s="37"/>
      <c r="B1143" s="42"/>
      <c r="C1143" s="43"/>
      <c r="D1143" s="15" t="s">
        <v>3414</v>
      </c>
      <c r="E1143" s="14">
        <v>5</v>
      </c>
      <c r="F1143" s="14">
        <v>1</v>
      </c>
      <c r="G1143" s="15" t="s">
        <v>24</v>
      </c>
      <c r="H1143" s="15" t="s">
        <v>3415</v>
      </c>
      <c r="I1143" s="14" t="s">
        <v>3416</v>
      </c>
      <c r="J1143" s="15">
        <v>2060203</v>
      </c>
      <c r="K1143" s="14" t="s">
        <v>27</v>
      </c>
      <c r="L1143" s="14">
        <v>50502</v>
      </c>
      <c r="M1143" s="14" t="s">
        <v>28</v>
      </c>
      <c r="N1143" s="14">
        <v>30299</v>
      </c>
      <c r="O1143" s="15" t="s">
        <v>29</v>
      </c>
    </row>
    <row r="1144" spans="1:15" s="1" customFormat="1" ht="29.1" customHeight="1" x14ac:dyDescent="0.15">
      <c r="A1144" s="37"/>
      <c r="B1144" s="53"/>
      <c r="C1144" s="54"/>
      <c r="D1144" s="15" t="s">
        <v>3417</v>
      </c>
      <c r="E1144" s="14">
        <v>5</v>
      </c>
      <c r="F1144" s="14">
        <v>1</v>
      </c>
      <c r="G1144" s="15" t="s">
        <v>24</v>
      </c>
      <c r="H1144" s="15" t="s">
        <v>3418</v>
      </c>
      <c r="I1144" s="14" t="s">
        <v>3419</v>
      </c>
      <c r="J1144" s="15">
        <v>2060203</v>
      </c>
      <c r="K1144" s="14" t="s">
        <v>27</v>
      </c>
      <c r="L1144" s="14">
        <v>50502</v>
      </c>
      <c r="M1144" s="14" t="s">
        <v>28</v>
      </c>
      <c r="N1144" s="14">
        <v>30299</v>
      </c>
      <c r="O1144" s="15" t="s">
        <v>29</v>
      </c>
    </row>
    <row r="1145" spans="1:15" s="2" customFormat="1" ht="29.1" customHeight="1" x14ac:dyDescent="0.15">
      <c r="A1145" s="37"/>
      <c r="B1145" s="46" t="s">
        <v>3420</v>
      </c>
      <c r="C1145" s="47"/>
      <c r="D1145" s="12" t="s">
        <v>3421</v>
      </c>
      <c r="E1145" s="12">
        <f>SUM(E1146:E1270)</f>
        <v>760</v>
      </c>
      <c r="F1145" s="12"/>
      <c r="G1145" s="18"/>
      <c r="H1145" s="18"/>
      <c r="I1145" s="12"/>
      <c r="J1145" s="18"/>
      <c r="K1145" s="18"/>
      <c r="L1145" s="12"/>
      <c r="M1145" s="23"/>
      <c r="N1145" s="24"/>
      <c r="O1145" s="24"/>
    </row>
    <row r="1146" spans="1:15" s="1" customFormat="1" ht="29.1" customHeight="1" x14ac:dyDescent="0.15">
      <c r="A1146" s="37"/>
      <c r="B1146" s="42"/>
      <c r="C1146" s="43"/>
      <c r="D1146" s="15" t="s">
        <v>3422</v>
      </c>
      <c r="E1146" s="14">
        <v>50</v>
      </c>
      <c r="F1146" s="14">
        <v>1</v>
      </c>
      <c r="G1146" s="15" t="s">
        <v>24</v>
      </c>
      <c r="H1146" s="15" t="s">
        <v>3423</v>
      </c>
      <c r="I1146" s="14" t="s">
        <v>3424</v>
      </c>
      <c r="J1146" s="15">
        <v>2060203</v>
      </c>
      <c r="K1146" s="14" t="s">
        <v>27</v>
      </c>
      <c r="L1146" s="14">
        <v>50502</v>
      </c>
      <c r="M1146" s="14" t="s">
        <v>28</v>
      </c>
      <c r="N1146" s="14">
        <v>30299</v>
      </c>
      <c r="O1146" s="15" t="s">
        <v>29</v>
      </c>
    </row>
    <row r="1147" spans="1:15" s="1" customFormat="1" ht="29.1" customHeight="1" x14ac:dyDescent="0.15">
      <c r="A1147" s="37"/>
      <c r="B1147" s="42"/>
      <c r="C1147" s="43"/>
      <c r="D1147" s="15" t="s">
        <v>3425</v>
      </c>
      <c r="E1147" s="14">
        <v>50</v>
      </c>
      <c r="F1147" s="14">
        <v>1</v>
      </c>
      <c r="G1147" s="15" t="s">
        <v>24</v>
      </c>
      <c r="H1147" s="15" t="s">
        <v>3426</v>
      </c>
      <c r="I1147" s="14" t="s">
        <v>3427</v>
      </c>
      <c r="J1147" s="15">
        <v>2060203</v>
      </c>
      <c r="K1147" s="14" t="s">
        <v>27</v>
      </c>
      <c r="L1147" s="14">
        <v>50502</v>
      </c>
      <c r="M1147" s="14" t="s">
        <v>28</v>
      </c>
      <c r="N1147" s="14">
        <v>30299</v>
      </c>
      <c r="O1147" s="15" t="s">
        <v>29</v>
      </c>
    </row>
    <row r="1148" spans="1:15" s="1" customFormat="1" ht="29.1" customHeight="1" x14ac:dyDescent="0.15">
      <c r="A1148" s="37"/>
      <c r="B1148" s="42"/>
      <c r="C1148" s="43"/>
      <c r="D1148" s="15" t="s">
        <v>3428</v>
      </c>
      <c r="E1148" s="14">
        <v>20</v>
      </c>
      <c r="F1148" s="14">
        <v>1</v>
      </c>
      <c r="G1148" s="15" t="s">
        <v>24</v>
      </c>
      <c r="H1148" s="15" t="s">
        <v>3429</v>
      </c>
      <c r="I1148" s="14" t="s">
        <v>3430</v>
      </c>
      <c r="J1148" s="15">
        <v>2060203</v>
      </c>
      <c r="K1148" s="14" t="s">
        <v>27</v>
      </c>
      <c r="L1148" s="14">
        <v>50502</v>
      </c>
      <c r="M1148" s="14" t="s">
        <v>28</v>
      </c>
      <c r="N1148" s="14">
        <v>30299</v>
      </c>
      <c r="O1148" s="15" t="s">
        <v>29</v>
      </c>
    </row>
    <row r="1149" spans="1:15" s="1" customFormat="1" ht="29.1" customHeight="1" x14ac:dyDescent="0.15">
      <c r="A1149" s="37"/>
      <c r="B1149" s="42"/>
      <c r="C1149" s="43"/>
      <c r="D1149" s="15" t="s">
        <v>3431</v>
      </c>
      <c r="E1149" s="14">
        <v>20</v>
      </c>
      <c r="F1149" s="14">
        <v>1</v>
      </c>
      <c r="G1149" s="15" t="s">
        <v>24</v>
      </c>
      <c r="H1149" s="15" t="s">
        <v>3432</v>
      </c>
      <c r="I1149" s="14" t="s">
        <v>3433</v>
      </c>
      <c r="J1149" s="15">
        <v>2060203</v>
      </c>
      <c r="K1149" s="14" t="s">
        <v>27</v>
      </c>
      <c r="L1149" s="14">
        <v>50502</v>
      </c>
      <c r="M1149" s="14" t="s">
        <v>28</v>
      </c>
      <c r="N1149" s="14">
        <v>30299</v>
      </c>
      <c r="O1149" s="15" t="s">
        <v>29</v>
      </c>
    </row>
    <row r="1150" spans="1:15" s="1" customFormat="1" ht="29.1" customHeight="1" x14ac:dyDescent="0.15">
      <c r="A1150" s="37"/>
      <c r="B1150" s="42"/>
      <c r="C1150" s="43"/>
      <c r="D1150" s="15" t="s">
        <v>3434</v>
      </c>
      <c r="E1150" s="14">
        <v>10</v>
      </c>
      <c r="F1150" s="14">
        <v>1</v>
      </c>
      <c r="G1150" s="15" t="s">
        <v>24</v>
      </c>
      <c r="H1150" s="15" t="s">
        <v>3435</v>
      </c>
      <c r="I1150" s="14" t="s">
        <v>3436</v>
      </c>
      <c r="J1150" s="15">
        <v>2060203</v>
      </c>
      <c r="K1150" s="14" t="s">
        <v>27</v>
      </c>
      <c r="L1150" s="14">
        <v>50502</v>
      </c>
      <c r="M1150" s="14" t="s">
        <v>28</v>
      </c>
      <c r="N1150" s="14">
        <v>30299</v>
      </c>
      <c r="O1150" s="15" t="s">
        <v>29</v>
      </c>
    </row>
    <row r="1151" spans="1:15" s="1" customFormat="1" ht="29.1" customHeight="1" x14ac:dyDescent="0.15">
      <c r="A1151" s="37"/>
      <c r="B1151" s="42"/>
      <c r="C1151" s="43"/>
      <c r="D1151" s="15" t="s">
        <v>3437</v>
      </c>
      <c r="E1151" s="14">
        <v>10</v>
      </c>
      <c r="F1151" s="14">
        <v>1</v>
      </c>
      <c r="G1151" s="15" t="s">
        <v>24</v>
      </c>
      <c r="H1151" s="15" t="s">
        <v>3438</v>
      </c>
      <c r="I1151" s="14" t="s">
        <v>3439</v>
      </c>
      <c r="J1151" s="15">
        <v>2060203</v>
      </c>
      <c r="K1151" s="14" t="s">
        <v>27</v>
      </c>
      <c r="L1151" s="14">
        <v>50502</v>
      </c>
      <c r="M1151" s="14" t="s">
        <v>28</v>
      </c>
      <c r="N1151" s="14">
        <v>30299</v>
      </c>
      <c r="O1151" s="15" t="s">
        <v>29</v>
      </c>
    </row>
    <row r="1152" spans="1:15" s="1" customFormat="1" ht="29.1" customHeight="1" x14ac:dyDescent="0.15">
      <c r="A1152" s="37"/>
      <c r="B1152" s="42"/>
      <c r="C1152" s="43"/>
      <c r="D1152" s="15" t="s">
        <v>3440</v>
      </c>
      <c r="E1152" s="14">
        <v>10</v>
      </c>
      <c r="F1152" s="14">
        <v>1</v>
      </c>
      <c r="G1152" s="15" t="s">
        <v>24</v>
      </c>
      <c r="H1152" s="15" t="s">
        <v>3441</v>
      </c>
      <c r="I1152" s="14" t="s">
        <v>3442</v>
      </c>
      <c r="J1152" s="15">
        <v>2060203</v>
      </c>
      <c r="K1152" s="14" t="s">
        <v>27</v>
      </c>
      <c r="L1152" s="14">
        <v>50502</v>
      </c>
      <c r="M1152" s="14" t="s">
        <v>28</v>
      </c>
      <c r="N1152" s="14">
        <v>30299</v>
      </c>
      <c r="O1152" s="15" t="s">
        <v>29</v>
      </c>
    </row>
    <row r="1153" spans="1:15" s="1" customFormat="1" ht="29.1" customHeight="1" x14ac:dyDescent="0.15">
      <c r="A1153" s="37"/>
      <c r="B1153" s="42"/>
      <c r="C1153" s="43"/>
      <c r="D1153" s="15" t="s">
        <v>3443</v>
      </c>
      <c r="E1153" s="14">
        <v>5</v>
      </c>
      <c r="F1153" s="14">
        <v>1</v>
      </c>
      <c r="G1153" s="15" t="s">
        <v>24</v>
      </c>
      <c r="H1153" s="15" t="s">
        <v>3444</v>
      </c>
      <c r="I1153" s="14" t="s">
        <v>3445</v>
      </c>
      <c r="J1153" s="15">
        <v>2060203</v>
      </c>
      <c r="K1153" s="14" t="s">
        <v>27</v>
      </c>
      <c r="L1153" s="14">
        <v>50502</v>
      </c>
      <c r="M1153" s="14" t="s">
        <v>28</v>
      </c>
      <c r="N1153" s="14">
        <v>30299</v>
      </c>
      <c r="O1153" s="15" t="s">
        <v>29</v>
      </c>
    </row>
    <row r="1154" spans="1:15" s="1" customFormat="1" ht="29.1" customHeight="1" x14ac:dyDescent="0.15">
      <c r="A1154" s="37"/>
      <c r="B1154" s="42"/>
      <c r="C1154" s="43"/>
      <c r="D1154" s="15" t="s">
        <v>3446</v>
      </c>
      <c r="E1154" s="14">
        <v>5</v>
      </c>
      <c r="F1154" s="14">
        <v>1</v>
      </c>
      <c r="G1154" s="15" t="s">
        <v>24</v>
      </c>
      <c r="H1154" s="15" t="s">
        <v>3447</v>
      </c>
      <c r="I1154" s="14" t="s">
        <v>3448</v>
      </c>
      <c r="J1154" s="15">
        <v>2060203</v>
      </c>
      <c r="K1154" s="14" t="s">
        <v>27</v>
      </c>
      <c r="L1154" s="14">
        <v>50502</v>
      </c>
      <c r="M1154" s="14" t="s">
        <v>28</v>
      </c>
      <c r="N1154" s="14">
        <v>30299</v>
      </c>
      <c r="O1154" s="15" t="s">
        <v>29</v>
      </c>
    </row>
    <row r="1155" spans="1:15" s="1" customFormat="1" ht="29.1" customHeight="1" x14ac:dyDescent="0.15">
      <c r="A1155" s="37"/>
      <c r="B1155" s="42"/>
      <c r="C1155" s="43"/>
      <c r="D1155" s="15" t="s">
        <v>3449</v>
      </c>
      <c r="E1155" s="14">
        <v>5</v>
      </c>
      <c r="F1155" s="14">
        <v>1</v>
      </c>
      <c r="G1155" s="15" t="s">
        <v>24</v>
      </c>
      <c r="H1155" s="15" t="s">
        <v>3450</v>
      </c>
      <c r="I1155" s="14" t="s">
        <v>3451</v>
      </c>
      <c r="J1155" s="15">
        <v>2060203</v>
      </c>
      <c r="K1155" s="14" t="s">
        <v>27</v>
      </c>
      <c r="L1155" s="14">
        <v>50502</v>
      </c>
      <c r="M1155" s="14" t="s">
        <v>28</v>
      </c>
      <c r="N1155" s="14">
        <v>30299</v>
      </c>
      <c r="O1155" s="15" t="s">
        <v>29</v>
      </c>
    </row>
    <row r="1156" spans="1:15" s="1" customFormat="1" ht="29.1" customHeight="1" x14ac:dyDescent="0.15">
      <c r="A1156" s="37"/>
      <c r="B1156" s="42"/>
      <c r="C1156" s="43"/>
      <c r="D1156" s="15" t="s">
        <v>3452</v>
      </c>
      <c r="E1156" s="14">
        <v>5</v>
      </c>
      <c r="F1156" s="14">
        <v>1</v>
      </c>
      <c r="G1156" s="15" t="s">
        <v>24</v>
      </c>
      <c r="H1156" s="15" t="s">
        <v>3453</v>
      </c>
      <c r="I1156" s="14" t="s">
        <v>3454</v>
      </c>
      <c r="J1156" s="15">
        <v>2060203</v>
      </c>
      <c r="K1156" s="14" t="s">
        <v>27</v>
      </c>
      <c r="L1156" s="14">
        <v>50502</v>
      </c>
      <c r="M1156" s="14" t="s">
        <v>28</v>
      </c>
      <c r="N1156" s="14">
        <v>30299</v>
      </c>
      <c r="O1156" s="15" t="s">
        <v>29</v>
      </c>
    </row>
    <row r="1157" spans="1:15" s="1" customFormat="1" ht="29.1" customHeight="1" x14ac:dyDescent="0.15">
      <c r="A1157" s="37"/>
      <c r="B1157" s="42"/>
      <c r="C1157" s="43"/>
      <c r="D1157" s="15" t="s">
        <v>3455</v>
      </c>
      <c r="E1157" s="14">
        <v>5</v>
      </c>
      <c r="F1157" s="14">
        <v>1</v>
      </c>
      <c r="G1157" s="15" t="s">
        <v>24</v>
      </c>
      <c r="H1157" s="15" t="s">
        <v>3456</v>
      </c>
      <c r="I1157" s="14" t="s">
        <v>3457</v>
      </c>
      <c r="J1157" s="15">
        <v>2060203</v>
      </c>
      <c r="K1157" s="14" t="s">
        <v>27</v>
      </c>
      <c r="L1157" s="14">
        <v>50502</v>
      </c>
      <c r="M1157" s="14" t="s">
        <v>28</v>
      </c>
      <c r="N1157" s="14">
        <v>30299</v>
      </c>
      <c r="O1157" s="15" t="s">
        <v>29</v>
      </c>
    </row>
    <row r="1158" spans="1:15" s="1" customFormat="1" ht="29.1" customHeight="1" x14ac:dyDescent="0.15">
      <c r="A1158" s="37" t="s">
        <v>18</v>
      </c>
      <c r="B1158" s="42" t="s">
        <v>3420</v>
      </c>
      <c r="C1158" s="43"/>
      <c r="D1158" s="15" t="s">
        <v>3458</v>
      </c>
      <c r="E1158" s="14">
        <v>5</v>
      </c>
      <c r="F1158" s="14">
        <v>1</v>
      </c>
      <c r="G1158" s="15" t="s">
        <v>24</v>
      </c>
      <c r="H1158" s="15" t="s">
        <v>3459</v>
      </c>
      <c r="I1158" s="14" t="s">
        <v>3460</v>
      </c>
      <c r="J1158" s="15">
        <v>2060203</v>
      </c>
      <c r="K1158" s="14" t="s">
        <v>27</v>
      </c>
      <c r="L1158" s="14">
        <v>50502</v>
      </c>
      <c r="M1158" s="14" t="s">
        <v>28</v>
      </c>
      <c r="N1158" s="14">
        <v>30299</v>
      </c>
      <c r="O1158" s="15" t="s">
        <v>29</v>
      </c>
    </row>
    <row r="1159" spans="1:15" s="1" customFormat="1" ht="29.1" customHeight="1" x14ac:dyDescent="0.15">
      <c r="A1159" s="37"/>
      <c r="B1159" s="42"/>
      <c r="C1159" s="43"/>
      <c r="D1159" s="15" t="s">
        <v>3461</v>
      </c>
      <c r="E1159" s="14">
        <v>5</v>
      </c>
      <c r="F1159" s="14">
        <v>1</v>
      </c>
      <c r="G1159" s="15" t="s">
        <v>24</v>
      </c>
      <c r="H1159" s="15" t="s">
        <v>3462</v>
      </c>
      <c r="I1159" s="14" t="s">
        <v>3463</v>
      </c>
      <c r="J1159" s="15">
        <v>2060203</v>
      </c>
      <c r="K1159" s="14" t="s">
        <v>27</v>
      </c>
      <c r="L1159" s="14">
        <v>50502</v>
      </c>
      <c r="M1159" s="14" t="s">
        <v>28</v>
      </c>
      <c r="N1159" s="14">
        <v>30299</v>
      </c>
      <c r="O1159" s="15" t="s">
        <v>29</v>
      </c>
    </row>
    <row r="1160" spans="1:15" s="1" customFormat="1" ht="29.1" customHeight="1" x14ac:dyDescent="0.15">
      <c r="A1160" s="37"/>
      <c r="B1160" s="42"/>
      <c r="C1160" s="43"/>
      <c r="D1160" s="15" t="s">
        <v>3464</v>
      </c>
      <c r="E1160" s="14">
        <v>5</v>
      </c>
      <c r="F1160" s="14">
        <v>1</v>
      </c>
      <c r="G1160" s="15" t="s">
        <v>24</v>
      </c>
      <c r="H1160" s="15" t="s">
        <v>3465</v>
      </c>
      <c r="I1160" s="14" t="s">
        <v>3466</v>
      </c>
      <c r="J1160" s="15">
        <v>2060203</v>
      </c>
      <c r="K1160" s="14" t="s">
        <v>27</v>
      </c>
      <c r="L1160" s="14">
        <v>50502</v>
      </c>
      <c r="M1160" s="14" t="s">
        <v>28</v>
      </c>
      <c r="N1160" s="14">
        <v>30299</v>
      </c>
      <c r="O1160" s="15" t="s">
        <v>29</v>
      </c>
    </row>
    <row r="1161" spans="1:15" s="1" customFormat="1" ht="29.1" customHeight="1" x14ac:dyDescent="0.15">
      <c r="A1161" s="37"/>
      <c r="B1161" s="42"/>
      <c r="C1161" s="43"/>
      <c r="D1161" s="15" t="s">
        <v>3467</v>
      </c>
      <c r="E1161" s="14">
        <v>5</v>
      </c>
      <c r="F1161" s="14">
        <v>1</v>
      </c>
      <c r="G1161" s="15" t="s">
        <v>24</v>
      </c>
      <c r="H1161" s="15" t="s">
        <v>3468</v>
      </c>
      <c r="I1161" s="14" t="s">
        <v>3469</v>
      </c>
      <c r="J1161" s="15">
        <v>2060203</v>
      </c>
      <c r="K1161" s="14" t="s">
        <v>27</v>
      </c>
      <c r="L1161" s="14">
        <v>50502</v>
      </c>
      <c r="M1161" s="14" t="s">
        <v>28</v>
      </c>
      <c r="N1161" s="14">
        <v>30299</v>
      </c>
      <c r="O1161" s="15" t="s">
        <v>29</v>
      </c>
    </row>
    <row r="1162" spans="1:15" s="1" customFormat="1" ht="29.1" customHeight="1" x14ac:dyDescent="0.15">
      <c r="A1162" s="37"/>
      <c r="B1162" s="42"/>
      <c r="C1162" s="43"/>
      <c r="D1162" s="15" t="s">
        <v>3470</v>
      </c>
      <c r="E1162" s="14">
        <v>5</v>
      </c>
      <c r="F1162" s="14">
        <v>1</v>
      </c>
      <c r="G1162" s="15" t="s">
        <v>24</v>
      </c>
      <c r="H1162" s="15" t="s">
        <v>3471</v>
      </c>
      <c r="I1162" s="14" t="s">
        <v>3472</v>
      </c>
      <c r="J1162" s="15">
        <v>2060203</v>
      </c>
      <c r="K1162" s="14" t="s">
        <v>27</v>
      </c>
      <c r="L1162" s="14">
        <v>50502</v>
      </c>
      <c r="M1162" s="14" t="s">
        <v>28</v>
      </c>
      <c r="N1162" s="14">
        <v>30299</v>
      </c>
      <c r="O1162" s="15" t="s">
        <v>29</v>
      </c>
    </row>
    <row r="1163" spans="1:15" s="1" customFormat="1" ht="29.1" customHeight="1" x14ac:dyDescent="0.15">
      <c r="A1163" s="37"/>
      <c r="B1163" s="42"/>
      <c r="C1163" s="43"/>
      <c r="D1163" s="15" t="s">
        <v>3473</v>
      </c>
      <c r="E1163" s="14">
        <v>5</v>
      </c>
      <c r="F1163" s="14">
        <v>1</v>
      </c>
      <c r="G1163" s="15" t="s">
        <v>24</v>
      </c>
      <c r="H1163" s="15" t="s">
        <v>3474</v>
      </c>
      <c r="I1163" s="14" t="s">
        <v>3475</v>
      </c>
      <c r="J1163" s="15">
        <v>2060203</v>
      </c>
      <c r="K1163" s="14" t="s">
        <v>27</v>
      </c>
      <c r="L1163" s="14">
        <v>50502</v>
      </c>
      <c r="M1163" s="14" t="s">
        <v>28</v>
      </c>
      <c r="N1163" s="14">
        <v>30299</v>
      </c>
      <c r="O1163" s="15" t="s">
        <v>29</v>
      </c>
    </row>
    <row r="1164" spans="1:15" s="1" customFormat="1" ht="29.1" customHeight="1" x14ac:dyDescent="0.15">
      <c r="A1164" s="37"/>
      <c r="B1164" s="42"/>
      <c r="C1164" s="43"/>
      <c r="D1164" s="15" t="s">
        <v>3476</v>
      </c>
      <c r="E1164" s="14">
        <v>5</v>
      </c>
      <c r="F1164" s="14">
        <v>1</v>
      </c>
      <c r="G1164" s="15" t="s">
        <v>24</v>
      </c>
      <c r="H1164" s="15" t="s">
        <v>3477</v>
      </c>
      <c r="I1164" s="14" t="s">
        <v>3478</v>
      </c>
      <c r="J1164" s="15">
        <v>2060203</v>
      </c>
      <c r="K1164" s="14" t="s">
        <v>27</v>
      </c>
      <c r="L1164" s="14">
        <v>50502</v>
      </c>
      <c r="M1164" s="14" t="s">
        <v>28</v>
      </c>
      <c r="N1164" s="14">
        <v>30299</v>
      </c>
      <c r="O1164" s="15" t="s">
        <v>29</v>
      </c>
    </row>
    <row r="1165" spans="1:15" s="1" customFormat="1" ht="29.1" customHeight="1" x14ac:dyDescent="0.15">
      <c r="A1165" s="37"/>
      <c r="B1165" s="42"/>
      <c r="C1165" s="43"/>
      <c r="D1165" s="15" t="s">
        <v>3479</v>
      </c>
      <c r="E1165" s="14">
        <v>5</v>
      </c>
      <c r="F1165" s="14">
        <v>1</v>
      </c>
      <c r="G1165" s="15" t="s">
        <v>24</v>
      </c>
      <c r="H1165" s="15" t="s">
        <v>3480</v>
      </c>
      <c r="I1165" s="14" t="s">
        <v>3481</v>
      </c>
      <c r="J1165" s="15">
        <v>2060203</v>
      </c>
      <c r="K1165" s="14" t="s">
        <v>27</v>
      </c>
      <c r="L1165" s="14">
        <v>50502</v>
      </c>
      <c r="M1165" s="14" t="s">
        <v>28</v>
      </c>
      <c r="N1165" s="14">
        <v>30299</v>
      </c>
      <c r="O1165" s="15" t="s">
        <v>29</v>
      </c>
    </row>
    <row r="1166" spans="1:15" s="1" customFormat="1" ht="29.1" customHeight="1" x14ac:dyDescent="0.15">
      <c r="A1166" s="37"/>
      <c r="B1166" s="42"/>
      <c r="C1166" s="43"/>
      <c r="D1166" s="15" t="s">
        <v>3482</v>
      </c>
      <c r="E1166" s="14">
        <v>5</v>
      </c>
      <c r="F1166" s="14">
        <v>1</v>
      </c>
      <c r="G1166" s="15" t="s">
        <v>24</v>
      </c>
      <c r="H1166" s="15" t="s">
        <v>3483</v>
      </c>
      <c r="I1166" s="14" t="s">
        <v>3484</v>
      </c>
      <c r="J1166" s="15">
        <v>2060203</v>
      </c>
      <c r="K1166" s="14" t="s">
        <v>27</v>
      </c>
      <c r="L1166" s="14">
        <v>50502</v>
      </c>
      <c r="M1166" s="14" t="s">
        <v>28</v>
      </c>
      <c r="N1166" s="14">
        <v>30299</v>
      </c>
      <c r="O1166" s="15" t="s">
        <v>29</v>
      </c>
    </row>
    <row r="1167" spans="1:15" s="1" customFormat="1" ht="29.1" customHeight="1" x14ac:dyDescent="0.15">
      <c r="A1167" s="37"/>
      <c r="B1167" s="42"/>
      <c r="C1167" s="43"/>
      <c r="D1167" s="15" t="s">
        <v>3485</v>
      </c>
      <c r="E1167" s="14">
        <v>5</v>
      </c>
      <c r="F1167" s="14">
        <v>1</v>
      </c>
      <c r="G1167" s="15" t="s">
        <v>24</v>
      </c>
      <c r="H1167" s="15" t="s">
        <v>3486</v>
      </c>
      <c r="I1167" s="14" t="s">
        <v>3487</v>
      </c>
      <c r="J1167" s="15">
        <v>2060203</v>
      </c>
      <c r="K1167" s="14" t="s">
        <v>27</v>
      </c>
      <c r="L1167" s="14">
        <v>50502</v>
      </c>
      <c r="M1167" s="14" t="s">
        <v>28</v>
      </c>
      <c r="N1167" s="14">
        <v>30299</v>
      </c>
      <c r="O1167" s="15" t="s">
        <v>29</v>
      </c>
    </row>
    <row r="1168" spans="1:15" s="1" customFormat="1" ht="29.1" customHeight="1" x14ac:dyDescent="0.15">
      <c r="A1168" s="37"/>
      <c r="B1168" s="42"/>
      <c r="C1168" s="43"/>
      <c r="D1168" s="15" t="s">
        <v>3488</v>
      </c>
      <c r="E1168" s="14">
        <v>5</v>
      </c>
      <c r="F1168" s="14">
        <v>1</v>
      </c>
      <c r="G1168" s="15" t="s">
        <v>24</v>
      </c>
      <c r="H1168" s="15" t="s">
        <v>3489</v>
      </c>
      <c r="I1168" s="14" t="s">
        <v>3490</v>
      </c>
      <c r="J1168" s="15">
        <v>2060203</v>
      </c>
      <c r="K1168" s="14" t="s">
        <v>27</v>
      </c>
      <c r="L1168" s="14">
        <v>50502</v>
      </c>
      <c r="M1168" s="14" t="s">
        <v>28</v>
      </c>
      <c r="N1168" s="14">
        <v>30299</v>
      </c>
      <c r="O1168" s="15" t="s">
        <v>29</v>
      </c>
    </row>
    <row r="1169" spans="1:15" s="1" customFormat="1" ht="29.1" customHeight="1" x14ac:dyDescent="0.15">
      <c r="A1169" s="37"/>
      <c r="B1169" s="42"/>
      <c r="C1169" s="43"/>
      <c r="D1169" s="15" t="s">
        <v>3491</v>
      </c>
      <c r="E1169" s="14">
        <v>5</v>
      </c>
      <c r="F1169" s="14">
        <v>1</v>
      </c>
      <c r="G1169" s="15" t="s">
        <v>24</v>
      </c>
      <c r="H1169" s="15" t="s">
        <v>3492</v>
      </c>
      <c r="I1169" s="14" t="s">
        <v>3493</v>
      </c>
      <c r="J1169" s="15">
        <v>2060203</v>
      </c>
      <c r="K1169" s="14" t="s">
        <v>27</v>
      </c>
      <c r="L1169" s="14">
        <v>50502</v>
      </c>
      <c r="M1169" s="14" t="s">
        <v>28</v>
      </c>
      <c r="N1169" s="14">
        <v>30299</v>
      </c>
      <c r="O1169" s="15" t="s">
        <v>29</v>
      </c>
    </row>
    <row r="1170" spans="1:15" s="1" customFormat="1" ht="29.1" customHeight="1" x14ac:dyDescent="0.15">
      <c r="A1170" s="37"/>
      <c r="B1170" s="42"/>
      <c r="C1170" s="43"/>
      <c r="D1170" s="15" t="s">
        <v>3494</v>
      </c>
      <c r="E1170" s="14">
        <v>5</v>
      </c>
      <c r="F1170" s="14">
        <v>1</v>
      </c>
      <c r="G1170" s="15" t="s">
        <v>24</v>
      </c>
      <c r="H1170" s="15" t="s">
        <v>3495</v>
      </c>
      <c r="I1170" s="14" t="s">
        <v>3496</v>
      </c>
      <c r="J1170" s="15">
        <v>2060203</v>
      </c>
      <c r="K1170" s="14" t="s">
        <v>27</v>
      </c>
      <c r="L1170" s="14">
        <v>50502</v>
      </c>
      <c r="M1170" s="14" t="s">
        <v>28</v>
      </c>
      <c r="N1170" s="14">
        <v>30299</v>
      </c>
      <c r="O1170" s="15" t="s">
        <v>29</v>
      </c>
    </row>
    <row r="1171" spans="1:15" s="1" customFormat="1" ht="29.1" customHeight="1" x14ac:dyDescent="0.15">
      <c r="A1171" s="37"/>
      <c r="B1171" s="42"/>
      <c r="C1171" s="43"/>
      <c r="D1171" s="15" t="s">
        <v>3497</v>
      </c>
      <c r="E1171" s="14">
        <v>5</v>
      </c>
      <c r="F1171" s="14">
        <v>1</v>
      </c>
      <c r="G1171" s="15" t="s">
        <v>24</v>
      </c>
      <c r="H1171" s="15" t="s">
        <v>3498</v>
      </c>
      <c r="I1171" s="14" t="s">
        <v>3499</v>
      </c>
      <c r="J1171" s="15">
        <v>2060203</v>
      </c>
      <c r="K1171" s="14" t="s">
        <v>27</v>
      </c>
      <c r="L1171" s="14">
        <v>50502</v>
      </c>
      <c r="M1171" s="14" t="s">
        <v>28</v>
      </c>
      <c r="N1171" s="14">
        <v>30299</v>
      </c>
      <c r="O1171" s="15" t="s">
        <v>29</v>
      </c>
    </row>
    <row r="1172" spans="1:15" s="1" customFormat="1" ht="29.1" customHeight="1" x14ac:dyDescent="0.15">
      <c r="A1172" s="37"/>
      <c r="B1172" s="42"/>
      <c r="C1172" s="43"/>
      <c r="D1172" s="15" t="s">
        <v>3500</v>
      </c>
      <c r="E1172" s="14">
        <v>5</v>
      </c>
      <c r="F1172" s="14">
        <v>1</v>
      </c>
      <c r="G1172" s="15" t="s">
        <v>24</v>
      </c>
      <c r="H1172" s="15" t="s">
        <v>3501</v>
      </c>
      <c r="I1172" s="14" t="s">
        <v>3502</v>
      </c>
      <c r="J1172" s="15">
        <v>2060203</v>
      </c>
      <c r="K1172" s="14" t="s">
        <v>27</v>
      </c>
      <c r="L1172" s="14">
        <v>50502</v>
      </c>
      <c r="M1172" s="14" t="s">
        <v>28</v>
      </c>
      <c r="N1172" s="14">
        <v>30299</v>
      </c>
      <c r="O1172" s="15" t="s">
        <v>29</v>
      </c>
    </row>
    <row r="1173" spans="1:15" s="1" customFormat="1" ht="29.1" customHeight="1" x14ac:dyDescent="0.15">
      <c r="A1173" s="37"/>
      <c r="B1173" s="42"/>
      <c r="C1173" s="43"/>
      <c r="D1173" s="15" t="s">
        <v>3503</v>
      </c>
      <c r="E1173" s="14">
        <v>5</v>
      </c>
      <c r="F1173" s="14">
        <v>1</v>
      </c>
      <c r="G1173" s="15" t="s">
        <v>24</v>
      </c>
      <c r="H1173" s="15" t="s">
        <v>3504</v>
      </c>
      <c r="I1173" s="14" t="s">
        <v>3505</v>
      </c>
      <c r="J1173" s="15">
        <v>2060203</v>
      </c>
      <c r="K1173" s="14" t="s">
        <v>27</v>
      </c>
      <c r="L1173" s="14">
        <v>50502</v>
      </c>
      <c r="M1173" s="14" t="s">
        <v>28</v>
      </c>
      <c r="N1173" s="14">
        <v>30299</v>
      </c>
      <c r="O1173" s="15" t="s">
        <v>29</v>
      </c>
    </row>
    <row r="1174" spans="1:15" s="1" customFormat="1" ht="29.1" customHeight="1" x14ac:dyDescent="0.15">
      <c r="A1174" s="37"/>
      <c r="B1174" s="42"/>
      <c r="C1174" s="43"/>
      <c r="D1174" s="15" t="s">
        <v>3506</v>
      </c>
      <c r="E1174" s="14">
        <v>5</v>
      </c>
      <c r="F1174" s="14">
        <v>1</v>
      </c>
      <c r="G1174" s="15" t="s">
        <v>24</v>
      </c>
      <c r="H1174" s="15" t="s">
        <v>3507</v>
      </c>
      <c r="I1174" s="14" t="s">
        <v>3508</v>
      </c>
      <c r="J1174" s="15">
        <v>2060203</v>
      </c>
      <c r="K1174" s="14" t="s">
        <v>27</v>
      </c>
      <c r="L1174" s="14">
        <v>50502</v>
      </c>
      <c r="M1174" s="14" t="s">
        <v>28</v>
      </c>
      <c r="N1174" s="14">
        <v>30299</v>
      </c>
      <c r="O1174" s="15" t="s">
        <v>29</v>
      </c>
    </row>
    <row r="1175" spans="1:15" s="1" customFormat="1" ht="29.1" customHeight="1" x14ac:dyDescent="0.15">
      <c r="A1175" s="37"/>
      <c r="B1175" s="42"/>
      <c r="C1175" s="43"/>
      <c r="D1175" s="15" t="s">
        <v>3509</v>
      </c>
      <c r="E1175" s="14">
        <v>5</v>
      </c>
      <c r="F1175" s="14">
        <v>1</v>
      </c>
      <c r="G1175" s="15" t="s">
        <v>24</v>
      </c>
      <c r="H1175" s="15" t="s">
        <v>3510</v>
      </c>
      <c r="I1175" s="14" t="s">
        <v>3511</v>
      </c>
      <c r="J1175" s="15">
        <v>2060203</v>
      </c>
      <c r="K1175" s="14" t="s">
        <v>27</v>
      </c>
      <c r="L1175" s="14">
        <v>50502</v>
      </c>
      <c r="M1175" s="14" t="s">
        <v>28</v>
      </c>
      <c r="N1175" s="14">
        <v>30299</v>
      </c>
      <c r="O1175" s="15" t="s">
        <v>29</v>
      </c>
    </row>
    <row r="1176" spans="1:15" s="1" customFormat="1" ht="29.1" customHeight="1" x14ac:dyDescent="0.15">
      <c r="A1176" s="37"/>
      <c r="B1176" s="42"/>
      <c r="C1176" s="43"/>
      <c r="D1176" s="15" t="s">
        <v>3512</v>
      </c>
      <c r="E1176" s="14">
        <v>5</v>
      </c>
      <c r="F1176" s="14">
        <v>1</v>
      </c>
      <c r="G1176" s="15" t="s">
        <v>24</v>
      </c>
      <c r="H1176" s="15" t="s">
        <v>3513</v>
      </c>
      <c r="I1176" s="14" t="s">
        <v>3514</v>
      </c>
      <c r="J1176" s="15">
        <v>2060203</v>
      </c>
      <c r="K1176" s="14" t="s">
        <v>27</v>
      </c>
      <c r="L1176" s="14">
        <v>50502</v>
      </c>
      <c r="M1176" s="14" t="s">
        <v>28</v>
      </c>
      <c r="N1176" s="14">
        <v>30299</v>
      </c>
      <c r="O1176" s="15" t="s">
        <v>29</v>
      </c>
    </row>
    <row r="1177" spans="1:15" s="1" customFormat="1" ht="29.1" customHeight="1" x14ac:dyDescent="0.15">
      <c r="A1177" s="37"/>
      <c r="B1177" s="42"/>
      <c r="C1177" s="43"/>
      <c r="D1177" s="15" t="s">
        <v>3515</v>
      </c>
      <c r="E1177" s="14">
        <v>5</v>
      </c>
      <c r="F1177" s="14">
        <v>1</v>
      </c>
      <c r="G1177" s="15" t="s">
        <v>24</v>
      </c>
      <c r="H1177" s="15" t="s">
        <v>3516</v>
      </c>
      <c r="I1177" s="14" t="s">
        <v>3517</v>
      </c>
      <c r="J1177" s="15">
        <v>2060203</v>
      </c>
      <c r="K1177" s="14" t="s">
        <v>27</v>
      </c>
      <c r="L1177" s="14">
        <v>50502</v>
      </c>
      <c r="M1177" s="14" t="s">
        <v>28</v>
      </c>
      <c r="N1177" s="14">
        <v>30299</v>
      </c>
      <c r="O1177" s="15" t="s">
        <v>29</v>
      </c>
    </row>
    <row r="1178" spans="1:15" s="1" customFormat="1" ht="29.1" customHeight="1" x14ac:dyDescent="0.15">
      <c r="A1178" s="37"/>
      <c r="B1178" s="42"/>
      <c r="C1178" s="43"/>
      <c r="D1178" s="15" t="s">
        <v>3518</v>
      </c>
      <c r="E1178" s="14">
        <v>5</v>
      </c>
      <c r="F1178" s="14">
        <v>1</v>
      </c>
      <c r="G1178" s="15" t="s">
        <v>24</v>
      </c>
      <c r="H1178" s="15" t="s">
        <v>3519</v>
      </c>
      <c r="I1178" s="14" t="s">
        <v>3520</v>
      </c>
      <c r="J1178" s="15">
        <v>2060203</v>
      </c>
      <c r="K1178" s="14" t="s">
        <v>27</v>
      </c>
      <c r="L1178" s="14">
        <v>50502</v>
      </c>
      <c r="M1178" s="14" t="s">
        <v>28</v>
      </c>
      <c r="N1178" s="14">
        <v>30299</v>
      </c>
      <c r="O1178" s="15" t="s">
        <v>29</v>
      </c>
    </row>
    <row r="1179" spans="1:15" s="1" customFormat="1" ht="29.1" customHeight="1" x14ac:dyDescent="0.15">
      <c r="A1179" s="37"/>
      <c r="B1179" s="42"/>
      <c r="C1179" s="43"/>
      <c r="D1179" s="15" t="s">
        <v>3521</v>
      </c>
      <c r="E1179" s="14">
        <v>5</v>
      </c>
      <c r="F1179" s="14">
        <v>1</v>
      </c>
      <c r="G1179" s="15" t="s">
        <v>24</v>
      </c>
      <c r="H1179" s="15" t="s">
        <v>3522</v>
      </c>
      <c r="I1179" s="14" t="s">
        <v>3523</v>
      </c>
      <c r="J1179" s="15">
        <v>2060203</v>
      </c>
      <c r="K1179" s="14" t="s">
        <v>27</v>
      </c>
      <c r="L1179" s="14">
        <v>50502</v>
      </c>
      <c r="M1179" s="14" t="s">
        <v>28</v>
      </c>
      <c r="N1179" s="14">
        <v>30299</v>
      </c>
      <c r="O1179" s="15" t="s">
        <v>29</v>
      </c>
    </row>
    <row r="1180" spans="1:15" s="1" customFormat="1" ht="29.1" customHeight="1" x14ac:dyDescent="0.15">
      <c r="A1180" s="37"/>
      <c r="B1180" s="42"/>
      <c r="C1180" s="43"/>
      <c r="D1180" s="15" t="s">
        <v>3524</v>
      </c>
      <c r="E1180" s="14">
        <v>5</v>
      </c>
      <c r="F1180" s="14">
        <v>1</v>
      </c>
      <c r="G1180" s="15" t="s">
        <v>24</v>
      </c>
      <c r="H1180" s="15" t="s">
        <v>3525</v>
      </c>
      <c r="I1180" s="14" t="s">
        <v>3526</v>
      </c>
      <c r="J1180" s="15">
        <v>2060203</v>
      </c>
      <c r="K1180" s="14" t="s">
        <v>27</v>
      </c>
      <c r="L1180" s="14">
        <v>50502</v>
      </c>
      <c r="M1180" s="14" t="s">
        <v>28</v>
      </c>
      <c r="N1180" s="14">
        <v>30299</v>
      </c>
      <c r="O1180" s="15" t="s">
        <v>29</v>
      </c>
    </row>
    <row r="1181" spans="1:15" s="1" customFormat="1" ht="29.1" customHeight="1" x14ac:dyDescent="0.15">
      <c r="A1181" s="37"/>
      <c r="B1181" s="42"/>
      <c r="C1181" s="43"/>
      <c r="D1181" s="15" t="s">
        <v>3527</v>
      </c>
      <c r="E1181" s="14">
        <v>5</v>
      </c>
      <c r="F1181" s="14">
        <v>1</v>
      </c>
      <c r="G1181" s="15" t="s">
        <v>24</v>
      </c>
      <c r="H1181" s="15" t="s">
        <v>3528</v>
      </c>
      <c r="I1181" s="14" t="s">
        <v>383</v>
      </c>
      <c r="J1181" s="15">
        <v>2060203</v>
      </c>
      <c r="K1181" s="14" t="s">
        <v>27</v>
      </c>
      <c r="L1181" s="14">
        <v>50502</v>
      </c>
      <c r="M1181" s="14" t="s">
        <v>28</v>
      </c>
      <c r="N1181" s="14">
        <v>30299</v>
      </c>
      <c r="O1181" s="15" t="s">
        <v>29</v>
      </c>
    </row>
    <row r="1182" spans="1:15" s="1" customFormat="1" ht="29.1" customHeight="1" x14ac:dyDescent="0.15">
      <c r="A1182" s="37"/>
      <c r="B1182" s="42"/>
      <c r="C1182" s="43"/>
      <c r="D1182" s="15" t="s">
        <v>3529</v>
      </c>
      <c r="E1182" s="14">
        <v>5</v>
      </c>
      <c r="F1182" s="14">
        <v>1</v>
      </c>
      <c r="G1182" s="15" t="s">
        <v>24</v>
      </c>
      <c r="H1182" s="15" t="s">
        <v>3530</v>
      </c>
      <c r="I1182" s="14" t="s">
        <v>3531</v>
      </c>
      <c r="J1182" s="15">
        <v>2060203</v>
      </c>
      <c r="K1182" s="14" t="s">
        <v>27</v>
      </c>
      <c r="L1182" s="14">
        <v>50502</v>
      </c>
      <c r="M1182" s="14" t="s">
        <v>28</v>
      </c>
      <c r="N1182" s="14">
        <v>30299</v>
      </c>
      <c r="O1182" s="15" t="s">
        <v>29</v>
      </c>
    </row>
    <row r="1183" spans="1:15" s="1" customFormat="1" ht="29.1" customHeight="1" x14ac:dyDescent="0.15">
      <c r="A1183" s="37"/>
      <c r="B1183" s="42"/>
      <c r="C1183" s="43"/>
      <c r="D1183" s="15" t="s">
        <v>3532</v>
      </c>
      <c r="E1183" s="14">
        <v>5</v>
      </c>
      <c r="F1183" s="14">
        <v>1</v>
      </c>
      <c r="G1183" s="15" t="s">
        <v>24</v>
      </c>
      <c r="H1183" s="15" t="s">
        <v>3533</v>
      </c>
      <c r="I1183" s="14" t="s">
        <v>3534</v>
      </c>
      <c r="J1183" s="15">
        <v>2060203</v>
      </c>
      <c r="K1183" s="14" t="s">
        <v>27</v>
      </c>
      <c r="L1183" s="14">
        <v>50502</v>
      </c>
      <c r="M1183" s="14" t="s">
        <v>28</v>
      </c>
      <c r="N1183" s="14">
        <v>30299</v>
      </c>
      <c r="O1183" s="15" t="s">
        <v>29</v>
      </c>
    </row>
    <row r="1184" spans="1:15" s="1" customFormat="1" ht="29.1" customHeight="1" x14ac:dyDescent="0.15">
      <c r="A1184" s="37"/>
      <c r="B1184" s="42"/>
      <c r="C1184" s="43"/>
      <c r="D1184" s="15" t="s">
        <v>3535</v>
      </c>
      <c r="E1184" s="14">
        <v>5</v>
      </c>
      <c r="F1184" s="14">
        <v>1</v>
      </c>
      <c r="G1184" s="15" t="s">
        <v>24</v>
      </c>
      <c r="H1184" s="15" t="s">
        <v>3536</v>
      </c>
      <c r="I1184" s="14" t="s">
        <v>3537</v>
      </c>
      <c r="J1184" s="15">
        <v>2060203</v>
      </c>
      <c r="K1184" s="14" t="s">
        <v>27</v>
      </c>
      <c r="L1184" s="14">
        <v>50502</v>
      </c>
      <c r="M1184" s="14" t="s">
        <v>28</v>
      </c>
      <c r="N1184" s="14">
        <v>30299</v>
      </c>
      <c r="O1184" s="15" t="s">
        <v>29</v>
      </c>
    </row>
    <row r="1185" spans="1:15" s="1" customFormat="1" ht="29.1" customHeight="1" x14ac:dyDescent="0.15">
      <c r="A1185" s="37"/>
      <c r="B1185" s="42"/>
      <c r="C1185" s="43"/>
      <c r="D1185" s="15" t="s">
        <v>3538</v>
      </c>
      <c r="E1185" s="14">
        <v>5</v>
      </c>
      <c r="F1185" s="14">
        <v>1</v>
      </c>
      <c r="G1185" s="15" t="s">
        <v>24</v>
      </c>
      <c r="H1185" s="15" t="s">
        <v>3539</v>
      </c>
      <c r="I1185" s="14" t="s">
        <v>3540</v>
      </c>
      <c r="J1185" s="15">
        <v>2060203</v>
      </c>
      <c r="K1185" s="14" t="s">
        <v>27</v>
      </c>
      <c r="L1185" s="14">
        <v>50502</v>
      </c>
      <c r="M1185" s="14" t="s">
        <v>28</v>
      </c>
      <c r="N1185" s="14">
        <v>30299</v>
      </c>
      <c r="O1185" s="15" t="s">
        <v>29</v>
      </c>
    </row>
    <row r="1186" spans="1:15" s="1" customFormat="1" ht="29.1" customHeight="1" x14ac:dyDescent="0.15">
      <c r="A1186" s="37"/>
      <c r="B1186" s="42"/>
      <c r="C1186" s="43"/>
      <c r="D1186" s="15" t="s">
        <v>3541</v>
      </c>
      <c r="E1186" s="14">
        <v>5</v>
      </c>
      <c r="F1186" s="14">
        <v>1</v>
      </c>
      <c r="G1186" s="15" t="s">
        <v>24</v>
      </c>
      <c r="H1186" s="15" t="s">
        <v>3542</v>
      </c>
      <c r="I1186" s="14" t="s">
        <v>1385</v>
      </c>
      <c r="J1186" s="15">
        <v>2060203</v>
      </c>
      <c r="K1186" s="14" t="s">
        <v>27</v>
      </c>
      <c r="L1186" s="14">
        <v>50502</v>
      </c>
      <c r="M1186" s="14" t="s">
        <v>28</v>
      </c>
      <c r="N1186" s="14">
        <v>30299</v>
      </c>
      <c r="O1186" s="15" t="s">
        <v>29</v>
      </c>
    </row>
    <row r="1187" spans="1:15" s="1" customFormat="1" ht="29.1" customHeight="1" x14ac:dyDescent="0.15">
      <c r="A1187" s="37"/>
      <c r="B1187" s="42"/>
      <c r="C1187" s="43"/>
      <c r="D1187" s="15" t="s">
        <v>3543</v>
      </c>
      <c r="E1187" s="14">
        <v>5</v>
      </c>
      <c r="F1187" s="14">
        <v>1</v>
      </c>
      <c r="G1187" s="15" t="s">
        <v>24</v>
      </c>
      <c r="H1187" s="15" t="s">
        <v>3544</v>
      </c>
      <c r="I1187" s="14" t="s">
        <v>3545</v>
      </c>
      <c r="J1187" s="15">
        <v>2060203</v>
      </c>
      <c r="K1187" s="14" t="s">
        <v>27</v>
      </c>
      <c r="L1187" s="14">
        <v>50502</v>
      </c>
      <c r="M1187" s="14" t="s">
        <v>28</v>
      </c>
      <c r="N1187" s="14">
        <v>30299</v>
      </c>
      <c r="O1187" s="15" t="s">
        <v>29</v>
      </c>
    </row>
    <row r="1188" spans="1:15" s="1" customFormat="1" ht="29.1" customHeight="1" x14ac:dyDescent="0.15">
      <c r="A1188" s="37"/>
      <c r="B1188" s="42"/>
      <c r="C1188" s="43"/>
      <c r="D1188" s="15" t="s">
        <v>3546</v>
      </c>
      <c r="E1188" s="14">
        <v>5</v>
      </c>
      <c r="F1188" s="14">
        <v>1</v>
      </c>
      <c r="G1188" s="15" t="s">
        <v>24</v>
      </c>
      <c r="H1188" s="15" t="s">
        <v>3547</v>
      </c>
      <c r="I1188" s="14" t="s">
        <v>3548</v>
      </c>
      <c r="J1188" s="15">
        <v>2060203</v>
      </c>
      <c r="K1188" s="14" t="s">
        <v>27</v>
      </c>
      <c r="L1188" s="14">
        <v>50502</v>
      </c>
      <c r="M1188" s="14" t="s">
        <v>28</v>
      </c>
      <c r="N1188" s="14">
        <v>30299</v>
      </c>
      <c r="O1188" s="15" t="s">
        <v>29</v>
      </c>
    </row>
    <row r="1189" spans="1:15" s="1" customFormat="1" ht="29.1" customHeight="1" x14ac:dyDescent="0.15">
      <c r="A1189" s="37"/>
      <c r="B1189" s="42"/>
      <c r="C1189" s="43"/>
      <c r="D1189" s="15" t="s">
        <v>3549</v>
      </c>
      <c r="E1189" s="14">
        <v>5</v>
      </c>
      <c r="F1189" s="14">
        <v>1</v>
      </c>
      <c r="G1189" s="15" t="s">
        <v>24</v>
      </c>
      <c r="H1189" s="15" t="s">
        <v>3550</v>
      </c>
      <c r="I1189" s="14" t="s">
        <v>3551</v>
      </c>
      <c r="J1189" s="15">
        <v>2060203</v>
      </c>
      <c r="K1189" s="14" t="s">
        <v>27</v>
      </c>
      <c r="L1189" s="14">
        <v>50502</v>
      </c>
      <c r="M1189" s="14" t="s">
        <v>28</v>
      </c>
      <c r="N1189" s="14">
        <v>30299</v>
      </c>
      <c r="O1189" s="15" t="s">
        <v>29</v>
      </c>
    </row>
    <row r="1190" spans="1:15" s="1" customFormat="1" ht="29.1" customHeight="1" x14ac:dyDescent="0.15">
      <c r="A1190" s="37"/>
      <c r="B1190" s="42"/>
      <c r="C1190" s="43"/>
      <c r="D1190" s="15" t="s">
        <v>3552</v>
      </c>
      <c r="E1190" s="14">
        <v>5</v>
      </c>
      <c r="F1190" s="14">
        <v>1</v>
      </c>
      <c r="G1190" s="15" t="s">
        <v>24</v>
      </c>
      <c r="H1190" s="15" t="s">
        <v>3553</v>
      </c>
      <c r="I1190" s="14" t="s">
        <v>3554</v>
      </c>
      <c r="J1190" s="15">
        <v>2060203</v>
      </c>
      <c r="K1190" s="14" t="s">
        <v>27</v>
      </c>
      <c r="L1190" s="14">
        <v>50502</v>
      </c>
      <c r="M1190" s="14" t="s">
        <v>28</v>
      </c>
      <c r="N1190" s="14">
        <v>30299</v>
      </c>
      <c r="O1190" s="15" t="s">
        <v>29</v>
      </c>
    </row>
    <row r="1191" spans="1:15" s="1" customFormat="1" ht="29.1" customHeight="1" x14ac:dyDescent="0.15">
      <c r="A1191" s="37"/>
      <c r="B1191" s="42"/>
      <c r="C1191" s="43"/>
      <c r="D1191" s="15" t="s">
        <v>3555</v>
      </c>
      <c r="E1191" s="14">
        <v>5</v>
      </c>
      <c r="F1191" s="14">
        <v>1</v>
      </c>
      <c r="G1191" s="15" t="s">
        <v>24</v>
      </c>
      <c r="H1191" s="15" t="s">
        <v>3556</v>
      </c>
      <c r="I1191" s="14" t="s">
        <v>3557</v>
      </c>
      <c r="J1191" s="15">
        <v>2060203</v>
      </c>
      <c r="K1191" s="14" t="s">
        <v>27</v>
      </c>
      <c r="L1191" s="14">
        <v>50502</v>
      </c>
      <c r="M1191" s="14" t="s">
        <v>28</v>
      </c>
      <c r="N1191" s="14">
        <v>30299</v>
      </c>
      <c r="O1191" s="15" t="s">
        <v>29</v>
      </c>
    </row>
    <row r="1192" spans="1:15" s="1" customFormat="1" ht="29.1" customHeight="1" x14ac:dyDescent="0.15">
      <c r="A1192" s="37"/>
      <c r="B1192" s="42"/>
      <c r="C1192" s="43"/>
      <c r="D1192" s="15" t="s">
        <v>3558</v>
      </c>
      <c r="E1192" s="14">
        <v>5</v>
      </c>
      <c r="F1192" s="14">
        <v>1</v>
      </c>
      <c r="G1192" s="15" t="s">
        <v>24</v>
      </c>
      <c r="H1192" s="15" t="s">
        <v>3559</v>
      </c>
      <c r="I1192" s="14" t="s">
        <v>3560</v>
      </c>
      <c r="J1192" s="15">
        <v>2060203</v>
      </c>
      <c r="K1192" s="14" t="s">
        <v>27</v>
      </c>
      <c r="L1192" s="14">
        <v>50502</v>
      </c>
      <c r="M1192" s="14" t="s">
        <v>28</v>
      </c>
      <c r="N1192" s="14">
        <v>30299</v>
      </c>
      <c r="O1192" s="15" t="s">
        <v>29</v>
      </c>
    </row>
    <row r="1193" spans="1:15" s="1" customFormat="1" ht="29.1" customHeight="1" x14ac:dyDescent="0.15">
      <c r="A1193" s="37"/>
      <c r="B1193" s="42"/>
      <c r="C1193" s="43"/>
      <c r="D1193" s="15" t="s">
        <v>3561</v>
      </c>
      <c r="E1193" s="14">
        <v>5</v>
      </c>
      <c r="F1193" s="14">
        <v>1</v>
      </c>
      <c r="G1193" s="15" t="s">
        <v>24</v>
      </c>
      <c r="H1193" s="15" t="s">
        <v>3562</v>
      </c>
      <c r="I1193" s="14" t="s">
        <v>3563</v>
      </c>
      <c r="J1193" s="15">
        <v>2060203</v>
      </c>
      <c r="K1193" s="14" t="s">
        <v>27</v>
      </c>
      <c r="L1193" s="14">
        <v>50502</v>
      </c>
      <c r="M1193" s="14" t="s">
        <v>28</v>
      </c>
      <c r="N1193" s="14">
        <v>30299</v>
      </c>
      <c r="O1193" s="15" t="s">
        <v>29</v>
      </c>
    </row>
    <row r="1194" spans="1:15" s="1" customFormat="1" ht="29.1" customHeight="1" x14ac:dyDescent="0.15">
      <c r="A1194" s="37" t="s">
        <v>18</v>
      </c>
      <c r="B1194" s="42" t="s">
        <v>3420</v>
      </c>
      <c r="C1194" s="43"/>
      <c r="D1194" s="15" t="s">
        <v>3564</v>
      </c>
      <c r="E1194" s="14">
        <v>5</v>
      </c>
      <c r="F1194" s="14">
        <v>1</v>
      </c>
      <c r="G1194" s="15" t="s">
        <v>24</v>
      </c>
      <c r="H1194" s="15" t="s">
        <v>3565</v>
      </c>
      <c r="I1194" s="14" t="s">
        <v>3566</v>
      </c>
      <c r="J1194" s="15">
        <v>2060203</v>
      </c>
      <c r="K1194" s="14" t="s">
        <v>27</v>
      </c>
      <c r="L1194" s="14">
        <v>50502</v>
      </c>
      <c r="M1194" s="14" t="s">
        <v>28</v>
      </c>
      <c r="N1194" s="14">
        <v>30299</v>
      </c>
      <c r="O1194" s="15" t="s">
        <v>29</v>
      </c>
    </row>
    <row r="1195" spans="1:15" s="1" customFormat="1" ht="29.1" customHeight="1" x14ac:dyDescent="0.15">
      <c r="A1195" s="37"/>
      <c r="B1195" s="42"/>
      <c r="C1195" s="43"/>
      <c r="D1195" s="15" t="s">
        <v>3567</v>
      </c>
      <c r="E1195" s="14">
        <v>5</v>
      </c>
      <c r="F1195" s="14">
        <v>1</v>
      </c>
      <c r="G1195" s="15" t="s">
        <v>24</v>
      </c>
      <c r="H1195" s="15" t="s">
        <v>3568</v>
      </c>
      <c r="I1195" s="14" t="s">
        <v>3569</v>
      </c>
      <c r="J1195" s="15">
        <v>2060203</v>
      </c>
      <c r="K1195" s="14" t="s">
        <v>27</v>
      </c>
      <c r="L1195" s="14">
        <v>50502</v>
      </c>
      <c r="M1195" s="14" t="s">
        <v>28</v>
      </c>
      <c r="N1195" s="14">
        <v>30299</v>
      </c>
      <c r="O1195" s="15" t="s">
        <v>29</v>
      </c>
    </row>
    <row r="1196" spans="1:15" s="1" customFormat="1" ht="29.1" customHeight="1" x14ac:dyDescent="0.15">
      <c r="A1196" s="37"/>
      <c r="B1196" s="42"/>
      <c r="C1196" s="43"/>
      <c r="D1196" s="15" t="s">
        <v>3570</v>
      </c>
      <c r="E1196" s="14">
        <v>5</v>
      </c>
      <c r="F1196" s="14">
        <v>1</v>
      </c>
      <c r="G1196" s="15" t="s">
        <v>24</v>
      </c>
      <c r="H1196" s="15" t="s">
        <v>3571</v>
      </c>
      <c r="I1196" s="14" t="s">
        <v>3572</v>
      </c>
      <c r="J1196" s="15">
        <v>2060203</v>
      </c>
      <c r="K1196" s="14" t="s">
        <v>27</v>
      </c>
      <c r="L1196" s="14">
        <v>50502</v>
      </c>
      <c r="M1196" s="14" t="s">
        <v>28</v>
      </c>
      <c r="N1196" s="14">
        <v>30299</v>
      </c>
      <c r="O1196" s="15" t="s">
        <v>29</v>
      </c>
    </row>
    <row r="1197" spans="1:15" s="1" customFormat="1" ht="29.1" customHeight="1" x14ac:dyDescent="0.15">
      <c r="A1197" s="37"/>
      <c r="B1197" s="42"/>
      <c r="C1197" s="43"/>
      <c r="D1197" s="15" t="s">
        <v>3573</v>
      </c>
      <c r="E1197" s="14">
        <v>5</v>
      </c>
      <c r="F1197" s="14">
        <v>1</v>
      </c>
      <c r="G1197" s="15" t="s">
        <v>24</v>
      </c>
      <c r="H1197" s="15" t="s">
        <v>3574</v>
      </c>
      <c r="I1197" s="14" t="s">
        <v>3575</v>
      </c>
      <c r="J1197" s="15">
        <v>2060203</v>
      </c>
      <c r="K1197" s="14" t="s">
        <v>27</v>
      </c>
      <c r="L1197" s="14">
        <v>50502</v>
      </c>
      <c r="M1197" s="14" t="s">
        <v>28</v>
      </c>
      <c r="N1197" s="14">
        <v>30299</v>
      </c>
      <c r="O1197" s="15" t="s">
        <v>29</v>
      </c>
    </row>
    <row r="1198" spans="1:15" s="1" customFormat="1" ht="29.1" customHeight="1" x14ac:dyDescent="0.15">
      <c r="A1198" s="37"/>
      <c r="B1198" s="42"/>
      <c r="C1198" s="43"/>
      <c r="D1198" s="15" t="s">
        <v>3576</v>
      </c>
      <c r="E1198" s="14">
        <v>5</v>
      </c>
      <c r="F1198" s="14">
        <v>1</v>
      </c>
      <c r="G1198" s="15" t="s">
        <v>24</v>
      </c>
      <c r="H1198" s="15" t="s">
        <v>3577</v>
      </c>
      <c r="I1198" s="14" t="s">
        <v>3578</v>
      </c>
      <c r="J1198" s="15">
        <v>2060203</v>
      </c>
      <c r="K1198" s="14" t="s">
        <v>27</v>
      </c>
      <c r="L1198" s="14">
        <v>50502</v>
      </c>
      <c r="M1198" s="14" t="s">
        <v>28</v>
      </c>
      <c r="N1198" s="14">
        <v>30299</v>
      </c>
      <c r="O1198" s="15" t="s">
        <v>29</v>
      </c>
    </row>
    <row r="1199" spans="1:15" s="1" customFormat="1" ht="29.1" customHeight="1" x14ac:dyDescent="0.15">
      <c r="A1199" s="37"/>
      <c r="B1199" s="42"/>
      <c r="C1199" s="43"/>
      <c r="D1199" s="15" t="s">
        <v>3579</v>
      </c>
      <c r="E1199" s="14">
        <v>5</v>
      </c>
      <c r="F1199" s="14">
        <v>1</v>
      </c>
      <c r="G1199" s="15" t="s">
        <v>24</v>
      </c>
      <c r="H1199" s="15" t="s">
        <v>3580</v>
      </c>
      <c r="I1199" s="14" t="s">
        <v>3581</v>
      </c>
      <c r="J1199" s="15">
        <v>2060203</v>
      </c>
      <c r="K1199" s="14" t="s">
        <v>27</v>
      </c>
      <c r="L1199" s="14">
        <v>50502</v>
      </c>
      <c r="M1199" s="14" t="s">
        <v>28</v>
      </c>
      <c r="N1199" s="14">
        <v>30299</v>
      </c>
      <c r="O1199" s="15" t="s">
        <v>29</v>
      </c>
    </row>
    <row r="1200" spans="1:15" s="1" customFormat="1" ht="29.1" customHeight="1" x14ac:dyDescent="0.15">
      <c r="A1200" s="37"/>
      <c r="B1200" s="42"/>
      <c r="C1200" s="43"/>
      <c r="D1200" s="15" t="s">
        <v>3582</v>
      </c>
      <c r="E1200" s="14">
        <v>5</v>
      </c>
      <c r="F1200" s="14">
        <v>1</v>
      </c>
      <c r="G1200" s="15" t="s">
        <v>24</v>
      </c>
      <c r="H1200" s="15" t="s">
        <v>3583</v>
      </c>
      <c r="I1200" s="14" t="s">
        <v>3584</v>
      </c>
      <c r="J1200" s="15">
        <v>2060203</v>
      </c>
      <c r="K1200" s="14" t="s">
        <v>27</v>
      </c>
      <c r="L1200" s="14">
        <v>50502</v>
      </c>
      <c r="M1200" s="14" t="s">
        <v>28</v>
      </c>
      <c r="N1200" s="14">
        <v>30299</v>
      </c>
      <c r="O1200" s="15" t="s">
        <v>29</v>
      </c>
    </row>
    <row r="1201" spans="1:15" s="1" customFormat="1" ht="29.1" customHeight="1" x14ac:dyDescent="0.15">
      <c r="A1201" s="37"/>
      <c r="B1201" s="42"/>
      <c r="C1201" s="43"/>
      <c r="D1201" s="15" t="s">
        <v>3585</v>
      </c>
      <c r="E1201" s="14">
        <v>5</v>
      </c>
      <c r="F1201" s="14">
        <v>1</v>
      </c>
      <c r="G1201" s="15" t="s">
        <v>24</v>
      </c>
      <c r="H1201" s="15" t="s">
        <v>3586</v>
      </c>
      <c r="I1201" s="14" t="s">
        <v>3587</v>
      </c>
      <c r="J1201" s="15">
        <v>2060203</v>
      </c>
      <c r="K1201" s="14" t="s">
        <v>27</v>
      </c>
      <c r="L1201" s="14">
        <v>50502</v>
      </c>
      <c r="M1201" s="14" t="s">
        <v>28</v>
      </c>
      <c r="N1201" s="14">
        <v>30299</v>
      </c>
      <c r="O1201" s="15" t="s">
        <v>29</v>
      </c>
    </row>
    <row r="1202" spans="1:15" s="1" customFormat="1" ht="29.1" customHeight="1" x14ac:dyDescent="0.15">
      <c r="A1202" s="37"/>
      <c r="B1202" s="42"/>
      <c r="C1202" s="43"/>
      <c r="D1202" s="15" t="s">
        <v>3588</v>
      </c>
      <c r="E1202" s="14">
        <v>5</v>
      </c>
      <c r="F1202" s="14">
        <v>1</v>
      </c>
      <c r="G1202" s="15" t="s">
        <v>24</v>
      </c>
      <c r="H1202" s="15" t="s">
        <v>3589</v>
      </c>
      <c r="I1202" s="14" t="s">
        <v>3590</v>
      </c>
      <c r="J1202" s="15">
        <v>2060203</v>
      </c>
      <c r="K1202" s="14" t="s">
        <v>27</v>
      </c>
      <c r="L1202" s="14">
        <v>50502</v>
      </c>
      <c r="M1202" s="14" t="s">
        <v>28</v>
      </c>
      <c r="N1202" s="14">
        <v>30299</v>
      </c>
      <c r="O1202" s="15" t="s">
        <v>29</v>
      </c>
    </row>
    <row r="1203" spans="1:15" s="1" customFormat="1" ht="29.1" customHeight="1" x14ac:dyDescent="0.15">
      <c r="A1203" s="37"/>
      <c r="B1203" s="42"/>
      <c r="C1203" s="43"/>
      <c r="D1203" s="15" t="s">
        <v>3591</v>
      </c>
      <c r="E1203" s="14">
        <v>5</v>
      </c>
      <c r="F1203" s="14">
        <v>1</v>
      </c>
      <c r="G1203" s="15" t="s">
        <v>24</v>
      </c>
      <c r="H1203" s="15" t="s">
        <v>3592</v>
      </c>
      <c r="I1203" s="14" t="s">
        <v>3593</v>
      </c>
      <c r="J1203" s="15">
        <v>2060203</v>
      </c>
      <c r="K1203" s="14" t="s">
        <v>27</v>
      </c>
      <c r="L1203" s="14">
        <v>50502</v>
      </c>
      <c r="M1203" s="14" t="s">
        <v>28</v>
      </c>
      <c r="N1203" s="14">
        <v>30299</v>
      </c>
      <c r="O1203" s="15" t="s">
        <v>29</v>
      </c>
    </row>
    <row r="1204" spans="1:15" s="1" customFormat="1" ht="29.1" customHeight="1" x14ac:dyDescent="0.15">
      <c r="A1204" s="37"/>
      <c r="B1204" s="42"/>
      <c r="C1204" s="43"/>
      <c r="D1204" s="15" t="s">
        <v>3594</v>
      </c>
      <c r="E1204" s="14">
        <v>5</v>
      </c>
      <c r="F1204" s="14">
        <v>1</v>
      </c>
      <c r="G1204" s="15" t="s">
        <v>24</v>
      </c>
      <c r="H1204" s="15" t="s">
        <v>3595</v>
      </c>
      <c r="I1204" s="14" t="s">
        <v>3596</v>
      </c>
      <c r="J1204" s="15">
        <v>2060203</v>
      </c>
      <c r="K1204" s="14" t="s">
        <v>27</v>
      </c>
      <c r="L1204" s="14">
        <v>50502</v>
      </c>
      <c r="M1204" s="14" t="s">
        <v>28</v>
      </c>
      <c r="N1204" s="14">
        <v>30299</v>
      </c>
      <c r="O1204" s="15" t="s">
        <v>29</v>
      </c>
    </row>
    <row r="1205" spans="1:15" s="1" customFormat="1" ht="29.1" customHeight="1" x14ac:dyDescent="0.15">
      <c r="A1205" s="37"/>
      <c r="B1205" s="42"/>
      <c r="C1205" s="43"/>
      <c r="D1205" s="15" t="s">
        <v>3597</v>
      </c>
      <c r="E1205" s="14">
        <v>5</v>
      </c>
      <c r="F1205" s="14">
        <v>1</v>
      </c>
      <c r="G1205" s="15" t="s">
        <v>24</v>
      </c>
      <c r="H1205" s="15" t="s">
        <v>3598</v>
      </c>
      <c r="I1205" s="14" t="s">
        <v>3599</v>
      </c>
      <c r="J1205" s="15">
        <v>2060203</v>
      </c>
      <c r="K1205" s="14" t="s">
        <v>27</v>
      </c>
      <c r="L1205" s="14">
        <v>50502</v>
      </c>
      <c r="M1205" s="14" t="s">
        <v>28</v>
      </c>
      <c r="N1205" s="14">
        <v>30299</v>
      </c>
      <c r="O1205" s="15" t="s">
        <v>29</v>
      </c>
    </row>
    <row r="1206" spans="1:15" s="1" customFormat="1" ht="29.1" customHeight="1" x14ac:dyDescent="0.15">
      <c r="A1206" s="37"/>
      <c r="B1206" s="42"/>
      <c r="C1206" s="43"/>
      <c r="D1206" s="15" t="s">
        <v>3600</v>
      </c>
      <c r="E1206" s="14">
        <v>5</v>
      </c>
      <c r="F1206" s="14">
        <v>1</v>
      </c>
      <c r="G1206" s="15" t="s">
        <v>24</v>
      </c>
      <c r="H1206" s="15" t="s">
        <v>3601</v>
      </c>
      <c r="I1206" s="14" t="s">
        <v>1461</v>
      </c>
      <c r="J1206" s="15">
        <v>2060203</v>
      </c>
      <c r="K1206" s="14" t="s">
        <v>27</v>
      </c>
      <c r="L1206" s="14">
        <v>50502</v>
      </c>
      <c r="M1206" s="14" t="s">
        <v>28</v>
      </c>
      <c r="N1206" s="14">
        <v>30299</v>
      </c>
      <c r="O1206" s="15" t="s">
        <v>29</v>
      </c>
    </row>
    <row r="1207" spans="1:15" s="1" customFormat="1" ht="29.1" customHeight="1" x14ac:dyDescent="0.15">
      <c r="A1207" s="37"/>
      <c r="B1207" s="42"/>
      <c r="C1207" s="43"/>
      <c r="D1207" s="15" t="s">
        <v>3602</v>
      </c>
      <c r="E1207" s="14">
        <v>5</v>
      </c>
      <c r="F1207" s="14">
        <v>1</v>
      </c>
      <c r="G1207" s="15" t="s">
        <v>24</v>
      </c>
      <c r="H1207" s="15" t="s">
        <v>3603</v>
      </c>
      <c r="I1207" s="14" t="s">
        <v>3604</v>
      </c>
      <c r="J1207" s="15">
        <v>2060203</v>
      </c>
      <c r="K1207" s="14" t="s">
        <v>27</v>
      </c>
      <c r="L1207" s="14">
        <v>50502</v>
      </c>
      <c r="M1207" s="14" t="s">
        <v>28</v>
      </c>
      <c r="N1207" s="14">
        <v>30299</v>
      </c>
      <c r="O1207" s="15" t="s">
        <v>29</v>
      </c>
    </row>
    <row r="1208" spans="1:15" s="1" customFormat="1" ht="29.1" customHeight="1" x14ac:dyDescent="0.15">
      <c r="A1208" s="37"/>
      <c r="B1208" s="42"/>
      <c r="C1208" s="43"/>
      <c r="D1208" s="15" t="s">
        <v>3605</v>
      </c>
      <c r="E1208" s="14">
        <v>5</v>
      </c>
      <c r="F1208" s="14">
        <v>1</v>
      </c>
      <c r="G1208" s="15" t="s">
        <v>24</v>
      </c>
      <c r="H1208" s="15" t="s">
        <v>3606</v>
      </c>
      <c r="I1208" s="14" t="s">
        <v>3607</v>
      </c>
      <c r="J1208" s="15">
        <v>2060203</v>
      </c>
      <c r="K1208" s="14" t="s">
        <v>27</v>
      </c>
      <c r="L1208" s="14">
        <v>50502</v>
      </c>
      <c r="M1208" s="14" t="s">
        <v>28</v>
      </c>
      <c r="N1208" s="14">
        <v>30299</v>
      </c>
      <c r="O1208" s="15" t="s">
        <v>29</v>
      </c>
    </row>
    <row r="1209" spans="1:15" s="1" customFormat="1" ht="29.1" customHeight="1" x14ac:dyDescent="0.15">
      <c r="A1209" s="37"/>
      <c r="B1209" s="42"/>
      <c r="C1209" s="43"/>
      <c r="D1209" s="15" t="s">
        <v>3608</v>
      </c>
      <c r="E1209" s="14">
        <v>5</v>
      </c>
      <c r="F1209" s="14">
        <v>1</v>
      </c>
      <c r="G1209" s="15" t="s">
        <v>24</v>
      </c>
      <c r="H1209" s="15" t="s">
        <v>3609</v>
      </c>
      <c r="I1209" s="14" t="s">
        <v>3610</v>
      </c>
      <c r="J1209" s="15">
        <v>2060203</v>
      </c>
      <c r="K1209" s="14" t="s">
        <v>27</v>
      </c>
      <c r="L1209" s="14">
        <v>50502</v>
      </c>
      <c r="M1209" s="14" t="s">
        <v>28</v>
      </c>
      <c r="N1209" s="14">
        <v>30299</v>
      </c>
      <c r="O1209" s="15" t="s">
        <v>29</v>
      </c>
    </row>
    <row r="1210" spans="1:15" s="1" customFormat="1" ht="29.1" customHeight="1" x14ac:dyDescent="0.15">
      <c r="A1210" s="37"/>
      <c r="B1210" s="42"/>
      <c r="C1210" s="43"/>
      <c r="D1210" s="15" t="s">
        <v>3611</v>
      </c>
      <c r="E1210" s="14">
        <v>5</v>
      </c>
      <c r="F1210" s="14">
        <v>1</v>
      </c>
      <c r="G1210" s="15" t="s">
        <v>24</v>
      </c>
      <c r="H1210" s="15" t="s">
        <v>3612</v>
      </c>
      <c r="I1210" s="14" t="s">
        <v>3613</v>
      </c>
      <c r="J1210" s="15">
        <v>2060203</v>
      </c>
      <c r="K1210" s="14" t="s">
        <v>27</v>
      </c>
      <c r="L1210" s="14">
        <v>50502</v>
      </c>
      <c r="M1210" s="14" t="s">
        <v>28</v>
      </c>
      <c r="N1210" s="14">
        <v>30299</v>
      </c>
      <c r="O1210" s="15" t="s">
        <v>29</v>
      </c>
    </row>
    <row r="1211" spans="1:15" s="1" customFormat="1" ht="29.1" customHeight="1" x14ac:dyDescent="0.15">
      <c r="A1211" s="37"/>
      <c r="B1211" s="42"/>
      <c r="C1211" s="43"/>
      <c r="D1211" s="15" t="s">
        <v>3614</v>
      </c>
      <c r="E1211" s="14">
        <v>5</v>
      </c>
      <c r="F1211" s="14">
        <v>1</v>
      </c>
      <c r="G1211" s="15" t="s">
        <v>24</v>
      </c>
      <c r="H1211" s="15" t="s">
        <v>3615</v>
      </c>
      <c r="I1211" s="14" t="s">
        <v>3616</v>
      </c>
      <c r="J1211" s="15">
        <v>2060203</v>
      </c>
      <c r="K1211" s="14" t="s">
        <v>27</v>
      </c>
      <c r="L1211" s="14">
        <v>50502</v>
      </c>
      <c r="M1211" s="14" t="s">
        <v>28</v>
      </c>
      <c r="N1211" s="14">
        <v>30299</v>
      </c>
      <c r="O1211" s="15" t="s">
        <v>29</v>
      </c>
    </row>
    <row r="1212" spans="1:15" s="1" customFormat="1" ht="29.1" customHeight="1" x14ac:dyDescent="0.15">
      <c r="A1212" s="37"/>
      <c r="B1212" s="42"/>
      <c r="C1212" s="43"/>
      <c r="D1212" s="15" t="s">
        <v>3617</v>
      </c>
      <c r="E1212" s="14">
        <v>5</v>
      </c>
      <c r="F1212" s="14">
        <v>1</v>
      </c>
      <c r="G1212" s="15" t="s">
        <v>24</v>
      </c>
      <c r="H1212" s="15" t="s">
        <v>3618</v>
      </c>
      <c r="I1212" s="14" t="s">
        <v>3619</v>
      </c>
      <c r="J1212" s="15">
        <v>2060203</v>
      </c>
      <c r="K1212" s="14" t="s">
        <v>27</v>
      </c>
      <c r="L1212" s="14">
        <v>50502</v>
      </c>
      <c r="M1212" s="14" t="s">
        <v>28</v>
      </c>
      <c r="N1212" s="14">
        <v>30299</v>
      </c>
      <c r="O1212" s="15" t="s">
        <v>29</v>
      </c>
    </row>
    <row r="1213" spans="1:15" s="1" customFormat="1" ht="29.1" customHeight="1" x14ac:dyDescent="0.15">
      <c r="A1213" s="37"/>
      <c r="B1213" s="42"/>
      <c r="C1213" s="43"/>
      <c r="D1213" s="15" t="s">
        <v>3620</v>
      </c>
      <c r="E1213" s="14">
        <v>5</v>
      </c>
      <c r="F1213" s="14">
        <v>1</v>
      </c>
      <c r="G1213" s="15" t="s">
        <v>24</v>
      </c>
      <c r="H1213" s="15" t="s">
        <v>3621</v>
      </c>
      <c r="I1213" s="14" t="s">
        <v>3622</v>
      </c>
      <c r="J1213" s="15">
        <v>2060203</v>
      </c>
      <c r="K1213" s="14" t="s">
        <v>27</v>
      </c>
      <c r="L1213" s="14">
        <v>50502</v>
      </c>
      <c r="M1213" s="14" t="s">
        <v>28</v>
      </c>
      <c r="N1213" s="14">
        <v>30299</v>
      </c>
      <c r="O1213" s="15" t="s">
        <v>29</v>
      </c>
    </row>
    <row r="1214" spans="1:15" s="1" customFormat="1" ht="29.1" customHeight="1" x14ac:dyDescent="0.15">
      <c r="A1214" s="37"/>
      <c r="B1214" s="42"/>
      <c r="C1214" s="43"/>
      <c r="D1214" s="15" t="s">
        <v>3623</v>
      </c>
      <c r="E1214" s="14">
        <v>5</v>
      </c>
      <c r="F1214" s="14">
        <v>1</v>
      </c>
      <c r="G1214" s="15" t="s">
        <v>24</v>
      </c>
      <c r="H1214" s="15" t="s">
        <v>3624</v>
      </c>
      <c r="I1214" s="14" t="s">
        <v>3625</v>
      </c>
      <c r="J1214" s="15">
        <v>2060203</v>
      </c>
      <c r="K1214" s="14" t="s">
        <v>27</v>
      </c>
      <c r="L1214" s="14">
        <v>50502</v>
      </c>
      <c r="M1214" s="14" t="s">
        <v>28</v>
      </c>
      <c r="N1214" s="14">
        <v>30299</v>
      </c>
      <c r="O1214" s="15" t="s">
        <v>29</v>
      </c>
    </row>
    <row r="1215" spans="1:15" s="1" customFormat="1" ht="29.1" customHeight="1" x14ac:dyDescent="0.15">
      <c r="A1215" s="37"/>
      <c r="B1215" s="42"/>
      <c r="C1215" s="43"/>
      <c r="D1215" s="15" t="s">
        <v>3626</v>
      </c>
      <c r="E1215" s="14">
        <v>5</v>
      </c>
      <c r="F1215" s="14">
        <v>1</v>
      </c>
      <c r="G1215" s="15" t="s">
        <v>24</v>
      </c>
      <c r="H1215" s="15" t="s">
        <v>3627</v>
      </c>
      <c r="I1215" s="14" t="s">
        <v>3628</v>
      </c>
      <c r="J1215" s="15">
        <v>2060203</v>
      </c>
      <c r="K1215" s="14" t="s">
        <v>27</v>
      </c>
      <c r="L1215" s="14">
        <v>50502</v>
      </c>
      <c r="M1215" s="14" t="s">
        <v>28</v>
      </c>
      <c r="N1215" s="14">
        <v>30299</v>
      </c>
      <c r="O1215" s="15" t="s">
        <v>29</v>
      </c>
    </row>
    <row r="1216" spans="1:15" s="1" customFormat="1" ht="29.1" customHeight="1" x14ac:dyDescent="0.15">
      <c r="A1216" s="37"/>
      <c r="B1216" s="42"/>
      <c r="C1216" s="43"/>
      <c r="D1216" s="15" t="s">
        <v>3629</v>
      </c>
      <c r="E1216" s="14">
        <v>5</v>
      </c>
      <c r="F1216" s="14">
        <v>1</v>
      </c>
      <c r="G1216" s="15" t="s">
        <v>24</v>
      </c>
      <c r="H1216" s="15" t="s">
        <v>3630</v>
      </c>
      <c r="I1216" s="14" t="s">
        <v>3631</v>
      </c>
      <c r="J1216" s="15">
        <v>2060203</v>
      </c>
      <c r="K1216" s="14" t="s">
        <v>27</v>
      </c>
      <c r="L1216" s="14">
        <v>50502</v>
      </c>
      <c r="M1216" s="14" t="s">
        <v>28</v>
      </c>
      <c r="N1216" s="14">
        <v>30299</v>
      </c>
      <c r="O1216" s="15" t="s">
        <v>29</v>
      </c>
    </row>
    <row r="1217" spans="1:15" s="1" customFormat="1" ht="29.1" customHeight="1" x14ac:dyDescent="0.15">
      <c r="A1217" s="37"/>
      <c r="B1217" s="42"/>
      <c r="C1217" s="43"/>
      <c r="D1217" s="15" t="s">
        <v>3632</v>
      </c>
      <c r="E1217" s="14">
        <v>5</v>
      </c>
      <c r="F1217" s="14">
        <v>1</v>
      </c>
      <c r="G1217" s="15" t="s">
        <v>24</v>
      </c>
      <c r="H1217" s="15" t="s">
        <v>3633</v>
      </c>
      <c r="I1217" s="14" t="s">
        <v>3634</v>
      </c>
      <c r="J1217" s="15">
        <v>2060203</v>
      </c>
      <c r="K1217" s="14" t="s">
        <v>27</v>
      </c>
      <c r="L1217" s="14">
        <v>50502</v>
      </c>
      <c r="M1217" s="14" t="s">
        <v>28</v>
      </c>
      <c r="N1217" s="14">
        <v>30299</v>
      </c>
      <c r="O1217" s="15" t="s">
        <v>29</v>
      </c>
    </row>
    <row r="1218" spans="1:15" s="1" customFormat="1" ht="29.1" customHeight="1" x14ac:dyDescent="0.15">
      <c r="A1218" s="37"/>
      <c r="B1218" s="42"/>
      <c r="C1218" s="43"/>
      <c r="D1218" s="15" t="s">
        <v>3635</v>
      </c>
      <c r="E1218" s="14">
        <v>5</v>
      </c>
      <c r="F1218" s="14">
        <v>1</v>
      </c>
      <c r="G1218" s="15" t="s">
        <v>24</v>
      </c>
      <c r="H1218" s="15" t="s">
        <v>3636</v>
      </c>
      <c r="I1218" s="14" t="s">
        <v>3637</v>
      </c>
      <c r="J1218" s="15">
        <v>2060203</v>
      </c>
      <c r="K1218" s="14" t="s">
        <v>27</v>
      </c>
      <c r="L1218" s="14">
        <v>50502</v>
      </c>
      <c r="M1218" s="14" t="s">
        <v>28</v>
      </c>
      <c r="N1218" s="14">
        <v>30299</v>
      </c>
      <c r="O1218" s="15" t="s">
        <v>29</v>
      </c>
    </row>
    <row r="1219" spans="1:15" s="1" customFormat="1" ht="29.1" customHeight="1" x14ac:dyDescent="0.15">
      <c r="A1219" s="37"/>
      <c r="B1219" s="42"/>
      <c r="C1219" s="43"/>
      <c r="D1219" s="15" t="s">
        <v>3638</v>
      </c>
      <c r="E1219" s="14">
        <v>5</v>
      </c>
      <c r="F1219" s="14">
        <v>1</v>
      </c>
      <c r="G1219" s="15" t="s">
        <v>24</v>
      </c>
      <c r="H1219" s="15" t="s">
        <v>3639</v>
      </c>
      <c r="I1219" s="14" t="s">
        <v>3640</v>
      </c>
      <c r="J1219" s="15">
        <v>2060203</v>
      </c>
      <c r="K1219" s="14" t="s">
        <v>27</v>
      </c>
      <c r="L1219" s="14">
        <v>50502</v>
      </c>
      <c r="M1219" s="14" t="s">
        <v>28</v>
      </c>
      <c r="N1219" s="14">
        <v>30299</v>
      </c>
      <c r="O1219" s="15" t="s">
        <v>29</v>
      </c>
    </row>
    <row r="1220" spans="1:15" s="1" customFormat="1" ht="29.1" customHeight="1" x14ac:dyDescent="0.15">
      <c r="A1220" s="37"/>
      <c r="B1220" s="42"/>
      <c r="C1220" s="43"/>
      <c r="D1220" s="15" t="s">
        <v>3641</v>
      </c>
      <c r="E1220" s="14">
        <v>5</v>
      </c>
      <c r="F1220" s="14">
        <v>1</v>
      </c>
      <c r="G1220" s="15" t="s">
        <v>24</v>
      </c>
      <c r="H1220" s="15" t="s">
        <v>3642</v>
      </c>
      <c r="I1220" s="14" t="s">
        <v>3643</v>
      </c>
      <c r="J1220" s="15">
        <v>2060203</v>
      </c>
      <c r="K1220" s="14" t="s">
        <v>27</v>
      </c>
      <c r="L1220" s="14">
        <v>50502</v>
      </c>
      <c r="M1220" s="14" t="s">
        <v>28</v>
      </c>
      <c r="N1220" s="14">
        <v>30299</v>
      </c>
      <c r="O1220" s="15" t="s">
        <v>29</v>
      </c>
    </row>
    <row r="1221" spans="1:15" s="1" customFormat="1" ht="29.1" customHeight="1" x14ac:dyDescent="0.15">
      <c r="A1221" s="37"/>
      <c r="B1221" s="42"/>
      <c r="C1221" s="43"/>
      <c r="D1221" s="15" t="s">
        <v>3644</v>
      </c>
      <c r="E1221" s="14">
        <v>5</v>
      </c>
      <c r="F1221" s="14">
        <v>1</v>
      </c>
      <c r="G1221" s="15" t="s">
        <v>24</v>
      </c>
      <c r="H1221" s="15" t="s">
        <v>3645</v>
      </c>
      <c r="I1221" s="14" t="s">
        <v>3646</v>
      </c>
      <c r="J1221" s="15">
        <v>2060203</v>
      </c>
      <c r="K1221" s="14" t="s">
        <v>27</v>
      </c>
      <c r="L1221" s="14">
        <v>50502</v>
      </c>
      <c r="M1221" s="14" t="s">
        <v>28</v>
      </c>
      <c r="N1221" s="14">
        <v>30299</v>
      </c>
      <c r="O1221" s="15" t="s">
        <v>29</v>
      </c>
    </row>
    <row r="1222" spans="1:15" s="1" customFormat="1" ht="29.1" customHeight="1" x14ac:dyDescent="0.15">
      <c r="A1222" s="37"/>
      <c r="B1222" s="42"/>
      <c r="C1222" s="43"/>
      <c r="D1222" s="15" t="s">
        <v>3647</v>
      </c>
      <c r="E1222" s="14">
        <v>5</v>
      </c>
      <c r="F1222" s="14">
        <v>1</v>
      </c>
      <c r="G1222" s="15" t="s">
        <v>24</v>
      </c>
      <c r="H1222" s="15" t="s">
        <v>3648</v>
      </c>
      <c r="I1222" s="14" t="s">
        <v>3649</v>
      </c>
      <c r="J1222" s="15">
        <v>2060203</v>
      </c>
      <c r="K1222" s="14" t="s">
        <v>27</v>
      </c>
      <c r="L1222" s="14">
        <v>50502</v>
      </c>
      <c r="M1222" s="14" t="s">
        <v>28</v>
      </c>
      <c r="N1222" s="14">
        <v>30299</v>
      </c>
      <c r="O1222" s="15" t="s">
        <v>29</v>
      </c>
    </row>
    <row r="1223" spans="1:15" s="1" customFormat="1" ht="29.1" customHeight="1" x14ac:dyDescent="0.15">
      <c r="A1223" s="37"/>
      <c r="B1223" s="42"/>
      <c r="C1223" s="43"/>
      <c r="D1223" s="15" t="s">
        <v>3650</v>
      </c>
      <c r="E1223" s="14">
        <v>5</v>
      </c>
      <c r="F1223" s="14">
        <v>1</v>
      </c>
      <c r="G1223" s="15" t="s">
        <v>24</v>
      </c>
      <c r="H1223" s="15" t="s">
        <v>3651</v>
      </c>
      <c r="I1223" s="14" t="s">
        <v>3652</v>
      </c>
      <c r="J1223" s="15">
        <v>2060203</v>
      </c>
      <c r="K1223" s="14" t="s">
        <v>27</v>
      </c>
      <c r="L1223" s="14">
        <v>50502</v>
      </c>
      <c r="M1223" s="14" t="s">
        <v>28</v>
      </c>
      <c r="N1223" s="14">
        <v>30299</v>
      </c>
      <c r="O1223" s="15" t="s">
        <v>29</v>
      </c>
    </row>
    <row r="1224" spans="1:15" s="1" customFormat="1" ht="29.1" customHeight="1" x14ac:dyDescent="0.15">
      <c r="A1224" s="37"/>
      <c r="B1224" s="42"/>
      <c r="C1224" s="43"/>
      <c r="D1224" s="15" t="s">
        <v>3653</v>
      </c>
      <c r="E1224" s="14">
        <v>5</v>
      </c>
      <c r="F1224" s="14">
        <v>1</v>
      </c>
      <c r="G1224" s="15" t="s">
        <v>24</v>
      </c>
      <c r="H1224" s="15" t="s">
        <v>3654</v>
      </c>
      <c r="I1224" s="14" t="s">
        <v>3655</v>
      </c>
      <c r="J1224" s="15">
        <v>2060203</v>
      </c>
      <c r="K1224" s="14" t="s">
        <v>27</v>
      </c>
      <c r="L1224" s="14">
        <v>50502</v>
      </c>
      <c r="M1224" s="14" t="s">
        <v>28</v>
      </c>
      <c r="N1224" s="14">
        <v>30299</v>
      </c>
      <c r="O1224" s="15" t="s">
        <v>29</v>
      </c>
    </row>
    <row r="1225" spans="1:15" s="1" customFormat="1" ht="29.1" customHeight="1" x14ac:dyDescent="0.15">
      <c r="A1225" s="37"/>
      <c r="B1225" s="42"/>
      <c r="C1225" s="43"/>
      <c r="D1225" s="15" t="s">
        <v>3656</v>
      </c>
      <c r="E1225" s="14">
        <v>5</v>
      </c>
      <c r="F1225" s="14">
        <v>1</v>
      </c>
      <c r="G1225" s="15" t="s">
        <v>24</v>
      </c>
      <c r="H1225" s="15" t="s">
        <v>3657</v>
      </c>
      <c r="I1225" s="14" t="s">
        <v>3658</v>
      </c>
      <c r="J1225" s="15">
        <v>2060203</v>
      </c>
      <c r="K1225" s="14" t="s">
        <v>27</v>
      </c>
      <c r="L1225" s="14">
        <v>50502</v>
      </c>
      <c r="M1225" s="14" t="s">
        <v>28</v>
      </c>
      <c r="N1225" s="14">
        <v>30299</v>
      </c>
      <c r="O1225" s="15" t="s">
        <v>29</v>
      </c>
    </row>
    <row r="1226" spans="1:15" s="1" customFormat="1" ht="29.1" customHeight="1" x14ac:dyDescent="0.15">
      <c r="A1226" s="37"/>
      <c r="B1226" s="42"/>
      <c r="C1226" s="43"/>
      <c r="D1226" s="15" t="s">
        <v>3659</v>
      </c>
      <c r="E1226" s="14">
        <v>5</v>
      </c>
      <c r="F1226" s="14">
        <v>1</v>
      </c>
      <c r="G1226" s="15" t="s">
        <v>24</v>
      </c>
      <c r="H1226" s="15" t="s">
        <v>3660</v>
      </c>
      <c r="I1226" s="14" t="s">
        <v>3661</v>
      </c>
      <c r="J1226" s="15">
        <v>2060203</v>
      </c>
      <c r="K1226" s="14" t="s">
        <v>27</v>
      </c>
      <c r="L1226" s="14">
        <v>50502</v>
      </c>
      <c r="M1226" s="14" t="s">
        <v>28</v>
      </c>
      <c r="N1226" s="14">
        <v>30299</v>
      </c>
      <c r="O1226" s="15" t="s">
        <v>29</v>
      </c>
    </row>
    <row r="1227" spans="1:15" s="1" customFormat="1" ht="29.1" customHeight="1" x14ac:dyDescent="0.15">
      <c r="A1227" s="37"/>
      <c r="B1227" s="42"/>
      <c r="C1227" s="43"/>
      <c r="D1227" s="15" t="s">
        <v>3662</v>
      </c>
      <c r="E1227" s="14">
        <v>5</v>
      </c>
      <c r="F1227" s="14">
        <v>1</v>
      </c>
      <c r="G1227" s="15" t="s">
        <v>24</v>
      </c>
      <c r="H1227" s="15" t="s">
        <v>3663</v>
      </c>
      <c r="I1227" s="14" t="s">
        <v>3664</v>
      </c>
      <c r="J1227" s="15">
        <v>2060203</v>
      </c>
      <c r="K1227" s="14" t="s">
        <v>27</v>
      </c>
      <c r="L1227" s="14">
        <v>50502</v>
      </c>
      <c r="M1227" s="14" t="s">
        <v>28</v>
      </c>
      <c r="N1227" s="14">
        <v>30299</v>
      </c>
      <c r="O1227" s="15" t="s">
        <v>29</v>
      </c>
    </row>
    <row r="1228" spans="1:15" s="1" customFormat="1" ht="29.1" customHeight="1" x14ac:dyDescent="0.15">
      <c r="A1228" s="37"/>
      <c r="B1228" s="42"/>
      <c r="C1228" s="43"/>
      <c r="D1228" s="15" t="s">
        <v>3665</v>
      </c>
      <c r="E1228" s="14">
        <v>5</v>
      </c>
      <c r="F1228" s="14">
        <v>1</v>
      </c>
      <c r="G1228" s="15" t="s">
        <v>24</v>
      </c>
      <c r="H1228" s="15" t="s">
        <v>3666</v>
      </c>
      <c r="I1228" s="14" t="s">
        <v>3667</v>
      </c>
      <c r="J1228" s="15">
        <v>2060203</v>
      </c>
      <c r="K1228" s="14" t="s">
        <v>27</v>
      </c>
      <c r="L1228" s="14">
        <v>50502</v>
      </c>
      <c r="M1228" s="14" t="s">
        <v>28</v>
      </c>
      <c r="N1228" s="14">
        <v>30299</v>
      </c>
      <c r="O1228" s="15" t="s">
        <v>29</v>
      </c>
    </row>
    <row r="1229" spans="1:15" s="1" customFormat="1" ht="29.1" customHeight="1" x14ac:dyDescent="0.15">
      <c r="A1229" s="37"/>
      <c r="B1229" s="42"/>
      <c r="C1229" s="43"/>
      <c r="D1229" s="15" t="s">
        <v>3668</v>
      </c>
      <c r="E1229" s="14">
        <v>5</v>
      </c>
      <c r="F1229" s="14">
        <v>1</v>
      </c>
      <c r="G1229" s="15" t="s">
        <v>24</v>
      </c>
      <c r="H1229" s="15" t="s">
        <v>3669</v>
      </c>
      <c r="I1229" s="14" t="s">
        <v>3670</v>
      </c>
      <c r="J1229" s="15">
        <v>2060203</v>
      </c>
      <c r="K1229" s="14" t="s">
        <v>27</v>
      </c>
      <c r="L1229" s="14">
        <v>50502</v>
      </c>
      <c r="M1229" s="14" t="s">
        <v>28</v>
      </c>
      <c r="N1229" s="14">
        <v>30299</v>
      </c>
      <c r="O1229" s="15" t="s">
        <v>29</v>
      </c>
    </row>
    <row r="1230" spans="1:15" s="1" customFormat="1" ht="29.1" customHeight="1" x14ac:dyDescent="0.15">
      <c r="A1230" s="37" t="s">
        <v>18</v>
      </c>
      <c r="B1230" s="42" t="s">
        <v>7949</v>
      </c>
      <c r="C1230" s="43"/>
      <c r="D1230" s="15" t="s">
        <v>3671</v>
      </c>
      <c r="E1230" s="14">
        <v>5</v>
      </c>
      <c r="F1230" s="14">
        <v>1</v>
      </c>
      <c r="G1230" s="15" t="s">
        <v>24</v>
      </c>
      <c r="H1230" s="15" t="s">
        <v>3672</v>
      </c>
      <c r="I1230" s="14" t="s">
        <v>3673</v>
      </c>
      <c r="J1230" s="15">
        <v>2060203</v>
      </c>
      <c r="K1230" s="14" t="s">
        <v>27</v>
      </c>
      <c r="L1230" s="14">
        <v>50502</v>
      </c>
      <c r="M1230" s="14" t="s">
        <v>28</v>
      </c>
      <c r="N1230" s="14">
        <v>30299</v>
      </c>
      <c r="O1230" s="15" t="s">
        <v>29</v>
      </c>
    </row>
    <row r="1231" spans="1:15" s="1" customFormat="1" ht="29.1" customHeight="1" x14ac:dyDescent="0.15">
      <c r="A1231" s="37"/>
      <c r="B1231" s="42"/>
      <c r="C1231" s="43"/>
      <c r="D1231" s="15" t="s">
        <v>3674</v>
      </c>
      <c r="E1231" s="14">
        <v>5</v>
      </c>
      <c r="F1231" s="14">
        <v>1</v>
      </c>
      <c r="G1231" s="15" t="s">
        <v>24</v>
      </c>
      <c r="H1231" s="15" t="s">
        <v>3675</v>
      </c>
      <c r="I1231" s="14" t="s">
        <v>3676</v>
      </c>
      <c r="J1231" s="15">
        <v>2060203</v>
      </c>
      <c r="K1231" s="14" t="s">
        <v>27</v>
      </c>
      <c r="L1231" s="14">
        <v>50502</v>
      </c>
      <c r="M1231" s="14" t="s">
        <v>28</v>
      </c>
      <c r="N1231" s="14">
        <v>30299</v>
      </c>
      <c r="O1231" s="15" t="s">
        <v>29</v>
      </c>
    </row>
    <row r="1232" spans="1:15" s="1" customFormat="1" ht="29.1" customHeight="1" x14ac:dyDescent="0.15">
      <c r="A1232" s="37"/>
      <c r="B1232" s="42"/>
      <c r="C1232" s="43"/>
      <c r="D1232" s="15" t="s">
        <v>3677</v>
      </c>
      <c r="E1232" s="14">
        <v>5</v>
      </c>
      <c r="F1232" s="14">
        <v>1</v>
      </c>
      <c r="G1232" s="15" t="s">
        <v>24</v>
      </c>
      <c r="H1232" s="15" t="s">
        <v>3678</v>
      </c>
      <c r="I1232" s="14" t="s">
        <v>3679</v>
      </c>
      <c r="J1232" s="15">
        <v>2060203</v>
      </c>
      <c r="K1232" s="14" t="s">
        <v>27</v>
      </c>
      <c r="L1232" s="14">
        <v>50502</v>
      </c>
      <c r="M1232" s="14" t="s">
        <v>28</v>
      </c>
      <c r="N1232" s="14">
        <v>30299</v>
      </c>
      <c r="O1232" s="15" t="s">
        <v>29</v>
      </c>
    </row>
    <row r="1233" spans="1:15" s="1" customFormat="1" ht="29.1" customHeight="1" x14ac:dyDescent="0.15">
      <c r="A1233" s="37"/>
      <c r="B1233" s="42"/>
      <c r="C1233" s="43"/>
      <c r="D1233" s="15" t="s">
        <v>3680</v>
      </c>
      <c r="E1233" s="14">
        <v>5</v>
      </c>
      <c r="F1233" s="14">
        <v>1</v>
      </c>
      <c r="G1233" s="15" t="s">
        <v>24</v>
      </c>
      <c r="H1233" s="15" t="s">
        <v>3681</v>
      </c>
      <c r="I1233" s="14" t="s">
        <v>3682</v>
      </c>
      <c r="J1233" s="15">
        <v>2060203</v>
      </c>
      <c r="K1233" s="14" t="s">
        <v>27</v>
      </c>
      <c r="L1233" s="14">
        <v>50502</v>
      </c>
      <c r="M1233" s="14" t="s">
        <v>28</v>
      </c>
      <c r="N1233" s="14">
        <v>30299</v>
      </c>
      <c r="O1233" s="15" t="s">
        <v>29</v>
      </c>
    </row>
    <row r="1234" spans="1:15" s="1" customFormat="1" ht="29.1" customHeight="1" x14ac:dyDescent="0.15">
      <c r="A1234" s="37"/>
      <c r="B1234" s="42"/>
      <c r="C1234" s="43"/>
      <c r="D1234" s="15" t="s">
        <v>3683</v>
      </c>
      <c r="E1234" s="14">
        <v>5</v>
      </c>
      <c r="F1234" s="14">
        <v>1</v>
      </c>
      <c r="G1234" s="15" t="s">
        <v>24</v>
      </c>
      <c r="H1234" s="15" t="s">
        <v>3684</v>
      </c>
      <c r="I1234" s="14" t="s">
        <v>3685</v>
      </c>
      <c r="J1234" s="15">
        <v>2060203</v>
      </c>
      <c r="K1234" s="14" t="s">
        <v>27</v>
      </c>
      <c r="L1234" s="14">
        <v>50502</v>
      </c>
      <c r="M1234" s="14" t="s">
        <v>28</v>
      </c>
      <c r="N1234" s="14">
        <v>30299</v>
      </c>
      <c r="O1234" s="15" t="s">
        <v>29</v>
      </c>
    </row>
    <row r="1235" spans="1:15" s="1" customFormat="1" ht="29.1" customHeight="1" x14ac:dyDescent="0.15">
      <c r="A1235" s="37"/>
      <c r="B1235" s="42"/>
      <c r="C1235" s="43"/>
      <c r="D1235" s="15" t="s">
        <v>3686</v>
      </c>
      <c r="E1235" s="14">
        <v>5</v>
      </c>
      <c r="F1235" s="14">
        <v>1</v>
      </c>
      <c r="G1235" s="15" t="s">
        <v>24</v>
      </c>
      <c r="H1235" s="15" t="s">
        <v>3687</v>
      </c>
      <c r="I1235" s="14" t="s">
        <v>3688</v>
      </c>
      <c r="J1235" s="15">
        <v>2060203</v>
      </c>
      <c r="K1235" s="14" t="s">
        <v>27</v>
      </c>
      <c r="L1235" s="14">
        <v>50502</v>
      </c>
      <c r="M1235" s="14" t="s">
        <v>28</v>
      </c>
      <c r="N1235" s="14">
        <v>30299</v>
      </c>
      <c r="O1235" s="15" t="s">
        <v>29</v>
      </c>
    </row>
    <row r="1236" spans="1:15" s="1" customFormat="1" ht="29.1" customHeight="1" x14ac:dyDescent="0.15">
      <c r="A1236" s="37"/>
      <c r="B1236" s="42"/>
      <c r="C1236" s="43"/>
      <c r="D1236" s="15" t="s">
        <v>3689</v>
      </c>
      <c r="E1236" s="14">
        <v>5</v>
      </c>
      <c r="F1236" s="14">
        <v>1</v>
      </c>
      <c r="G1236" s="15" t="s">
        <v>24</v>
      </c>
      <c r="H1236" s="15" t="s">
        <v>3690</v>
      </c>
      <c r="I1236" s="14" t="s">
        <v>3691</v>
      </c>
      <c r="J1236" s="15">
        <v>2060203</v>
      </c>
      <c r="K1236" s="14" t="s">
        <v>27</v>
      </c>
      <c r="L1236" s="14">
        <v>50502</v>
      </c>
      <c r="M1236" s="14" t="s">
        <v>28</v>
      </c>
      <c r="N1236" s="14">
        <v>30299</v>
      </c>
      <c r="O1236" s="15" t="s">
        <v>29</v>
      </c>
    </row>
    <row r="1237" spans="1:15" s="1" customFormat="1" ht="29.1" customHeight="1" x14ac:dyDescent="0.15">
      <c r="A1237" s="37"/>
      <c r="B1237" s="42"/>
      <c r="C1237" s="43"/>
      <c r="D1237" s="15" t="s">
        <v>3692</v>
      </c>
      <c r="E1237" s="14">
        <v>5</v>
      </c>
      <c r="F1237" s="14">
        <v>1</v>
      </c>
      <c r="G1237" s="15" t="s">
        <v>24</v>
      </c>
      <c r="H1237" s="15" t="s">
        <v>3693</v>
      </c>
      <c r="I1237" s="14" t="s">
        <v>3694</v>
      </c>
      <c r="J1237" s="15">
        <v>2060203</v>
      </c>
      <c r="K1237" s="14" t="s">
        <v>27</v>
      </c>
      <c r="L1237" s="14">
        <v>50502</v>
      </c>
      <c r="M1237" s="14" t="s">
        <v>28</v>
      </c>
      <c r="N1237" s="14">
        <v>30299</v>
      </c>
      <c r="O1237" s="15" t="s">
        <v>29</v>
      </c>
    </row>
    <row r="1238" spans="1:15" s="1" customFormat="1" ht="29.1" customHeight="1" x14ac:dyDescent="0.15">
      <c r="A1238" s="37"/>
      <c r="B1238" s="42"/>
      <c r="C1238" s="43"/>
      <c r="D1238" s="15" t="s">
        <v>3695</v>
      </c>
      <c r="E1238" s="14">
        <v>5</v>
      </c>
      <c r="F1238" s="14">
        <v>1</v>
      </c>
      <c r="G1238" s="15" t="s">
        <v>24</v>
      </c>
      <c r="H1238" s="15" t="s">
        <v>3696</v>
      </c>
      <c r="I1238" s="14" t="s">
        <v>3697</v>
      </c>
      <c r="J1238" s="15">
        <v>2060203</v>
      </c>
      <c r="K1238" s="14" t="s">
        <v>27</v>
      </c>
      <c r="L1238" s="14">
        <v>50502</v>
      </c>
      <c r="M1238" s="14" t="s">
        <v>28</v>
      </c>
      <c r="N1238" s="14">
        <v>30299</v>
      </c>
      <c r="O1238" s="15" t="s">
        <v>29</v>
      </c>
    </row>
    <row r="1239" spans="1:15" s="1" customFormat="1" ht="29.1" customHeight="1" x14ac:dyDescent="0.15">
      <c r="A1239" s="37"/>
      <c r="B1239" s="42"/>
      <c r="C1239" s="43"/>
      <c r="D1239" s="15" t="s">
        <v>3698</v>
      </c>
      <c r="E1239" s="14">
        <v>5</v>
      </c>
      <c r="F1239" s="14">
        <v>1</v>
      </c>
      <c r="G1239" s="15" t="s">
        <v>24</v>
      </c>
      <c r="H1239" s="15" t="s">
        <v>3699</v>
      </c>
      <c r="I1239" s="14" t="s">
        <v>3700</v>
      </c>
      <c r="J1239" s="15">
        <v>2060203</v>
      </c>
      <c r="K1239" s="14" t="s">
        <v>27</v>
      </c>
      <c r="L1239" s="14">
        <v>50502</v>
      </c>
      <c r="M1239" s="14" t="s">
        <v>28</v>
      </c>
      <c r="N1239" s="14">
        <v>30299</v>
      </c>
      <c r="O1239" s="15" t="s">
        <v>29</v>
      </c>
    </row>
    <row r="1240" spans="1:15" s="1" customFormat="1" ht="29.1" customHeight="1" x14ac:dyDescent="0.15">
      <c r="A1240" s="37"/>
      <c r="B1240" s="42"/>
      <c r="C1240" s="43"/>
      <c r="D1240" s="15" t="s">
        <v>3701</v>
      </c>
      <c r="E1240" s="14">
        <v>5</v>
      </c>
      <c r="F1240" s="14">
        <v>1</v>
      </c>
      <c r="G1240" s="15" t="s">
        <v>24</v>
      </c>
      <c r="H1240" s="15" t="s">
        <v>3702</v>
      </c>
      <c r="I1240" s="14" t="s">
        <v>3703</v>
      </c>
      <c r="J1240" s="15">
        <v>2060203</v>
      </c>
      <c r="K1240" s="14" t="s">
        <v>27</v>
      </c>
      <c r="L1240" s="14">
        <v>50502</v>
      </c>
      <c r="M1240" s="14" t="s">
        <v>28</v>
      </c>
      <c r="N1240" s="14">
        <v>30299</v>
      </c>
      <c r="O1240" s="15" t="s">
        <v>29</v>
      </c>
    </row>
    <row r="1241" spans="1:15" s="1" customFormat="1" ht="29.1" customHeight="1" x14ac:dyDescent="0.15">
      <c r="A1241" s="37"/>
      <c r="B1241" s="42"/>
      <c r="C1241" s="43"/>
      <c r="D1241" s="15" t="s">
        <v>3704</v>
      </c>
      <c r="E1241" s="14">
        <v>5</v>
      </c>
      <c r="F1241" s="14">
        <v>1</v>
      </c>
      <c r="G1241" s="15" t="s">
        <v>24</v>
      </c>
      <c r="H1241" s="15" t="s">
        <v>3705</v>
      </c>
      <c r="I1241" s="14" t="s">
        <v>3706</v>
      </c>
      <c r="J1241" s="15">
        <v>2060203</v>
      </c>
      <c r="K1241" s="14" t="s">
        <v>27</v>
      </c>
      <c r="L1241" s="14">
        <v>50502</v>
      </c>
      <c r="M1241" s="14" t="s">
        <v>28</v>
      </c>
      <c r="N1241" s="14">
        <v>30299</v>
      </c>
      <c r="O1241" s="15" t="s">
        <v>29</v>
      </c>
    </row>
    <row r="1242" spans="1:15" s="1" customFormat="1" ht="29.1" customHeight="1" x14ac:dyDescent="0.15">
      <c r="A1242" s="37"/>
      <c r="B1242" s="42"/>
      <c r="C1242" s="43"/>
      <c r="D1242" s="15" t="s">
        <v>3707</v>
      </c>
      <c r="E1242" s="14">
        <v>5</v>
      </c>
      <c r="F1242" s="14">
        <v>1</v>
      </c>
      <c r="G1242" s="15" t="s">
        <v>24</v>
      </c>
      <c r="H1242" s="15" t="s">
        <v>3708</v>
      </c>
      <c r="I1242" s="14" t="s">
        <v>3709</v>
      </c>
      <c r="J1242" s="15">
        <v>2060203</v>
      </c>
      <c r="K1242" s="14" t="s">
        <v>27</v>
      </c>
      <c r="L1242" s="14">
        <v>50502</v>
      </c>
      <c r="M1242" s="14" t="s">
        <v>28</v>
      </c>
      <c r="N1242" s="14">
        <v>30299</v>
      </c>
      <c r="O1242" s="15" t="s">
        <v>29</v>
      </c>
    </row>
    <row r="1243" spans="1:15" s="1" customFormat="1" ht="29.1" customHeight="1" x14ac:dyDescent="0.15">
      <c r="A1243" s="37"/>
      <c r="B1243" s="42"/>
      <c r="C1243" s="43"/>
      <c r="D1243" s="15" t="s">
        <v>3710</v>
      </c>
      <c r="E1243" s="14">
        <v>5</v>
      </c>
      <c r="F1243" s="14">
        <v>1</v>
      </c>
      <c r="G1243" s="15" t="s">
        <v>24</v>
      </c>
      <c r="H1243" s="15" t="s">
        <v>3711</v>
      </c>
      <c r="I1243" s="14" t="s">
        <v>3712</v>
      </c>
      <c r="J1243" s="15">
        <v>2060203</v>
      </c>
      <c r="K1243" s="14" t="s">
        <v>27</v>
      </c>
      <c r="L1243" s="14">
        <v>50502</v>
      </c>
      <c r="M1243" s="14" t="s">
        <v>28</v>
      </c>
      <c r="N1243" s="14">
        <v>30299</v>
      </c>
      <c r="O1243" s="15" t="s">
        <v>29</v>
      </c>
    </row>
    <row r="1244" spans="1:15" s="1" customFormat="1" ht="29.1" customHeight="1" x14ac:dyDescent="0.15">
      <c r="A1244" s="37"/>
      <c r="B1244" s="42"/>
      <c r="C1244" s="43"/>
      <c r="D1244" s="15" t="s">
        <v>3713</v>
      </c>
      <c r="E1244" s="14">
        <v>5</v>
      </c>
      <c r="F1244" s="14">
        <v>1</v>
      </c>
      <c r="G1244" s="15" t="s">
        <v>24</v>
      </c>
      <c r="H1244" s="15" t="s">
        <v>3714</v>
      </c>
      <c r="I1244" s="14" t="s">
        <v>3715</v>
      </c>
      <c r="J1244" s="15">
        <v>2060203</v>
      </c>
      <c r="K1244" s="14" t="s">
        <v>27</v>
      </c>
      <c r="L1244" s="14">
        <v>50502</v>
      </c>
      <c r="M1244" s="14" t="s">
        <v>28</v>
      </c>
      <c r="N1244" s="14">
        <v>30299</v>
      </c>
      <c r="O1244" s="15" t="s">
        <v>29</v>
      </c>
    </row>
    <row r="1245" spans="1:15" s="1" customFormat="1" ht="29.1" customHeight="1" x14ac:dyDescent="0.15">
      <c r="A1245" s="37"/>
      <c r="B1245" s="42"/>
      <c r="C1245" s="43"/>
      <c r="D1245" s="15" t="s">
        <v>3716</v>
      </c>
      <c r="E1245" s="14">
        <v>5</v>
      </c>
      <c r="F1245" s="14">
        <v>1</v>
      </c>
      <c r="G1245" s="15" t="s">
        <v>24</v>
      </c>
      <c r="H1245" s="15" t="s">
        <v>3717</v>
      </c>
      <c r="I1245" s="14" t="s">
        <v>3718</v>
      </c>
      <c r="J1245" s="15">
        <v>2060203</v>
      </c>
      <c r="K1245" s="14" t="s">
        <v>27</v>
      </c>
      <c r="L1245" s="14">
        <v>50502</v>
      </c>
      <c r="M1245" s="14" t="s">
        <v>28</v>
      </c>
      <c r="N1245" s="14">
        <v>30299</v>
      </c>
      <c r="O1245" s="15" t="s">
        <v>29</v>
      </c>
    </row>
    <row r="1246" spans="1:15" s="1" customFormat="1" ht="29.1" customHeight="1" x14ac:dyDescent="0.15">
      <c r="A1246" s="37"/>
      <c r="B1246" s="42"/>
      <c r="C1246" s="43"/>
      <c r="D1246" s="15" t="s">
        <v>3719</v>
      </c>
      <c r="E1246" s="14">
        <v>5</v>
      </c>
      <c r="F1246" s="14">
        <v>1</v>
      </c>
      <c r="G1246" s="15" t="s">
        <v>24</v>
      </c>
      <c r="H1246" s="15" t="s">
        <v>3720</v>
      </c>
      <c r="I1246" s="14" t="s">
        <v>3721</v>
      </c>
      <c r="J1246" s="15">
        <v>2060203</v>
      </c>
      <c r="K1246" s="14" t="s">
        <v>27</v>
      </c>
      <c r="L1246" s="14">
        <v>50502</v>
      </c>
      <c r="M1246" s="14" t="s">
        <v>28</v>
      </c>
      <c r="N1246" s="14">
        <v>30299</v>
      </c>
      <c r="O1246" s="15" t="s">
        <v>29</v>
      </c>
    </row>
    <row r="1247" spans="1:15" s="1" customFormat="1" ht="29.1" customHeight="1" x14ac:dyDescent="0.15">
      <c r="A1247" s="37"/>
      <c r="B1247" s="42"/>
      <c r="C1247" s="43"/>
      <c r="D1247" s="15" t="s">
        <v>3722</v>
      </c>
      <c r="E1247" s="14">
        <v>5</v>
      </c>
      <c r="F1247" s="14">
        <v>1</v>
      </c>
      <c r="G1247" s="15" t="s">
        <v>24</v>
      </c>
      <c r="H1247" s="15" t="s">
        <v>3723</v>
      </c>
      <c r="I1247" s="14" t="s">
        <v>3724</v>
      </c>
      <c r="J1247" s="15">
        <v>2060203</v>
      </c>
      <c r="K1247" s="14" t="s">
        <v>27</v>
      </c>
      <c r="L1247" s="14">
        <v>50502</v>
      </c>
      <c r="M1247" s="14" t="s">
        <v>28</v>
      </c>
      <c r="N1247" s="14">
        <v>30299</v>
      </c>
      <c r="O1247" s="15" t="s">
        <v>29</v>
      </c>
    </row>
    <row r="1248" spans="1:15" s="1" customFormat="1" ht="29.1" customHeight="1" x14ac:dyDescent="0.15">
      <c r="A1248" s="37"/>
      <c r="B1248" s="42"/>
      <c r="C1248" s="43"/>
      <c r="D1248" s="15" t="s">
        <v>3725</v>
      </c>
      <c r="E1248" s="14">
        <v>5</v>
      </c>
      <c r="F1248" s="14">
        <v>1</v>
      </c>
      <c r="G1248" s="15" t="s">
        <v>24</v>
      </c>
      <c r="H1248" s="15" t="s">
        <v>3726</v>
      </c>
      <c r="I1248" s="14" t="s">
        <v>2966</v>
      </c>
      <c r="J1248" s="15">
        <v>2060203</v>
      </c>
      <c r="K1248" s="14" t="s">
        <v>27</v>
      </c>
      <c r="L1248" s="14">
        <v>50502</v>
      </c>
      <c r="M1248" s="14" t="s">
        <v>28</v>
      </c>
      <c r="N1248" s="14">
        <v>30299</v>
      </c>
      <c r="O1248" s="15" t="s">
        <v>29</v>
      </c>
    </row>
    <row r="1249" spans="1:15" s="1" customFormat="1" ht="29.1" customHeight="1" x14ac:dyDescent="0.15">
      <c r="A1249" s="37"/>
      <c r="B1249" s="42"/>
      <c r="C1249" s="43"/>
      <c r="D1249" s="15" t="s">
        <v>3727</v>
      </c>
      <c r="E1249" s="14">
        <v>5</v>
      </c>
      <c r="F1249" s="14">
        <v>1</v>
      </c>
      <c r="G1249" s="15" t="s">
        <v>24</v>
      </c>
      <c r="H1249" s="15" t="s">
        <v>3728</v>
      </c>
      <c r="I1249" s="14" t="s">
        <v>3729</v>
      </c>
      <c r="J1249" s="15">
        <v>2060203</v>
      </c>
      <c r="K1249" s="14" t="s">
        <v>27</v>
      </c>
      <c r="L1249" s="14">
        <v>50502</v>
      </c>
      <c r="M1249" s="14" t="s">
        <v>28</v>
      </c>
      <c r="N1249" s="14">
        <v>30299</v>
      </c>
      <c r="O1249" s="15" t="s">
        <v>29</v>
      </c>
    </row>
    <row r="1250" spans="1:15" s="1" customFormat="1" ht="29.1" customHeight="1" x14ac:dyDescent="0.15">
      <c r="A1250" s="37"/>
      <c r="B1250" s="42"/>
      <c r="C1250" s="43"/>
      <c r="D1250" s="15" t="s">
        <v>3730</v>
      </c>
      <c r="E1250" s="14">
        <v>5</v>
      </c>
      <c r="F1250" s="14">
        <v>1</v>
      </c>
      <c r="G1250" s="15" t="s">
        <v>24</v>
      </c>
      <c r="H1250" s="15" t="s">
        <v>3731</v>
      </c>
      <c r="I1250" s="14" t="s">
        <v>3732</v>
      </c>
      <c r="J1250" s="15">
        <v>2060203</v>
      </c>
      <c r="K1250" s="14" t="s">
        <v>27</v>
      </c>
      <c r="L1250" s="14">
        <v>50502</v>
      </c>
      <c r="M1250" s="14" t="s">
        <v>28</v>
      </c>
      <c r="N1250" s="14">
        <v>30299</v>
      </c>
      <c r="O1250" s="15" t="s">
        <v>29</v>
      </c>
    </row>
    <row r="1251" spans="1:15" s="1" customFormat="1" ht="29.1" customHeight="1" x14ac:dyDescent="0.15">
      <c r="A1251" s="37"/>
      <c r="B1251" s="42"/>
      <c r="C1251" s="43"/>
      <c r="D1251" s="15" t="s">
        <v>3733</v>
      </c>
      <c r="E1251" s="14">
        <v>5</v>
      </c>
      <c r="F1251" s="14">
        <v>1</v>
      </c>
      <c r="G1251" s="15" t="s">
        <v>24</v>
      </c>
      <c r="H1251" s="15" t="s">
        <v>3734</v>
      </c>
      <c r="I1251" s="14" t="s">
        <v>3735</v>
      </c>
      <c r="J1251" s="15">
        <v>2060203</v>
      </c>
      <c r="K1251" s="14" t="s">
        <v>27</v>
      </c>
      <c r="L1251" s="14">
        <v>50502</v>
      </c>
      <c r="M1251" s="14" t="s">
        <v>28</v>
      </c>
      <c r="N1251" s="14">
        <v>30299</v>
      </c>
      <c r="O1251" s="15" t="s">
        <v>29</v>
      </c>
    </row>
    <row r="1252" spans="1:15" s="1" customFormat="1" ht="29.1" customHeight="1" x14ac:dyDescent="0.15">
      <c r="A1252" s="37"/>
      <c r="B1252" s="42"/>
      <c r="C1252" s="43"/>
      <c r="D1252" s="15" t="s">
        <v>3736</v>
      </c>
      <c r="E1252" s="14">
        <v>5</v>
      </c>
      <c r="F1252" s="14">
        <v>1</v>
      </c>
      <c r="G1252" s="15" t="s">
        <v>24</v>
      </c>
      <c r="H1252" s="15" t="s">
        <v>3737</v>
      </c>
      <c r="I1252" s="14" t="s">
        <v>3738</v>
      </c>
      <c r="J1252" s="15">
        <v>2060203</v>
      </c>
      <c r="K1252" s="14" t="s">
        <v>27</v>
      </c>
      <c r="L1252" s="14">
        <v>50502</v>
      </c>
      <c r="M1252" s="14" t="s">
        <v>28</v>
      </c>
      <c r="N1252" s="14">
        <v>30299</v>
      </c>
      <c r="O1252" s="15" t="s">
        <v>29</v>
      </c>
    </row>
    <row r="1253" spans="1:15" s="1" customFormat="1" ht="29.1" customHeight="1" x14ac:dyDescent="0.15">
      <c r="A1253" s="37"/>
      <c r="B1253" s="42"/>
      <c r="C1253" s="43"/>
      <c r="D1253" s="15" t="s">
        <v>3739</v>
      </c>
      <c r="E1253" s="14">
        <v>5</v>
      </c>
      <c r="F1253" s="14">
        <v>1</v>
      </c>
      <c r="G1253" s="15" t="s">
        <v>24</v>
      </c>
      <c r="H1253" s="15" t="s">
        <v>3740</v>
      </c>
      <c r="I1253" s="14" t="s">
        <v>3741</v>
      </c>
      <c r="J1253" s="15">
        <v>2060203</v>
      </c>
      <c r="K1253" s="14" t="s">
        <v>27</v>
      </c>
      <c r="L1253" s="14">
        <v>50502</v>
      </c>
      <c r="M1253" s="14" t="s">
        <v>28</v>
      </c>
      <c r="N1253" s="14">
        <v>30299</v>
      </c>
      <c r="O1253" s="15" t="s">
        <v>29</v>
      </c>
    </row>
    <row r="1254" spans="1:15" s="1" customFormat="1" ht="29.1" customHeight="1" x14ac:dyDescent="0.15">
      <c r="A1254" s="37"/>
      <c r="B1254" s="42"/>
      <c r="C1254" s="43"/>
      <c r="D1254" s="15" t="s">
        <v>3742</v>
      </c>
      <c r="E1254" s="14">
        <v>5</v>
      </c>
      <c r="F1254" s="14">
        <v>1</v>
      </c>
      <c r="G1254" s="15" t="s">
        <v>24</v>
      </c>
      <c r="H1254" s="15" t="s">
        <v>3743</v>
      </c>
      <c r="I1254" s="14" t="s">
        <v>3744</v>
      </c>
      <c r="J1254" s="15">
        <v>2060203</v>
      </c>
      <c r="K1254" s="14" t="s">
        <v>27</v>
      </c>
      <c r="L1254" s="14">
        <v>50502</v>
      </c>
      <c r="M1254" s="14" t="s">
        <v>28</v>
      </c>
      <c r="N1254" s="14">
        <v>30299</v>
      </c>
      <c r="O1254" s="15" t="s">
        <v>29</v>
      </c>
    </row>
    <row r="1255" spans="1:15" s="1" customFormat="1" ht="29.1" customHeight="1" x14ac:dyDescent="0.15">
      <c r="A1255" s="37"/>
      <c r="B1255" s="42"/>
      <c r="C1255" s="43"/>
      <c r="D1255" s="15" t="s">
        <v>3745</v>
      </c>
      <c r="E1255" s="14">
        <v>5</v>
      </c>
      <c r="F1255" s="14">
        <v>1</v>
      </c>
      <c r="G1255" s="15" t="s">
        <v>24</v>
      </c>
      <c r="H1255" s="15" t="s">
        <v>3746</v>
      </c>
      <c r="I1255" s="14" t="s">
        <v>3747</v>
      </c>
      <c r="J1255" s="15">
        <v>2060203</v>
      </c>
      <c r="K1255" s="14" t="s">
        <v>27</v>
      </c>
      <c r="L1255" s="14">
        <v>50502</v>
      </c>
      <c r="M1255" s="14" t="s">
        <v>28</v>
      </c>
      <c r="N1255" s="14">
        <v>30299</v>
      </c>
      <c r="O1255" s="15" t="s">
        <v>29</v>
      </c>
    </row>
    <row r="1256" spans="1:15" s="1" customFormat="1" ht="29.1" customHeight="1" x14ac:dyDescent="0.15">
      <c r="A1256" s="37"/>
      <c r="B1256" s="42"/>
      <c r="C1256" s="43"/>
      <c r="D1256" s="15" t="s">
        <v>3748</v>
      </c>
      <c r="E1256" s="14">
        <v>5</v>
      </c>
      <c r="F1256" s="14">
        <v>1</v>
      </c>
      <c r="G1256" s="15" t="s">
        <v>24</v>
      </c>
      <c r="H1256" s="15" t="s">
        <v>3749</v>
      </c>
      <c r="I1256" s="14" t="s">
        <v>3750</v>
      </c>
      <c r="J1256" s="15">
        <v>2060203</v>
      </c>
      <c r="K1256" s="14" t="s">
        <v>27</v>
      </c>
      <c r="L1256" s="14">
        <v>50502</v>
      </c>
      <c r="M1256" s="14" t="s">
        <v>28</v>
      </c>
      <c r="N1256" s="14">
        <v>30299</v>
      </c>
      <c r="O1256" s="15" t="s">
        <v>29</v>
      </c>
    </row>
    <row r="1257" spans="1:15" s="1" customFormat="1" ht="29.1" customHeight="1" x14ac:dyDescent="0.15">
      <c r="A1257" s="37"/>
      <c r="B1257" s="42"/>
      <c r="C1257" s="43"/>
      <c r="D1257" s="15" t="s">
        <v>3751</v>
      </c>
      <c r="E1257" s="14">
        <v>5</v>
      </c>
      <c r="F1257" s="14">
        <v>1</v>
      </c>
      <c r="G1257" s="15" t="s">
        <v>24</v>
      </c>
      <c r="H1257" s="15" t="s">
        <v>3752</v>
      </c>
      <c r="I1257" s="14" t="s">
        <v>3753</v>
      </c>
      <c r="J1257" s="15">
        <v>2060203</v>
      </c>
      <c r="K1257" s="14" t="s">
        <v>27</v>
      </c>
      <c r="L1257" s="14">
        <v>50502</v>
      </c>
      <c r="M1257" s="14" t="s">
        <v>28</v>
      </c>
      <c r="N1257" s="14">
        <v>30299</v>
      </c>
      <c r="O1257" s="15" t="s">
        <v>29</v>
      </c>
    </row>
    <row r="1258" spans="1:15" s="1" customFormat="1" ht="29.1" customHeight="1" x14ac:dyDescent="0.15">
      <c r="A1258" s="37"/>
      <c r="B1258" s="42"/>
      <c r="C1258" s="43"/>
      <c r="D1258" s="15" t="s">
        <v>3754</v>
      </c>
      <c r="E1258" s="14">
        <v>5</v>
      </c>
      <c r="F1258" s="14">
        <v>1</v>
      </c>
      <c r="G1258" s="15" t="s">
        <v>24</v>
      </c>
      <c r="H1258" s="15" t="s">
        <v>3755</v>
      </c>
      <c r="I1258" s="14" t="s">
        <v>3756</v>
      </c>
      <c r="J1258" s="15">
        <v>2060203</v>
      </c>
      <c r="K1258" s="14" t="s">
        <v>27</v>
      </c>
      <c r="L1258" s="14">
        <v>50502</v>
      </c>
      <c r="M1258" s="14" t="s">
        <v>28</v>
      </c>
      <c r="N1258" s="14">
        <v>30299</v>
      </c>
      <c r="O1258" s="15" t="s">
        <v>29</v>
      </c>
    </row>
    <row r="1259" spans="1:15" s="1" customFormat="1" ht="29.1" customHeight="1" x14ac:dyDescent="0.15">
      <c r="A1259" s="37"/>
      <c r="B1259" s="42"/>
      <c r="C1259" s="43"/>
      <c r="D1259" s="15" t="s">
        <v>3757</v>
      </c>
      <c r="E1259" s="14">
        <v>5</v>
      </c>
      <c r="F1259" s="14">
        <v>1</v>
      </c>
      <c r="G1259" s="15" t="s">
        <v>24</v>
      </c>
      <c r="H1259" s="15" t="s">
        <v>3758</v>
      </c>
      <c r="I1259" s="14" t="s">
        <v>1728</v>
      </c>
      <c r="J1259" s="15">
        <v>2060203</v>
      </c>
      <c r="K1259" s="14" t="s">
        <v>27</v>
      </c>
      <c r="L1259" s="14">
        <v>50502</v>
      </c>
      <c r="M1259" s="14" t="s">
        <v>28</v>
      </c>
      <c r="N1259" s="14">
        <v>30299</v>
      </c>
      <c r="O1259" s="15" t="s">
        <v>29</v>
      </c>
    </row>
    <row r="1260" spans="1:15" s="1" customFormat="1" ht="29.1" customHeight="1" x14ac:dyDescent="0.15">
      <c r="A1260" s="37"/>
      <c r="B1260" s="42"/>
      <c r="C1260" s="43"/>
      <c r="D1260" s="15" t="s">
        <v>3759</v>
      </c>
      <c r="E1260" s="14">
        <v>5</v>
      </c>
      <c r="F1260" s="14">
        <v>1</v>
      </c>
      <c r="G1260" s="15" t="s">
        <v>24</v>
      </c>
      <c r="H1260" s="15" t="s">
        <v>3760</v>
      </c>
      <c r="I1260" s="14" t="s">
        <v>3761</v>
      </c>
      <c r="J1260" s="15">
        <v>2060203</v>
      </c>
      <c r="K1260" s="14" t="s">
        <v>27</v>
      </c>
      <c r="L1260" s="14">
        <v>50502</v>
      </c>
      <c r="M1260" s="14" t="s">
        <v>28</v>
      </c>
      <c r="N1260" s="14">
        <v>30299</v>
      </c>
      <c r="O1260" s="15" t="s">
        <v>29</v>
      </c>
    </row>
    <row r="1261" spans="1:15" s="1" customFormat="1" ht="29.1" customHeight="1" x14ac:dyDescent="0.15">
      <c r="A1261" s="37"/>
      <c r="B1261" s="42"/>
      <c r="C1261" s="43"/>
      <c r="D1261" s="15" t="s">
        <v>3762</v>
      </c>
      <c r="E1261" s="14">
        <v>5</v>
      </c>
      <c r="F1261" s="14">
        <v>1</v>
      </c>
      <c r="G1261" s="15" t="s">
        <v>24</v>
      </c>
      <c r="H1261" s="15" t="s">
        <v>3763</v>
      </c>
      <c r="I1261" s="14" t="s">
        <v>3764</v>
      </c>
      <c r="J1261" s="15">
        <v>2060203</v>
      </c>
      <c r="K1261" s="14" t="s">
        <v>27</v>
      </c>
      <c r="L1261" s="14">
        <v>50502</v>
      </c>
      <c r="M1261" s="14" t="s">
        <v>28</v>
      </c>
      <c r="N1261" s="14">
        <v>30299</v>
      </c>
      <c r="O1261" s="15" t="s">
        <v>29</v>
      </c>
    </row>
    <row r="1262" spans="1:15" s="1" customFormat="1" ht="29.1" customHeight="1" x14ac:dyDescent="0.15">
      <c r="A1262" s="37"/>
      <c r="B1262" s="42"/>
      <c r="C1262" s="43"/>
      <c r="D1262" s="15" t="s">
        <v>3765</v>
      </c>
      <c r="E1262" s="14">
        <v>5</v>
      </c>
      <c r="F1262" s="14">
        <v>1</v>
      </c>
      <c r="G1262" s="15" t="s">
        <v>24</v>
      </c>
      <c r="H1262" s="15" t="s">
        <v>3766</v>
      </c>
      <c r="I1262" s="14" t="s">
        <v>3767</v>
      </c>
      <c r="J1262" s="15">
        <v>2060203</v>
      </c>
      <c r="K1262" s="14" t="s">
        <v>27</v>
      </c>
      <c r="L1262" s="14">
        <v>50502</v>
      </c>
      <c r="M1262" s="14" t="s">
        <v>28</v>
      </c>
      <c r="N1262" s="14">
        <v>30299</v>
      </c>
      <c r="O1262" s="15" t="s">
        <v>29</v>
      </c>
    </row>
    <row r="1263" spans="1:15" s="1" customFormat="1" ht="29.1" customHeight="1" x14ac:dyDescent="0.15">
      <c r="A1263" s="37"/>
      <c r="B1263" s="42"/>
      <c r="C1263" s="43"/>
      <c r="D1263" s="15" t="s">
        <v>3768</v>
      </c>
      <c r="E1263" s="14">
        <v>5</v>
      </c>
      <c r="F1263" s="14">
        <v>1</v>
      </c>
      <c r="G1263" s="15" t="s">
        <v>24</v>
      </c>
      <c r="H1263" s="15" t="s">
        <v>3769</v>
      </c>
      <c r="I1263" s="14" t="s">
        <v>3770</v>
      </c>
      <c r="J1263" s="15">
        <v>2060203</v>
      </c>
      <c r="K1263" s="14" t="s">
        <v>27</v>
      </c>
      <c r="L1263" s="14">
        <v>50502</v>
      </c>
      <c r="M1263" s="14" t="s">
        <v>28</v>
      </c>
      <c r="N1263" s="14">
        <v>30299</v>
      </c>
      <c r="O1263" s="15" t="s">
        <v>29</v>
      </c>
    </row>
    <row r="1264" spans="1:15" s="1" customFormat="1" ht="29.1" customHeight="1" x14ac:dyDescent="0.15">
      <c r="A1264" s="37"/>
      <c r="B1264" s="42"/>
      <c r="C1264" s="43"/>
      <c r="D1264" s="15" t="s">
        <v>3771</v>
      </c>
      <c r="E1264" s="14">
        <v>5</v>
      </c>
      <c r="F1264" s="14">
        <v>1</v>
      </c>
      <c r="G1264" s="15" t="s">
        <v>24</v>
      </c>
      <c r="H1264" s="15" t="s">
        <v>3772</v>
      </c>
      <c r="I1264" s="14" t="s">
        <v>3773</v>
      </c>
      <c r="J1264" s="15">
        <v>2060203</v>
      </c>
      <c r="K1264" s="14" t="s">
        <v>27</v>
      </c>
      <c r="L1264" s="14">
        <v>50502</v>
      </c>
      <c r="M1264" s="14" t="s">
        <v>28</v>
      </c>
      <c r="N1264" s="14">
        <v>30299</v>
      </c>
      <c r="O1264" s="15" t="s">
        <v>29</v>
      </c>
    </row>
    <row r="1265" spans="1:15" s="1" customFormat="1" ht="29.1" customHeight="1" x14ac:dyDescent="0.15">
      <c r="A1265" s="37"/>
      <c r="B1265" s="42"/>
      <c r="C1265" s="43"/>
      <c r="D1265" s="15" t="s">
        <v>3774</v>
      </c>
      <c r="E1265" s="14">
        <v>5</v>
      </c>
      <c r="F1265" s="14">
        <v>1</v>
      </c>
      <c r="G1265" s="15" t="s">
        <v>24</v>
      </c>
      <c r="H1265" s="15" t="s">
        <v>3775</v>
      </c>
      <c r="I1265" s="14" t="s">
        <v>3776</v>
      </c>
      <c r="J1265" s="15">
        <v>2060203</v>
      </c>
      <c r="K1265" s="14" t="s">
        <v>27</v>
      </c>
      <c r="L1265" s="14">
        <v>50502</v>
      </c>
      <c r="M1265" s="14" t="s">
        <v>28</v>
      </c>
      <c r="N1265" s="14">
        <v>30299</v>
      </c>
      <c r="O1265" s="15" t="s">
        <v>29</v>
      </c>
    </row>
    <row r="1266" spans="1:15" s="1" customFormat="1" ht="29.1" customHeight="1" x14ac:dyDescent="0.15">
      <c r="A1266" s="37" t="s">
        <v>18</v>
      </c>
      <c r="B1266" s="42" t="s">
        <v>7950</v>
      </c>
      <c r="C1266" s="43"/>
      <c r="D1266" s="15" t="s">
        <v>3777</v>
      </c>
      <c r="E1266" s="14">
        <v>5</v>
      </c>
      <c r="F1266" s="14">
        <v>1</v>
      </c>
      <c r="G1266" s="15" t="s">
        <v>24</v>
      </c>
      <c r="H1266" s="15" t="s">
        <v>3778</v>
      </c>
      <c r="I1266" s="14" t="s">
        <v>3779</v>
      </c>
      <c r="J1266" s="15">
        <v>2060203</v>
      </c>
      <c r="K1266" s="14" t="s">
        <v>27</v>
      </c>
      <c r="L1266" s="14">
        <v>50502</v>
      </c>
      <c r="M1266" s="14" t="s">
        <v>28</v>
      </c>
      <c r="N1266" s="14">
        <v>30299</v>
      </c>
      <c r="O1266" s="15" t="s">
        <v>29</v>
      </c>
    </row>
    <row r="1267" spans="1:15" s="1" customFormat="1" ht="29.1" customHeight="1" x14ac:dyDescent="0.15">
      <c r="A1267" s="37"/>
      <c r="B1267" s="42"/>
      <c r="C1267" s="43"/>
      <c r="D1267" s="15" t="s">
        <v>3780</v>
      </c>
      <c r="E1267" s="14">
        <v>5</v>
      </c>
      <c r="F1267" s="14">
        <v>1</v>
      </c>
      <c r="G1267" s="15" t="s">
        <v>24</v>
      </c>
      <c r="H1267" s="15" t="s">
        <v>3781</v>
      </c>
      <c r="I1267" s="14" t="s">
        <v>3782</v>
      </c>
      <c r="J1267" s="15">
        <v>2060203</v>
      </c>
      <c r="K1267" s="14" t="s">
        <v>27</v>
      </c>
      <c r="L1267" s="14">
        <v>50502</v>
      </c>
      <c r="M1267" s="14" t="s">
        <v>28</v>
      </c>
      <c r="N1267" s="14">
        <v>30299</v>
      </c>
      <c r="O1267" s="15" t="s">
        <v>29</v>
      </c>
    </row>
    <row r="1268" spans="1:15" s="1" customFormat="1" ht="29.1" customHeight="1" x14ac:dyDescent="0.15">
      <c r="A1268" s="37"/>
      <c r="B1268" s="42"/>
      <c r="C1268" s="43"/>
      <c r="D1268" s="15" t="s">
        <v>3783</v>
      </c>
      <c r="E1268" s="14">
        <v>5</v>
      </c>
      <c r="F1268" s="14">
        <v>1</v>
      </c>
      <c r="G1268" s="15" t="s">
        <v>24</v>
      </c>
      <c r="H1268" s="15" t="s">
        <v>3784</v>
      </c>
      <c r="I1268" s="14" t="s">
        <v>3785</v>
      </c>
      <c r="J1268" s="15">
        <v>2060203</v>
      </c>
      <c r="K1268" s="14" t="s">
        <v>27</v>
      </c>
      <c r="L1268" s="14">
        <v>50502</v>
      </c>
      <c r="M1268" s="14" t="s">
        <v>28</v>
      </c>
      <c r="N1268" s="14">
        <v>30299</v>
      </c>
      <c r="O1268" s="15" t="s">
        <v>29</v>
      </c>
    </row>
    <row r="1269" spans="1:15" s="1" customFormat="1" ht="29.1" customHeight="1" x14ac:dyDescent="0.15">
      <c r="A1269" s="37"/>
      <c r="B1269" s="42"/>
      <c r="C1269" s="43"/>
      <c r="D1269" s="15" t="s">
        <v>3786</v>
      </c>
      <c r="E1269" s="14">
        <v>5</v>
      </c>
      <c r="F1269" s="14">
        <v>1</v>
      </c>
      <c r="G1269" s="15" t="s">
        <v>24</v>
      </c>
      <c r="H1269" s="15" t="s">
        <v>3787</v>
      </c>
      <c r="I1269" s="14" t="s">
        <v>3788</v>
      </c>
      <c r="J1269" s="15">
        <v>2060203</v>
      </c>
      <c r="K1269" s="14" t="s">
        <v>27</v>
      </c>
      <c r="L1269" s="14">
        <v>50502</v>
      </c>
      <c r="M1269" s="14" t="s">
        <v>28</v>
      </c>
      <c r="N1269" s="14">
        <v>30299</v>
      </c>
      <c r="O1269" s="15" t="s">
        <v>29</v>
      </c>
    </row>
    <row r="1270" spans="1:15" s="1" customFormat="1" ht="29.1" customHeight="1" x14ac:dyDescent="0.15">
      <c r="A1270" s="37"/>
      <c r="B1270" s="53"/>
      <c r="C1270" s="54"/>
      <c r="D1270" s="15" t="s">
        <v>3789</v>
      </c>
      <c r="E1270" s="14">
        <v>5</v>
      </c>
      <c r="F1270" s="14">
        <v>1</v>
      </c>
      <c r="G1270" s="15" t="s">
        <v>24</v>
      </c>
      <c r="H1270" s="15" t="s">
        <v>3790</v>
      </c>
      <c r="I1270" s="14" t="s">
        <v>3791</v>
      </c>
      <c r="J1270" s="15">
        <v>2060203</v>
      </c>
      <c r="K1270" s="14" t="s">
        <v>27</v>
      </c>
      <c r="L1270" s="14">
        <v>50502</v>
      </c>
      <c r="M1270" s="14" t="s">
        <v>28</v>
      </c>
      <c r="N1270" s="14">
        <v>30299</v>
      </c>
      <c r="O1270" s="15" t="s">
        <v>29</v>
      </c>
    </row>
    <row r="1271" spans="1:15" s="2" customFormat="1" ht="29.1" customHeight="1" x14ac:dyDescent="0.15">
      <c r="A1271" s="37"/>
      <c r="B1271" s="46" t="s">
        <v>3792</v>
      </c>
      <c r="C1271" s="47"/>
      <c r="D1271" s="12" t="s">
        <v>3793</v>
      </c>
      <c r="E1271" s="12">
        <f>SUM(E1272:E1382)</f>
        <v>680</v>
      </c>
      <c r="F1271" s="12"/>
      <c r="G1271" s="18"/>
      <c r="H1271" s="18"/>
      <c r="I1271" s="12"/>
      <c r="J1271" s="18"/>
      <c r="K1271" s="18"/>
      <c r="L1271" s="12"/>
      <c r="M1271" s="23"/>
      <c r="N1271" s="24"/>
      <c r="O1271" s="24"/>
    </row>
    <row r="1272" spans="1:15" s="1" customFormat="1" ht="29.1" customHeight="1" x14ac:dyDescent="0.15">
      <c r="A1272" s="37"/>
      <c r="B1272" s="42"/>
      <c r="C1272" s="43"/>
      <c r="D1272" s="15" t="s">
        <v>3794</v>
      </c>
      <c r="E1272" s="14">
        <v>50</v>
      </c>
      <c r="F1272" s="14">
        <v>1</v>
      </c>
      <c r="G1272" s="15" t="s">
        <v>24</v>
      </c>
      <c r="H1272" s="15" t="s">
        <v>3795</v>
      </c>
      <c r="I1272" s="14" t="s">
        <v>3796</v>
      </c>
      <c r="J1272" s="15">
        <v>2060203</v>
      </c>
      <c r="K1272" s="14" t="s">
        <v>27</v>
      </c>
      <c r="L1272" s="14">
        <v>50502</v>
      </c>
      <c r="M1272" s="14" t="s">
        <v>28</v>
      </c>
      <c r="N1272" s="14">
        <v>30299</v>
      </c>
      <c r="O1272" s="15" t="s">
        <v>29</v>
      </c>
    </row>
    <row r="1273" spans="1:15" s="1" customFormat="1" ht="29.1" customHeight="1" x14ac:dyDescent="0.15">
      <c r="A1273" s="37"/>
      <c r="B1273" s="42"/>
      <c r="C1273" s="43"/>
      <c r="D1273" s="15" t="s">
        <v>3797</v>
      </c>
      <c r="E1273" s="14">
        <v>20</v>
      </c>
      <c r="F1273" s="14">
        <v>1</v>
      </c>
      <c r="G1273" s="15" t="s">
        <v>24</v>
      </c>
      <c r="H1273" s="15" t="s">
        <v>3798</v>
      </c>
      <c r="I1273" s="14" t="s">
        <v>3799</v>
      </c>
      <c r="J1273" s="15">
        <v>2060203</v>
      </c>
      <c r="K1273" s="14" t="s">
        <v>27</v>
      </c>
      <c r="L1273" s="14">
        <v>50502</v>
      </c>
      <c r="M1273" s="14" t="s">
        <v>28</v>
      </c>
      <c r="N1273" s="14">
        <v>30299</v>
      </c>
      <c r="O1273" s="15" t="s">
        <v>29</v>
      </c>
    </row>
    <row r="1274" spans="1:15" s="1" customFormat="1" ht="29.1" customHeight="1" x14ac:dyDescent="0.15">
      <c r="A1274" s="37"/>
      <c r="B1274" s="42"/>
      <c r="C1274" s="43"/>
      <c r="D1274" s="15" t="s">
        <v>3800</v>
      </c>
      <c r="E1274" s="14">
        <v>20</v>
      </c>
      <c r="F1274" s="14">
        <v>1</v>
      </c>
      <c r="G1274" s="15" t="s">
        <v>24</v>
      </c>
      <c r="H1274" s="15" t="s">
        <v>3801</v>
      </c>
      <c r="I1274" s="14" t="s">
        <v>3802</v>
      </c>
      <c r="J1274" s="15">
        <v>2060203</v>
      </c>
      <c r="K1274" s="14" t="s">
        <v>27</v>
      </c>
      <c r="L1274" s="14">
        <v>50502</v>
      </c>
      <c r="M1274" s="14" t="s">
        <v>28</v>
      </c>
      <c r="N1274" s="14">
        <v>30299</v>
      </c>
      <c r="O1274" s="15" t="s">
        <v>29</v>
      </c>
    </row>
    <row r="1275" spans="1:15" s="1" customFormat="1" ht="29.1" customHeight="1" x14ac:dyDescent="0.15">
      <c r="A1275" s="37"/>
      <c r="B1275" s="42"/>
      <c r="C1275" s="43"/>
      <c r="D1275" s="15" t="s">
        <v>3803</v>
      </c>
      <c r="E1275" s="14">
        <v>20</v>
      </c>
      <c r="F1275" s="14">
        <v>1</v>
      </c>
      <c r="G1275" s="15" t="s">
        <v>24</v>
      </c>
      <c r="H1275" s="15" t="s">
        <v>3804</v>
      </c>
      <c r="I1275" s="14" t="s">
        <v>3805</v>
      </c>
      <c r="J1275" s="15">
        <v>2060203</v>
      </c>
      <c r="K1275" s="14" t="s">
        <v>27</v>
      </c>
      <c r="L1275" s="14">
        <v>50502</v>
      </c>
      <c r="M1275" s="14" t="s">
        <v>28</v>
      </c>
      <c r="N1275" s="14">
        <v>30299</v>
      </c>
      <c r="O1275" s="15" t="s">
        <v>29</v>
      </c>
    </row>
    <row r="1276" spans="1:15" s="1" customFormat="1" ht="29.1" customHeight="1" x14ac:dyDescent="0.15">
      <c r="A1276" s="37"/>
      <c r="B1276" s="42"/>
      <c r="C1276" s="43"/>
      <c r="D1276" s="15" t="s">
        <v>3806</v>
      </c>
      <c r="E1276" s="14">
        <v>20</v>
      </c>
      <c r="F1276" s="14">
        <v>1</v>
      </c>
      <c r="G1276" s="15" t="s">
        <v>24</v>
      </c>
      <c r="H1276" s="15" t="s">
        <v>3807</v>
      </c>
      <c r="I1276" s="14" t="s">
        <v>3808</v>
      </c>
      <c r="J1276" s="15">
        <v>2060203</v>
      </c>
      <c r="K1276" s="14" t="s">
        <v>27</v>
      </c>
      <c r="L1276" s="14">
        <v>50502</v>
      </c>
      <c r="M1276" s="14" t="s">
        <v>28</v>
      </c>
      <c r="N1276" s="14">
        <v>30299</v>
      </c>
      <c r="O1276" s="15" t="s">
        <v>29</v>
      </c>
    </row>
    <row r="1277" spans="1:15" s="1" customFormat="1" ht="29.1" customHeight="1" x14ac:dyDescent="0.15">
      <c r="A1277" s="37"/>
      <c r="B1277" s="42"/>
      <c r="C1277" s="43"/>
      <c r="D1277" s="15" t="s">
        <v>3809</v>
      </c>
      <c r="E1277" s="14">
        <v>10</v>
      </c>
      <c r="F1277" s="14">
        <v>1</v>
      </c>
      <c r="G1277" s="15" t="s">
        <v>24</v>
      </c>
      <c r="H1277" s="15" t="s">
        <v>3810</v>
      </c>
      <c r="I1277" s="14" t="s">
        <v>3811</v>
      </c>
      <c r="J1277" s="15">
        <v>2060203</v>
      </c>
      <c r="K1277" s="14" t="s">
        <v>27</v>
      </c>
      <c r="L1277" s="14">
        <v>50502</v>
      </c>
      <c r="M1277" s="14" t="s">
        <v>28</v>
      </c>
      <c r="N1277" s="14">
        <v>30299</v>
      </c>
      <c r="O1277" s="15" t="s">
        <v>29</v>
      </c>
    </row>
    <row r="1278" spans="1:15" s="1" customFormat="1" ht="29.1" customHeight="1" x14ac:dyDescent="0.15">
      <c r="A1278" s="37"/>
      <c r="B1278" s="42"/>
      <c r="C1278" s="43"/>
      <c r="D1278" s="15" t="s">
        <v>3812</v>
      </c>
      <c r="E1278" s="14">
        <v>10</v>
      </c>
      <c r="F1278" s="14">
        <v>1</v>
      </c>
      <c r="G1278" s="15" t="s">
        <v>24</v>
      </c>
      <c r="H1278" s="15" t="s">
        <v>3813</v>
      </c>
      <c r="I1278" s="14" t="s">
        <v>3814</v>
      </c>
      <c r="J1278" s="15">
        <v>2060203</v>
      </c>
      <c r="K1278" s="14" t="s">
        <v>27</v>
      </c>
      <c r="L1278" s="14">
        <v>50502</v>
      </c>
      <c r="M1278" s="14" t="s">
        <v>28</v>
      </c>
      <c r="N1278" s="14">
        <v>30299</v>
      </c>
      <c r="O1278" s="15" t="s">
        <v>29</v>
      </c>
    </row>
    <row r="1279" spans="1:15" s="1" customFormat="1" ht="29.1" customHeight="1" x14ac:dyDescent="0.15">
      <c r="A1279" s="37"/>
      <c r="B1279" s="42"/>
      <c r="C1279" s="43"/>
      <c r="D1279" s="15" t="s">
        <v>3815</v>
      </c>
      <c r="E1279" s="14">
        <v>10</v>
      </c>
      <c r="F1279" s="14">
        <v>1</v>
      </c>
      <c r="G1279" s="15" t="s">
        <v>24</v>
      </c>
      <c r="H1279" s="15" t="s">
        <v>3816</v>
      </c>
      <c r="I1279" s="14" t="s">
        <v>3817</v>
      </c>
      <c r="J1279" s="15">
        <v>2060203</v>
      </c>
      <c r="K1279" s="14" t="s">
        <v>27</v>
      </c>
      <c r="L1279" s="14">
        <v>50502</v>
      </c>
      <c r="M1279" s="14" t="s">
        <v>28</v>
      </c>
      <c r="N1279" s="14">
        <v>30299</v>
      </c>
      <c r="O1279" s="15" t="s">
        <v>29</v>
      </c>
    </row>
    <row r="1280" spans="1:15" s="1" customFormat="1" ht="29.1" customHeight="1" x14ac:dyDescent="0.15">
      <c r="A1280" s="37"/>
      <c r="B1280" s="42"/>
      <c r="C1280" s="43"/>
      <c r="D1280" s="15" t="s">
        <v>3818</v>
      </c>
      <c r="E1280" s="14">
        <v>10</v>
      </c>
      <c r="F1280" s="14">
        <v>1</v>
      </c>
      <c r="G1280" s="15" t="s">
        <v>24</v>
      </c>
      <c r="H1280" s="15" t="s">
        <v>3819</v>
      </c>
      <c r="I1280" s="14" t="s">
        <v>3820</v>
      </c>
      <c r="J1280" s="15">
        <v>2060203</v>
      </c>
      <c r="K1280" s="14" t="s">
        <v>27</v>
      </c>
      <c r="L1280" s="14">
        <v>50502</v>
      </c>
      <c r="M1280" s="14" t="s">
        <v>28</v>
      </c>
      <c r="N1280" s="14">
        <v>30299</v>
      </c>
      <c r="O1280" s="15" t="s">
        <v>29</v>
      </c>
    </row>
    <row r="1281" spans="1:15" s="1" customFormat="1" ht="29.1" customHeight="1" x14ac:dyDescent="0.15">
      <c r="A1281" s="37"/>
      <c r="B1281" s="42"/>
      <c r="C1281" s="43"/>
      <c r="D1281" s="15" t="s">
        <v>3821</v>
      </c>
      <c r="E1281" s="14">
        <v>5</v>
      </c>
      <c r="F1281" s="14">
        <v>1</v>
      </c>
      <c r="G1281" s="15" t="s">
        <v>24</v>
      </c>
      <c r="H1281" s="15" t="s">
        <v>3822</v>
      </c>
      <c r="I1281" s="14" t="s">
        <v>3823</v>
      </c>
      <c r="J1281" s="15">
        <v>2060203</v>
      </c>
      <c r="K1281" s="14" t="s">
        <v>27</v>
      </c>
      <c r="L1281" s="14">
        <v>50502</v>
      </c>
      <c r="M1281" s="14" t="s">
        <v>28</v>
      </c>
      <c r="N1281" s="14">
        <v>30299</v>
      </c>
      <c r="O1281" s="15" t="s">
        <v>29</v>
      </c>
    </row>
    <row r="1282" spans="1:15" s="1" customFormat="1" ht="29.1" customHeight="1" x14ac:dyDescent="0.15">
      <c r="A1282" s="37"/>
      <c r="B1282" s="42"/>
      <c r="C1282" s="43"/>
      <c r="D1282" s="15" t="s">
        <v>3824</v>
      </c>
      <c r="E1282" s="14">
        <v>5</v>
      </c>
      <c r="F1282" s="14">
        <v>1</v>
      </c>
      <c r="G1282" s="15" t="s">
        <v>24</v>
      </c>
      <c r="H1282" s="15" t="s">
        <v>3825</v>
      </c>
      <c r="I1282" s="14" t="s">
        <v>3826</v>
      </c>
      <c r="J1282" s="15">
        <v>2060203</v>
      </c>
      <c r="K1282" s="14" t="s">
        <v>27</v>
      </c>
      <c r="L1282" s="14">
        <v>50502</v>
      </c>
      <c r="M1282" s="14" t="s">
        <v>28</v>
      </c>
      <c r="N1282" s="14">
        <v>30299</v>
      </c>
      <c r="O1282" s="15" t="s">
        <v>29</v>
      </c>
    </row>
    <row r="1283" spans="1:15" s="1" customFormat="1" ht="29.1" customHeight="1" x14ac:dyDescent="0.15">
      <c r="A1283" s="37"/>
      <c r="B1283" s="42"/>
      <c r="C1283" s="43"/>
      <c r="D1283" s="15" t="s">
        <v>3827</v>
      </c>
      <c r="E1283" s="14">
        <v>5</v>
      </c>
      <c r="F1283" s="14">
        <v>1</v>
      </c>
      <c r="G1283" s="15" t="s">
        <v>24</v>
      </c>
      <c r="H1283" s="15" t="s">
        <v>3828</v>
      </c>
      <c r="I1283" s="14" t="s">
        <v>3829</v>
      </c>
      <c r="J1283" s="15">
        <v>2060203</v>
      </c>
      <c r="K1283" s="14" t="s">
        <v>27</v>
      </c>
      <c r="L1283" s="14">
        <v>50502</v>
      </c>
      <c r="M1283" s="14" t="s">
        <v>28</v>
      </c>
      <c r="N1283" s="14">
        <v>30299</v>
      </c>
      <c r="O1283" s="15" t="s">
        <v>29</v>
      </c>
    </row>
    <row r="1284" spans="1:15" s="1" customFormat="1" ht="29.1" customHeight="1" x14ac:dyDescent="0.15">
      <c r="A1284" s="37"/>
      <c r="B1284" s="42"/>
      <c r="C1284" s="43"/>
      <c r="D1284" s="15" t="s">
        <v>3830</v>
      </c>
      <c r="E1284" s="14">
        <v>5</v>
      </c>
      <c r="F1284" s="14">
        <v>1</v>
      </c>
      <c r="G1284" s="15" t="s">
        <v>24</v>
      </c>
      <c r="H1284" s="15" t="s">
        <v>3831</v>
      </c>
      <c r="I1284" s="14" t="s">
        <v>3832</v>
      </c>
      <c r="J1284" s="15">
        <v>2060203</v>
      </c>
      <c r="K1284" s="14" t="s">
        <v>27</v>
      </c>
      <c r="L1284" s="14">
        <v>50502</v>
      </c>
      <c r="M1284" s="14" t="s">
        <v>28</v>
      </c>
      <c r="N1284" s="14">
        <v>30299</v>
      </c>
      <c r="O1284" s="15" t="s">
        <v>29</v>
      </c>
    </row>
    <row r="1285" spans="1:15" s="1" customFormat="1" ht="29.1" customHeight="1" x14ac:dyDescent="0.15">
      <c r="A1285" s="37"/>
      <c r="B1285" s="42"/>
      <c r="C1285" s="43"/>
      <c r="D1285" s="15" t="s">
        <v>3833</v>
      </c>
      <c r="E1285" s="14">
        <v>5</v>
      </c>
      <c r="F1285" s="14">
        <v>1</v>
      </c>
      <c r="G1285" s="15" t="s">
        <v>24</v>
      </c>
      <c r="H1285" s="15" t="s">
        <v>3834</v>
      </c>
      <c r="I1285" s="14" t="s">
        <v>3835</v>
      </c>
      <c r="J1285" s="15">
        <v>2060203</v>
      </c>
      <c r="K1285" s="14" t="s">
        <v>27</v>
      </c>
      <c r="L1285" s="14">
        <v>50502</v>
      </c>
      <c r="M1285" s="14" t="s">
        <v>28</v>
      </c>
      <c r="N1285" s="14">
        <v>30299</v>
      </c>
      <c r="O1285" s="15" t="s">
        <v>29</v>
      </c>
    </row>
    <row r="1286" spans="1:15" s="1" customFormat="1" ht="29.1" customHeight="1" x14ac:dyDescent="0.15">
      <c r="A1286" s="37"/>
      <c r="B1286" s="42"/>
      <c r="C1286" s="43"/>
      <c r="D1286" s="15" t="s">
        <v>3836</v>
      </c>
      <c r="E1286" s="14">
        <v>5</v>
      </c>
      <c r="F1286" s="14">
        <v>1</v>
      </c>
      <c r="G1286" s="15" t="s">
        <v>24</v>
      </c>
      <c r="H1286" s="15" t="s">
        <v>3837</v>
      </c>
      <c r="I1286" s="14" t="s">
        <v>3838</v>
      </c>
      <c r="J1286" s="15">
        <v>2060203</v>
      </c>
      <c r="K1286" s="14" t="s">
        <v>27</v>
      </c>
      <c r="L1286" s="14">
        <v>50502</v>
      </c>
      <c r="M1286" s="14" t="s">
        <v>28</v>
      </c>
      <c r="N1286" s="14">
        <v>30299</v>
      </c>
      <c r="O1286" s="15" t="s">
        <v>29</v>
      </c>
    </row>
    <row r="1287" spans="1:15" s="1" customFormat="1" ht="29.1" customHeight="1" x14ac:dyDescent="0.15">
      <c r="A1287" s="37"/>
      <c r="B1287" s="42"/>
      <c r="C1287" s="43"/>
      <c r="D1287" s="15" t="s">
        <v>3839</v>
      </c>
      <c r="E1287" s="14">
        <v>5</v>
      </c>
      <c r="F1287" s="14">
        <v>1</v>
      </c>
      <c r="G1287" s="15" t="s">
        <v>24</v>
      </c>
      <c r="H1287" s="15" t="s">
        <v>3840</v>
      </c>
      <c r="I1287" s="14" t="s">
        <v>3841</v>
      </c>
      <c r="J1287" s="15">
        <v>2060203</v>
      </c>
      <c r="K1287" s="14" t="s">
        <v>27</v>
      </c>
      <c r="L1287" s="14">
        <v>50502</v>
      </c>
      <c r="M1287" s="14" t="s">
        <v>28</v>
      </c>
      <c r="N1287" s="14">
        <v>30299</v>
      </c>
      <c r="O1287" s="15" t="s">
        <v>29</v>
      </c>
    </row>
    <row r="1288" spans="1:15" s="1" customFormat="1" ht="29.1" customHeight="1" x14ac:dyDescent="0.15">
      <c r="A1288" s="37"/>
      <c r="B1288" s="42"/>
      <c r="C1288" s="43"/>
      <c r="D1288" s="15" t="s">
        <v>3842</v>
      </c>
      <c r="E1288" s="14">
        <v>5</v>
      </c>
      <c r="F1288" s="14">
        <v>1</v>
      </c>
      <c r="G1288" s="15" t="s">
        <v>24</v>
      </c>
      <c r="H1288" s="15" t="s">
        <v>3843</v>
      </c>
      <c r="I1288" s="14" t="s">
        <v>3844</v>
      </c>
      <c r="J1288" s="15">
        <v>2060203</v>
      </c>
      <c r="K1288" s="14" t="s">
        <v>27</v>
      </c>
      <c r="L1288" s="14">
        <v>50502</v>
      </c>
      <c r="M1288" s="14" t="s">
        <v>28</v>
      </c>
      <c r="N1288" s="14">
        <v>30299</v>
      </c>
      <c r="O1288" s="15" t="s">
        <v>29</v>
      </c>
    </row>
    <row r="1289" spans="1:15" s="1" customFormat="1" ht="29.1" customHeight="1" x14ac:dyDescent="0.15">
      <c r="A1289" s="37"/>
      <c r="B1289" s="42"/>
      <c r="C1289" s="43"/>
      <c r="D1289" s="15" t="s">
        <v>3845</v>
      </c>
      <c r="E1289" s="14">
        <v>5</v>
      </c>
      <c r="F1289" s="14">
        <v>1</v>
      </c>
      <c r="G1289" s="15" t="s">
        <v>24</v>
      </c>
      <c r="H1289" s="15" t="s">
        <v>3846</v>
      </c>
      <c r="I1289" s="14" t="s">
        <v>3847</v>
      </c>
      <c r="J1289" s="15">
        <v>2060203</v>
      </c>
      <c r="K1289" s="14" t="s">
        <v>27</v>
      </c>
      <c r="L1289" s="14">
        <v>50502</v>
      </c>
      <c r="M1289" s="14" t="s">
        <v>28</v>
      </c>
      <c r="N1289" s="14">
        <v>30299</v>
      </c>
      <c r="O1289" s="15" t="s">
        <v>29</v>
      </c>
    </row>
    <row r="1290" spans="1:15" s="1" customFormat="1" ht="29.1" customHeight="1" x14ac:dyDescent="0.15">
      <c r="A1290" s="37"/>
      <c r="B1290" s="42"/>
      <c r="C1290" s="43"/>
      <c r="D1290" s="15" t="s">
        <v>3848</v>
      </c>
      <c r="E1290" s="14">
        <v>5</v>
      </c>
      <c r="F1290" s="14">
        <v>1</v>
      </c>
      <c r="G1290" s="15" t="s">
        <v>24</v>
      </c>
      <c r="H1290" s="15" t="s">
        <v>3849</v>
      </c>
      <c r="I1290" s="14" t="s">
        <v>3850</v>
      </c>
      <c r="J1290" s="15">
        <v>2060203</v>
      </c>
      <c r="K1290" s="14" t="s">
        <v>27</v>
      </c>
      <c r="L1290" s="14">
        <v>50502</v>
      </c>
      <c r="M1290" s="14" t="s">
        <v>28</v>
      </c>
      <c r="N1290" s="14">
        <v>30299</v>
      </c>
      <c r="O1290" s="15" t="s">
        <v>29</v>
      </c>
    </row>
    <row r="1291" spans="1:15" s="1" customFormat="1" ht="29.1" customHeight="1" x14ac:dyDescent="0.15">
      <c r="A1291" s="37"/>
      <c r="B1291" s="42"/>
      <c r="C1291" s="43"/>
      <c r="D1291" s="15" t="s">
        <v>3851</v>
      </c>
      <c r="E1291" s="14">
        <v>5</v>
      </c>
      <c r="F1291" s="14">
        <v>1</v>
      </c>
      <c r="G1291" s="15" t="s">
        <v>24</v>
      </c>
      <c r="H1291" s="15" t="s">
        <v>3852</v>
      </c>
      <c r="I1291" s="14" t="s">
        <v>3853</v>
      </c>
      <c r="J1291" s="15">
        <v>2060203</v>
      </c>
      <c r="K1291" s="14" t="s">
        <v>27</v>
      </c>
      <c r="L1291" s="14">
        <v>50502</v>
      </c>
      <c r="M1291" s="14" t="s">
        <v>28</v>
      </c>
      <c r="N1291" s="14">
        <v>30299</v>
      </c>
      <c r="O1291" s="15" t="s">
        <v>29</v>
      </c>
    </row>
    <row r="1292" spans="1:15" s="1" customFormat="1" ht="29.1" customHeight="1" x14ac:dyDescent="0.15">
      <c r="A1292" s="37"/>
      <c r="B1292" s="42"/>
      <c r="C1292" s="43"/>
      <c r="D1292" s="15" t="s">
        <v>3854</v>
      </c>
      <c r="E1292" s="14">
        <v>5</v>
      </c>
      <c r="F1292" s="14">
        <v>1</v>
      </c>
      <c r="G1292" s="15" t="s">
        <v>24</v>
      </c>
      <c r="H1292" s="15" t="s">
        <v>3855</v>
      </c>
      <c r="I1292" s="14" t="s">
        <v>3856</v>
      </c>
      <c r="J1292" s="15">
        <v>2060203</v>
      </c>
      <c r="K1292" s="14" t="s">
        <v>27</v>
      </c>
      <c r="L1292" s="14">
        <v>50502</v>
      </c>
      <c r="M1292" s="14" t="s">
        <v>28</v>
      </c>
      <c r="N1292" s="14">
        <v>30299</v>
      </c>
      <c r="O1292" s="15" t="s">
        <v>29</v>
      </c>
    </row>
    <row r="1293" spans="1:15" s="1" customFormat="1" ht="29.1" customHeight="1" x14ac:dyDescent="0.15">
      <c r="A1293" s="37"/>
      <c r="B1293" s="42"/>
      <c r="C1293" s="43"/>
      <c r="D1293" s="15" t="s">
        <v>3857</v>
      </c>
      <c r="E1293" s="14">
        <v>5</v>
      </c>
      <c r="F1293" s="14">
        <v>1</v>
      </c>
      <c r="G1293" s="15" t="s">
        <v>24</v>
      </c>
      <c r="H1293" s="15" t="s">
        <v>3858</v>
      </c>
      <c r="I1293" s="14" t="s">
        <v>3859</v>
      </c>
      <c r="J1293" s="15">
        <v>2060203</v>
      </c>
      <c r="K1293" s="14" t="s">
        <v>27</v>
      </c>
      <c r="L1293" s="14">
        <v>50502</v>
      </c>
      <c r="M1293" s="14" t="s">
        <v>28</v>
      </c>
      <c r="N1293" s="14">
        <v>30299</v>
      </c>
      <c r="O1293" s="15" t="s">
        <v>29</v>
      </c>
    </row>
    <row r="1294" spans="1:15" s="1" customFormat="1" ht="29.1" customHeight="1" x14ac:dyDescent="0.15">
      <c r="A1294" s="37"/>
      <c r="B1294" s="42"/>
      <c r="C1294" s="43"/>
      <c r="D1294" s="15" t="s">
        <v>3860</v>
      </c>
      <c r="E1294" s="14">
        <v>5</v>
      </c>
      <c r="F1294" s="14">
        <v>1</v>
      </c>
      <c r="G1294" s="15" t="s">
        <v>24</v>
      </c>
      <c r="H1294" s="15" t="s">
        <v>3861</v>
      </c>
      <c r="I1294" s="14" t="s">
        <v>3862</v>
      </c>
      <c r="J1294" s="15">
        <v>2060203</v>
      </c>
      <c r="K1294" s="14" t="s">
        <v>27</v>
      </c>
      <c r="L1294" s="14">
        <v>50502</v>
      </c>
      <c r="M1294" s="14" t="s">
        <v>28</v>
      </c>
      <c r="N1294" s="14">
        <v>30299</v>
      </c>
      <c r="O1294" s="15" t="s">
        <v>29</v>
      </c>
    </row>
    <row r="1295" spans="1:15" s="1" customFormat="1" ht="29.1" customHeight="1" x14ac:dyDescent="0.15">
      <c r="A1295" s="37"/>
      <c r="B1295" s="42"/>
      <c r="C1295" s="43"/>
      <c r="D1295" s="15" t="s">
        <v>3863</v>
      </c>
      <c r="E1295" s="14">
        <v>5</v>
      </c>
      <c r="F1295" s="14">
        <v>1</v>
      </c>
      <c r="G1295" s="15" t="s">
        <v>24</v>
      </c>
      <c r="H1295" s="15" t="s">
        <v>3864</v>
      </c>
      <c r="I1295" s="14" t="s">
        <v>3865</v>
      </c>
      <c r="J1295" s="15">
        <v>2060203</v>
      </c>
      <c r="K1295" s="14" t="s">
        <v>27</v>
      </c>
      <c r="L1295" s="14">
        <v>50502</v>
      </c>
      <c r="M1295" s="14" t="s">
        <v>28</v>
      </c>
      <c r="N1295" s="14">
        <v>30299</v>
      </c>
      <c r="O1295" s="15" t="s">
        <v>29</v>
      </c>
    </row>
    <row r="1296" spans="1:15" s="1" customFormat="1" ht="29.1" customHeight="1" x14ac:dyDescent="0.15">
      <c r="A1296" s="37"/>
      <c r="B1296" s="42"/>
      <c r="C1296" s="43"/>
      <c r="D1296" s="15" t="s">
        <v>3866</v>
      </c>
      <c r="E1296" s="14">
        <v>5</v>
      </c>
      <c r="F1296" s="14">
        <v>1</v>
      </c>
      <c r="G1296" s="15" t="s">
        <v>24</v>
      </c>
      <c r="H1296" s="15" t="s">
        <v>3867</v>
      </c>
      <c r="I1296" s="14" t="s">
        <v>3868</v>
      </c>
      <c r="J1296" s="15">
        <v>2060203</v>
      </c>
      <c r="K1296" s="14" t="s">
        <v>27</v>
      </c>
      <c r="L1296" s="14">
        <v>50502</v>
      </c>
      <c r="M1296" s="14" t="s">
        <v>28</v>
      </c>
      <c r="N1296" s="14">
        <v>30299</v>
      </c>
      <c r="O1296" s="15" t="s">
        <v>29</v>
      </c>
    </row>
    <row r="1297" spans="1:15" s="1" customFormat="1" ht="29.1" customHeight="1" x14ac:dyDescent="0.15">
      <c r="A1297" s="37"/>
      <c r="B1297" s="42"/>
      <c r="C1297" s="43"/>
      <c r="D1297" s="15" t="s">
        <v>3869</v>
      </c>
      <c r="E1297" s="14">
        <v>5</v>
      </c>
      <c r="F1297" s="14">
        <v>1</v>
      </c>
      <c r="G1297" s="15" t="s">
        <v>24</v>
      </c>
      <c r="H1297" s="15" t="s">
        <v>3870</v>
      </c>
      <c r="I1297" s="14" t="s">
        <v>3871</v>
      </c>
      <c r="J1297" s="15">
        <v>2060203</v>
      </c>
      <c r="K1297" s="14" t="s">
        <v>27</v>
      </c>
      <c r="L1297" s="14">
        <v>50502</v>
      </c>
      <c r="M1297" s="14" t="s">
        <v>28</v>
      </c>
      <c r="N1297" s="14">
        <v>30299</v>
      </c>
      <c r="O1297" s="15" t="s">
        <v>29</v>
      </c>
    </row>
    <row r="1298" spans="1:15" s="1" customFormat="1" ht="29.1" customHeight="1" x14ac:dyDescent="0.15">
      <c r="A1298" s="37"/>
      <c r="B1298" s="42"/>
      <c r="C1298" s="43"/>
      <c r="D1298" s="15" t="s">
        <v>3872</v>
      </c>
      <c r="E1298" s="14">
        <v>5</v>
      </c>
      <c r="F1298" s="14">
        <v>1</v>
      </c>
      <c r="G1298" s="15" t="s">
        <v>24</v>
      </c>
      <c r="H1298" s="15" t="s">
        <v>3873</v>
      </c>
      <c r="I1298" s="14" t="s">
        <v>3874</v>
      </c>
      <c r="J1298" s="15">
        <v>2060203</v>
      </c>
      <c r="K1298" s="14" t="s">
        <v>27</v>
      </c>
      <c r="L1298" s="14">
        <v>50502</v>
      </c>
      <c r="M1298" s="14" t="s">
        <v>28</v>
      </c>
      <c r="N1298" s="14">
        <v>30299</v>
      </c>
      <c r="O1298" s="15" t="s">
        <v>29</v>
      </c>
    </row>
    <row r="1299" spans="1:15" s="1" customFormat="1" ht="29.1" customHeight="1" x14ac:dyDescent="0.15">
      <c r="A1299" s="37"/>
      <c r="B1299" s="42"/>
      <c r="C1299" s="43"/>
      <c r="D1299" s="15" t="s">
        <v>3875</v>
      </c>
      <c r="E1299" s="14">
        <v>5</v>
      </c>
      <c r="F1299" s="14">
        <v>1</v>
      </c>
      <c r="G1299" s="15" t="s">
        <v>24</v>
      </c>
      <c r="H1299" s="15" t="s">
        <v>3876</v>
      </c>
      <c r="I1299" s="14" t="s">
        <v>3877</v>
      </c>
      <c r="J1299" s="15">
        <v>2060203</v>
      </c>
      <c r="K1299" s="14" t="s">
        <v>27</v>
      </c>
      <c r="L1299" s="14">
        <v>50502</v>
      </c>
      <c r="M1299" s="14" t="s">
        <v>28</v>
      </c>
      <c r="N1299" s="14">
        <v>30299</v>
      </c>
      <c r="O1299" s="15" t="s">
        <v>29</v>
      </c>
    </row>
    <row r="1300" spans="1:15" s="1" customFormat="1" ht="29.1" customHeight="1" x14ac:dyDescent="0.15">
      <c r="A1300" s="37"/>
      <c r="B1300" s="42"/>
      <c r="C1300" s="43"/>
      <c r="D1300" s="15" t="s">
        <v>3878</v>
      </c>
      <c r="E1300" s="14">
        <v>5</v>
      </c>
      <c r="F1300" s="14">
        <v>1</v>
      </c>
      <c r="G1300" s="15" t="s">
        <v>24</v>
      </c>
      <c r="H1300" s="15" t="s">
        <v>3879</v>
      </c>
      <c r="I1300" s="14" t="s">
        <v>3880</v>
      </c>
      <c r="J1300" s="15">
        <v>2060203</v>
      </c>
      <c r="K1300" s="14" t="s">
        <v>27</v>
      </c>
      <c r="L1300" s="14">
        <v>50502</v>
      </c>
      <c r="M1300" s="14" t="s">
        <v>28</v>
      </c>
      <c r="N1300" s="14">
        <v>30299</v>
      </c>
      <c r="O1300" s="15" t="s">
        <v>29</v>
      </c>
    </row>
    <row r="1301" spans="1:15" s="1" customFormat="1" ht="29.1" customHeight="1" x14ac:dyDescent="0.15">
      <c r="A1301" s="37"/>
      <c r="B1301" s="42"/>
      <c r="C1301" s="43"/>
      <c r="D1301" s="15" t="s">
        <v>3881</v>
      </c>
      <c r="E1301" s="14">
        <v>5</v>
      </c>
      <c r="F1301" s="14">
        <v>1</v>
      </c>
      <c r="G1301" s="15" t="s">
        <v>24</v>
      </c>
      <c r="H1301" s="15" t="s">
        <v>3882</v>
      </c>
      <c r="I1301" s="14" t="s">
        <v>3883</v>
      </c>
      <c r="J1301" s="15">
        <v>2060203</v>
      </c>
      <c r="K1301" s="14" t="s">
        <v>27</v>
      </c>
      <c r="L1301" s="14">
        <v>50502</v>
      </c>
      <c r="M1301" s="14" t="s">
        <v>28</v>
      </c>
      <c r="N1301" s="14">
        <v>30299</v>
      </c>
      <c r="O1301" s="15" t="s">
        <v>29</v>
      </c>
    </row>
    <row r="1302" spans="1:15" s="1" customFormat="1" ht="29.1" customHeight="1" x14ac:dyDescent="0.15">
      <c r="A1302" s="37" t="s">
        <v>18</v>
      </c>
      <c r="B1302" s="42" t="s">
        <v>3792</v>
      </c>
      <c r="C1302" s="43"/>
      <c r="D1302" s="15" t="s">
        <v>3884</v>
      </c>
      <c r="E1302" s="14">
        <v>5</v>
      </c>
      <c r="F1302" s="14">
        <v>1</v>
      </c>
      <c r="G1302" s="15" t="s">
        <v>24</v>
      </c>
      <c r="H1302" s="15" t="s">
        <v>3885</v>
      </c>
      <c r="I1302" s="14" t="s">
        <v>3886</v>
      </c>
      <c r="J1302" s="15">
        <v>2060203</v>
      </c>
      <c r="K1302" s="14" t="s">
        <v>27</v>
      </c>
      <c r="L1302" s="14">
        <v>50502</v>
      </c>
      <c r="M1302" s="14" t="s">
        <v>28</v>
      </c>
      <c r="N1302" s="14">
        <v>30299</v>
      </c>
      <c r="O1302" s="15" t="s">
        <v>29</v>
      </c>
    </row>
    <row r="1303" spans="1:15" s="1" customFormat="1" ht="29.1" customHeight="1" x14ac:dyDescent="0.15">
      <c r="A1303" s="37"/>
      <c r="B1303" s="42"/>
      <c r="C1303" s="43"/>
      <c r="D1303" s="15" t="s">
        <v>3887</v>
      </c>
      <c r="E1303" s="14">
        <v>5</v>
      </c>
      <c r="F1303" s="14">
        <v>1</v>
      </c>
      <c r="G1303" s="15" t="s">
        <v>24</v>
      </c>
      <c r="H1303" s="15" t="s">
        <v>3888</v>
      </c>
      <c r="I1303" s="14" t="s">
        <v>3889</v>
      </c>
      <c r="J1303" s="15">
        <v>2060203</v>
      </c>
      <c r="K1303" s="14" t="s">
        <v>27</v>
      </c>
      <c r="L1303" s="14">
        <v>50502</v>
      </c>
      <c r="M1303" s="14" t="s">
        <v>28</v>
      </c>
      <c r="N1303" s="14">
        <v>30299</v>
      </c>
      <c r="O1303" s="15" t="s">
        <v>29</v>
      </c>
    </row>
    <row r="1304" spans="1:15" s="1" customFormat="1" ht="29.1" customHeight="1" x14ac:dyDescent="0.15">
      <c r="A1304" s="37"/>
      <c r="B1304" s="42"/>
      <c r="C1304" s="43"/>
      <c r="D1304" s="15" t="s">
        <v>3890</v>
      </c>
      <c r="E1304" s="14">
        <v>5</v>
      </c>
      <c r="F1304" s="14">
        <v>1</v>
      </c>
      <c r="G1304" s="15" t="s">
        <v>24</v>
      </c>
      <c r="H1304" s="15" t="s">
        <v>3891</v>
      </c>
      <c r="I1304" s="14" t="s">
        <v>3892</v>
      </c>
      <c r="J1304" s="15">
        <v>2060203</v>
      </c>
      <c r="K1304" s="14" t="s">
        <v>27</v>
      </c>
      <c r="L1304" s="14">
        <v>50502</v>
      </c>
      <c r="M1304" s="14" t="s">
        <v>28</v>
      </c>
      <c r="N1304" s="14">
        <v>30299</v>
      </c>
      <c r="O1304" s="15" t="s">
        <v>29</v>
      </c>
    </row>
    <row r="1305" spans="1:15" s="1" customFormat="1" ht="29.1" customHeight="1" x14ac:dyDescent="0.15">
      <c r="A1305" s="37"/>
      <c r="B1305" s="42"/>
      <c r="C1305" s="43"/>
      <c r="D1305" s="15" t="s">
        <v>3893</v>
      </c>
      <c r="E1305" s="14">
        <v>5</v>
      </c>
      <c r="F1305" s="14">
        <v>1</v>
      </c>
      <c r="G1305" s="15" t="s">
        <v>24</v>
      </c>
      <c r="H1305" s="15" t="s">
        <v>3894</v>
      </c>
      <c r="I1305" s="14" t="s">
        <v>2207</v>
      </c>
      <c r="J1305" s="15">
        <v>2060203</v>
      </c>
      <c r="K1305" s="14" t="s">
        <v>27</v>
      </c>
      <c r="L1305" s="14">
        <v>50502</v>
      </c>
      <c r="M1305" s="14" t="s">
        <v>28</v>
      </c>
      <c r="N1305" s="14">
        <v>30299</v>
      </c>
      <c r="O1305" s="15" t="s">
        <v>29</v>
      </c>
    </row>
    <row r="1306" spans="1:15" s="1" customFormat="1" ht="29.1" customHeight="1" x14ac:dyDescent="0.15">
      <c r="A1306" s="37"/>
      <c r="B1306" s="42"/>
      <c r="C1306" s="43"/>
      <c r="D1306" s="15" t="s">
        <v>3895</v>
      </c>
      <c r="E1306" s="14">
        <v>5</v>
      </c>
      <c r="F1306" s="14">
        <v>1</v>
      </c>
      <c r="G1306" s="15" t="s">
        <v>24</v>
      </c>
      <c r="H1306" s="15" t="s">
        <v>3896</v>
      </c>
      <c r="I1306" s="14" t="s">
        <v>3897</v>
      </c>
      <c r="J1306" s="15">
        <v>2060203</v>
      </c>
      <c r="K1306" s="14" t="s">
        <v>27</v>
      </c>
      <c r="L1306" s="14">
        <v>50502</v>
      </c>
      <c r="M1306" s="14" t="s">
        <v>28</v>
      </c>
      <c r="N1306" s="14">
        <v>30299</v>
      </c>
      <c r="O1306" s="15" t="s">
        <v>29</v>
      </c>
    </row>
    <row r="1307" spans="1:15" s="1" customFormat="1" ht="29.1" customHeight="1" x14ac:dyDescent="0.15">
      <c r="A1307" s="37"/>
      <c r="B1307" s="42"/>
      <c r="C1307" s="43"/>
      <c r="D1307" s="15" t="s">
        <v>3898</v>
      </c>
      <c r="E1307" s="14">
        <v>5</v>
      </c>
      <c r="F1307" s="14">
        <v>1</v>
      </c>
      <c r="G1307" s="15" t="s">
        <v>24</v>
      </c>
      <c r="H1307" s="15" t="s">
        <v>3899</v>
      </c>
      <c r="I1307" s="14" t="s">
        <v>3900</v>
      </c>
      <c r="J1307" s="15">
        <v>2060203</v>
      </c>
      <c r="K1307" s="14" t="s">
        <v>27</v>
      </c>
      <c r="L1307" s="14">
        <v>50502</v>
      </c>
      <c r="M1307" s="14" t="s">
        <v>28</v>
      </c>
      <c r="N1307" s="14">
        <v>30299</v>
      </c>
      <c r="O1307" s="15" t="s">
        <v>29</v>
      </c>
    </row>
    <row r="1308" spans="1:15" s="1" customFormat="1" ht="29.1" customHeight="1" x14ac:dyDescent="0.15">
      <c r="A1308" s="37"/>
      <c r="B1308" s="42"/>
      <c r="C1308" s="43"/>
      <c r="D1308" s="15" t="s">
        <v>3901</v>
      </c>
      <c r="E1308" s="14">
        <v>5</v>
      </c>
      <c r="F1308" s="14">
        <v>1</v>
      </c>
      <c r="G1308" s="15" t="s">
        <v>24</v>
      </c>
      <c r="H1308" s="15" t="s">
        <v>3902</v>
      </c>
      <c r="I1308" s="14" t="s">
        <v>524</v>
      </c>
      <c r="J1308" s="15">
        <v>2060203</v>
      </c>
      <c r="K1308" s="14" t="s">
        <v>27</v>
      </c>
      <c r="L1308" s="14">
        <v>50502</v>
      </c>
      <c r="M1308" s="14" t="s">
        <v>28</v>
      </c>
      <c r="N1308" s="14">
        <v>30299</v>
      </c>
      <c r="O1308" s="15" t="s">
        <v>29</v>
      </c>
    </row>
    <row r="1309" spans="1:15" s="1" customFormat="1" ht="29.1" customHeight="1" x14ac:dyDescent="0.15">
      <c r="A1309" s="37"/>
      <c r="B1309" s="42"/>
      <c r="C1309" s="43"/>
      <c r="D1309" s="15" t="s">
        <v>3903</v>
      </c>
      <c r="E1309" s="14">
        <v>5</v>
      </c>
      <c r="F1309" s="14">
        <v>1</v>
      </c>
      <c r="G1309" s="15" t="s">
        <v>24</v>
      </c>
      <c r="H1309" s="15" t="s">
        <v>3904</v>
      </c>
      <c r="I1309" s="14" t="s">
        <v>3905</v>
      </c>
      <c r="J1309" s="15">
        <v>2060203</v>
      </c>
      <c r="K1309" s="14" t="s">
        <v>27</v>
      </c>
      <c r="L1309" s="14">
        <v>50502</v>
      </c>
      <c r="M1309" s="14" t="s">
        <v>28</v>
      </c>
      <c r="N1309" s="14">
        <v>30299</v>
      </c>
      <c r="O1309" s="15" t="s">
        <v>29</v>
      </c>
    </row>
    <row r="1310" spans="1:15" s="1" customFormat="1" ht="29.1" customHeight="1" x14ac:dyDescent="0.15">
      <c r="A1310" s="37"/>
      <c r="B1310" s="42"/>
      <c r="C1310" s="43"/>
      <c r="D1310" s="15" t="s">
        <v>3906</v>
      </c>
      <c r="E1310" s="14">
        <v>5</v>
      </c>
      <c r="F1310" s="14">
        <v>1</v>
      </c>
      <c r="G1310" s="15" t="s">
        <v>24</v>
      </c>
      <c r="H1310" s="15" t="s">
        <v>3907</v>
      </c>
      <c r="I1310" s="14" t="s">
        <v>3908</v>
      </c>
      <c r="J1310" s="15">
        <v>2060203</v>
      </c>
      <c r="K1310" s="14" t="s">
        <v>27</v>
      </c>
      <c r="L1310" s="14">
        <v>50502</v>
      </c>
      <c r="M1310" s="14" t="s">
        <v>28</v>
      </c>
      <c r="N1310" s="14">
        <v>30299</v>
      </c>
      <c r="O1310" s="15" t="s">
        <v>29</v>
      </c>
    </row>
    <row r="1311" spans="1:15" s="1" customFormat="1" ht="29.1" customHeight="1" x14ac:dyDescent="0.15">
      <c r="A1311" s="37"/>
      <c r="B1311" s="42"/>
      <c r="C1311" s="43"/>
      <c r="D1311" s="15" t="s">
        <v>3909</v>
      </c>
      <c r="E1311" s="14">
        <v>5</v>
      </c>
      <c r="F1311" s="14">
        <v>1</v>
      </c>
      <c r="G1311" s="15" t="s">
        <v>24</v>
      </c>
      <c r="H1311" s="15" t="s">
        <v>3910</v>
      </c>
      <c r="I1311" s="14" t="s">
        <v>3911</v>
      </c>
      <c r="J1311" s="15">
        <v>2060203</v>
      </c>
      <c r="K1311" s="14" t="s">
        <v>27</v>
      </c>
      <c r="L1311" s="14">
        <v>50502</v>
      </c>
      <c r="M1311" s="14" t="s">
        <v>28</v>
      </c>
      <c r="N1311" s="14">
        <v>30299</v>
      </c>
      <c r="O1311" s="15" t="s">
        <v>29</v>
      </c>
    </row>
    <row r="1312" spans="1:15" s="1" customFormat="1" ht="29.1" customHeight="1" x14ac:dyDescent="0.15">
      <c r="A1312" s="37"/>
      <c r="B1312" s="42"/>
      <c r="C1312" s="43"/>
      <c r="D1312" s="15" t="s">
        <v>3912</v>
      </c>
      <c r="E1312" s="14">
        <v>5</v>
      </c>
      <c r="F1312" s="14">
        <v>1</v>
      </c>
      <c r="G1312" s="15" t="s">
        <v>24</v>
      </c>
      <c r="H1312" s="15" t="s">
        <v>3913</v>
      </c>
      <c r="I1312" s="14" t="s">
        <v>3914</v>
      </c>
      <c r="J1312" s="15">
        <v>2060203</v>
      </c>
      <c r="K1312" s="14" t="s">
        <v>27</v>
      </c>
      <c r="L1312" s="14">
        <v>50502</v>
      </c>
      <c r="M1312" s="14" t="s">
        <v>28</v>
      </c>
      <c r="N1312" s="14">
        <v>30299</v>
      </c>
      <c r="O1312" s="15" t="s">
        <v>29</v>
      </c>
    </row>
    <row r="1313" spans="1:15" s="1" customFormat="1" ht="29.1" customHeight="1" x14ac:dyDescent="0.15">
      <c r="A1313" s="37"/>
      <c r="B1313" s="42"/>
      <c r="C1313" s="43"/>
      <c r="D1313" s="15" t="s">
        <v>3915</v>
      </c>
      <c r="E1313" s="14">
        <v>5</v>
      </c>
      <c r="F1313" s="14">
        <v>1</v>
      </c>
      <c r="G1313" s="15" t="s">
        <v>24</v>
      </c>
      <c r="H1313" s="15" t="s">
        <v>3916</v>
      </c>
      <c r="I1313" s="14" t="s">
        <v>3917</v>
      </c>
      <c r="J1313" s="15">
        <v>2060203</v>
      </c>
      <c r="K1313" s="14" t="s">
        <v>27</v>
      </c>
      <c r="L1313" s="14">
        <v>50502</v>
      </c>
      <c r="M1313" s="14" t="s">
        <v>28</v>
      </c>
      <c r="N1313" s="14">
        <v>30299</v>
      </c>
      <c r="O1313" s="15" t="s">
        <v>29</v>
      </c>
    </row>
    <row r="1314" spans="1:15" s="1" customFormat="1" ht="29.1" customHeight="1" x14ac:dyDescent="0.15">
      <c r="A1314" s="37"/>
      <c r="B1314" s="42"/>
      <c r="C1314" s="43"/>
      <c r="D1314" s="15" t="s">
        <v>3918</v>
      </c>
      <c r="E1314" s="14">
        <v>5</v>
      </c>
      <c r="F1314" s="14">
        <v>1</v>
      </c>
      <c r="G1314" s="15" t="s">
        <v>24</v>
      </c>
      <c r="H1314" s="15" t="s">
        <v>3919</v>
      </c>
      <c r="I1314" s="14" t="s">
        <v>3920</v>
      </c>
      <c r="J1314" s="15">
        <v>2060203</v>
      </c>
      <c r="K1314" s="14" t="s">
        <v>27</v>
      </c>
      <c r="L1314" s="14">
        <v>50502</v>
      </c>
      <c r="M1314" s="14" t="s">
        <v>28</v>
      </c>
      <c r="N1314" s="14">
        <v>30299</v>
      </c>
      <c r="O1314" s="15" t="s">
        <v>29</v>
      </c>
    </row>
    <row r="1315" spans="1:15" s="1" customFormat="1" ht="29.1" customHeight="1" x14ac:dyDescent="0.15">
      <c r="A1315" s="37"/>
      <c r="B1315" s="42"/>
      <c r="C1315" s="43"/>
      <c r="D1315" s="15" t="s">
        <v>3921</v>
      </c>
      <c r="E1315" s="14">
        <v>5</v>
      </c>
      <c r="F1315" s="14">
        <v>1</v>
      </c>
      <c r="G1315" s="15" t="s">
        <v>24</v>
      </c>
      <c r="H1315" s="15" t="s">
        <v>3922</v>
      </c>
      <c r="I1315" s="14" t="s">
        <v>3923</v>
      </c>
      <c r="J1315" s="15">
        <v>2060203</v>
      </c>
      <c r="K1315" s="14" t="s">
        <v>27</v>
      </c>
      <c r="L1315" s="14">
        <v>50502</v>
      </c>
      <c r="M1315" s="14" t="s">
        <v>28</v>
      </c>
      <c r="N1315" s="14">
        <v>30299</v>
      </c>
      <c r="O1315" s="15" t="s">
        <v>29</v>
      </c>
    </row>
    <row r="1316" spans="1:15" s="1" customFormat="1" ht="29.1" customHeight="1" x14ac:dyDescent="0.15">
      <c r="A1316" s="37"/>
      <c r="B1316" s="42"/>
      <c r="C1316" s="43"/>
      <c r="D1316" s="15" t="s">
        <v>3924</v>
      </c>
      <c r="E1316" s="14">
        <v>5</v>
      </c>
      <c r="F1316" s="14">
        <v>1</v>
      </c>
      <c r="G1316" s="15" t="s">
        <v>24</v>
      </c>
      <c r="H1316" s="15" t="s">
        <v>3925</v>
      </c>
      <c r="I1316" s="14" t="s">
        <v>3926</v>
      </c>
      <c r="J1316" s="15">
        <v>2060203</v>
      </c>
      <c r="K1316" s="14" t="s">
        <v>27</v>
      </c>
      <c r="L1316" s="14">
        <v>50502</v>
      </c>
      <c r="M1316" s="14" t="s">
        <v>28</v>
      </c>
      <c r="N1316" s="14">
        <v>30299</v>
      </c>
      <c r="O1316" s="15" t="s">
        <v>29</v>
      </c>
    </row>
    <row r="1317" spans="1:15" s="1" customFormat="1" ht="29.1" customHeight="1" x14ac:dyDescent="0.15">
      <c r="A1317" s="37"/>
      <c r="B1317" s="42"/>
      <c r="C1317" s="43"/>
      <c r="D1317" s="15" t="s">
        <v>3927</v>
      </c>
      <c r="E1317" s="14">
        <v>5</v>
      </c>
      <c r="F1317" s="14">
        <v>1</v>
      </c>
      <c r="G1317" s="15" t="s">
        <v>24</v>
      </c>
      <c r="H1317" s="15" t="s">
        <v>3928</v>
      </c>
      <c r="I1317" s="14" t="s">
        <v>3929</v>
      </c>
      <c r="J1317" s="15">
        <v>2060203</v>
      </c>
      <c r="K1317" s="14" t="s">
        <v>27</v>
      </c>
      <c r="L1317" s="14">
        <v>50502</v>
      </c>
      <c r="M1317" s="14" t="s">
        <v>28</v>
      </c>
      <c r="N1317" s="14">
        <v>30299</v>
      </c>
      <c r="O1317" s="15" t="s">
        <v>29</v>
      </c>
    </row>
    <row r="1318" spans="1:15" s="1" customFormat="1" ht="29.1" customHeight="1" x14ac:dyDescent="0.15">
      <c r="A1318" s="37"/>
      <c r="B1318" s="42"/>
      <c r="C1318" s="43"/>
      <c r="D1318" s="15" t="s">
        <v>3930</v>
      </c>
      <c r="E1318" s="14">
        <v>5</v>
      </c>
      <c r="F1318" s="14">
        <v>1</v>
      </c>
      <c r="G1318" s="15" t="s">
        <v>24</v>
      </c>
      <c r="H1318" s="15" t="s">
        <v>3931</v>
      </c>
      <c r="I1318" s="14" t="s">
        <v>3932</v>
      </c>
      <c r="J1318" s="15">
        <v>2060203</v>
      </c>
      <c r="K1318" s="14" t="s">
        <v>27</v>
      </c>
      <c r="L1318" s="14">
        <v>50502</v>
      </c>
      <c r="M1318" s="14" t="s">
        <v>28</v>
      </c>
      <c r="N1318" s="14">
        <v>30299</v>
      </c>
      <c r="O1318" s="15" t="s">
        <v>29</v>
      </c>
    </row>
    <row r="1319" spans="1:15" s="1" customFormat="1" ht="29.1" customHeight="1" x14ac:dyDescent="0.15">
      <c r="A1319" s="37"/>
      <c r="B1319" s="42"/>
      <c r="C1319" s="43"/>
      <c r="D1319" s="15" t="s">
        <v>3933</v>
      </c>
      <c r="E1319" s="14">
        <v>5</v>
      </c>
      <c r="F1319" s="14">
        <v>1</v>
      </c>
      <c r="G1319" s="15" t="s">
        <v>24</v>
      </c>
      <c r="H1319" s="15" t="s">
        <v>3934</v>
      </c>
      <c r="I1319" s="14" t="s">
        <v>3935</v>
      </c>
      <c r="J1319" s="15">
        <v>2060203</v>
      </c>
      <c r="K1319" s="14" t="s">
        <v>27</v>
      </c>
      <c r="L1319" s="14">
        <v>50502</v>
      </c>
      <c r="M1319" s="14" t="s">
        <v>28</v>
      </c>
      <c r="N1319" s="14">
        <v>30299</v>
      </c>
      <c r="O1319" s="15" t="s">
        <v>29</v>
      </c>
    </row>
    <row r="1320" spans="1:15" s="1" customFormat="1" ht="29.1" customHeight="1" x14ac:dyDescent="0.15">
      <c r="A1320" s="37"/>
      <c r="B1320" s="42"/>
      <c r="C1320" s="43"/>
      <c r="D1320" s="15" t="s">
        <v>3936</v>
      </c>
      <c r="E1320" s="14">
        <v>5</v>
      </c>
      <c r="F1320" s="14">
        <v>1</v>
      </c>
      <c r="G1320" s="15" t="s">
        <v>24</v>
      </c>
      <c r="H1320" s="15" t="s">
        <v>3937</v>
      </c>
      <c r="I1320" s="14" t="s">
        <v>3938</v>
      </c>
      <c r="J1320" s="15">
        <v>2060203</v>
      </c>
      <c r="K1320" s="14" t="s">
        <v>27</v>
      </c>
      <c r="L1320" s="14">
        <v>50502</v>
      </c>
      <c r="M1320" s="14" t="s">
        <v>28</v>
      </c>
      <c r="N1320" s="14">
        <v>30299</v>
      </c>
      <c r="O1320" s="15" t="s">
        <v>29</v>
      </c>
    </row>
    <row r="1321" spans="1:15" s="1" customFormat="1" ht="29.1" customHeight="1" x14ac:dyDescent="0.15">
      <c r="A1321" s="37"/>
      <c r="B1321" s="42"/>
      <c r="C1321" s="43"/>
      <c r="D1321" s="15" t="s">
        <v>3939</v>
      </c>
      <c r="E1321" s="14">
        <v>5</v>
      </c>
      <c r="F1321" s="14">
        <v>1</v>
      </c>
      <c r="G1321" s="15" t="s">
        <v>24</v>
      </c>
      <c r="H1321" s="15" t="s">
        <v>3940</v>
      </c>
      <c r="I1321" s="14" t="s">
        <v>3941</v>
      </c>
      <c r="J1321" s="15">
        <v>2060203</v>
      </c>
      <c r="K1321" s="14" t="s">
        <v>27</v>
      </c>
      <c r="L1321" s="14">
        <v>50502</v>
      </c>
      <c r="M1321" s="14" t="s">
        <v>28</v>
      </c>
      <c r="N1321" s="14">
        <v>30299</v>
      </c>
      <c r="O1321" s="15" t="s">
        <v>29</v>
      </c>
    </row>
    <row r="1322" spans="1:15" s="1" customFormat="1" ht="29.1" customHeight="1" x14ac:dyDescent="0.15">
      <c r="A1322" s="37"/>
      <c r="B1322" s="42"/>
      <c r="C1322" s="43"/>
      <c r="D1322" s="15" t="s">
        <v>3942</v>
      </c>
      <c r="E1322" s="14">
        <v>5</v>
      </c>
      <c r="F1322" s="14">
        <v>1</v>
      </c>
      <c r="G1322" s="15" t="s">
        <v>24</v>
      </c>
      <c r="H1322" s="15" t="s">
        <v>3943</v>
      </c>
      <c r="I1322" s="14" t="s">
        <v>3944</v>
      </c>
      <c r="J1322" s="15">
        <v>2060203</v>
      </c>
      <c r="K1322" s="14" t="s">
        <v>27</v>
      </c>
      <c r="L1322" s="14">
        <v>50502</v>
      </c>
      <c r="M1322" s="14" t="s">
        <v>28</v>
      </c>
      <c r="N1322" s="14">
        <v>30299</v>
      </c>
      <c r="O1322" s="15" t="s">
        <v>29</v>
      </c>
    </row>
    <row r="1323" spans="1:15" s="1" customFormat="1" ht="29.1" customHeight="1" x14ac:dyDescent="0.15">
      <c r="A1323" s="37"/>
      <c r="B1323" s="42"/>
      <c r="C1323" s="43"/>
      <c r="D1323" s="15" t="s">
        <v>3945</v>
      </c>
      <c r="E1323" s="14">
        <v>5</v>
      </c>
      <c r="F1323" s="14">
        <v>1</v>
      </c>
      <c r="G1323" s="15" t="s">
        <v>24</v>
      </c>
      <c r="H1323" s="15" t="s">
        <v>3946</v>
      </c>
      <c r="I1323" s="14" t="s">
        <v>3947</v>
      </c>
      <c r="J1323" s="15">
        <v>2060203</v>
      </c>
      <c r="K1323" s="14" t="s">
        <v>27</v>
      </c>
      <c r="L1323" s="14">
        <v>50502</v>
      </c>
      <c r="M1323" s="14" t="s">
        <v>28</v>
      </c>
      <c r="N1323" s="14">
        <v>30299</v>
      </c>
      <c r="O1323" s="15" t="s">
        <v>29</v>
      </c>
    </row>
    <row r="1324" spans="1:15" s="1" customFormat="1" ht="29.1" customHeight="1" x14ac:dyDescent="0.15">
      <c r="A1324" s="37"/>
      <c r="B1324" s="42"/>
      <c r="C1324" s="43"/>
      <c r="D1324" s="15" t="s">
        <v>3948</v>
      </c>
      <c r="E1324" s="14">
        <v>5</v>
      </c>
      <c r="F1324" s="14">
        <v>1</v>
      </c>
      <c r="G1324" s="15" t="s">
        <v>24</v>
      </c>
      <c r="H1324" s="15" t="s">
        <v>3949</v>
      </c>
      <c r="I1324" s="14" t="s">
        <v>3950</v>
      </c>
      <c r="J1324" s="15">
        <v>2060203</v>
      </c>
      <c r="K1324" s="14" t="s">
        <v>27</v>
      </c>
      <c r="L1324" s="14">
        <v>50502</v>
      </c>
      <c r="M1324" s="14" t="s">
        <v>28</v>
      </c>
      <c r="N1324" s="14">
        <v>30299</v>
      </c>
      <c r="O1324" s="15" t="s">
        <v>29</v>
      </c>
    </row>
    <row r="1325" spans="1:15" s="1" customFormat="1" ht="29.1" customHeight="1" x14ac:dyDescent="0.15">
      <c r="A1325" s="37"/>
      <c r="B1325" s="42"/>
      <c r="C1325" s="43"/>
      <c r="D1325" s="15" t="s">
        <v>3951</v>
      </c>
      <c r="E1325" s="14">
        <v>5</v>
      </c>
      <c r="F1325" s="14">
        <v>1</v>
      </c>
      <c r="G1325" s="15" t="s">
        <v>24</v>
      </c>
      <c r="H1325" s="15" t="s">
        <v>3952</v>
      </c>
      <c r="I1325" s="14" t="s">
        <v>3953</v>
      </c>
      <c r="J1325" s="15">
        <v>2060203</v>
      </c>
      <c r="K1325" s="14" t="s">
        <v>27</v>
      </c>
      <c r="L1325" s="14">
        <v>50502</v>
      </c>
      <c r="M1325" s="14" t="s">
        <v>28</v>
      </c>
      <c r="N1325" s="14">
        <v>30299</v>
      </c>
      <c r="O1325" s="15" t="s">
        <v>29</v>
      </c>
    </row>
    <row r="1326" spans="1:15" s="1" customFormat="1" ht="29.1" customHeight="1" x14ac:dyDescent="0.15">
      <c r="A1326" s="37"/>
      <c r="B1326" s="42"/>
      <c r="C1326" s="43"/>
      <c r="D1326" s="15" t="s">
        <v>3954</v>
      </c>
      <c r="E1326" s="14">
        <v>5</v>
      </c>
      <c r="F1326" s="14">
        <v>1</v>
      </c>
      <c r="G1326" s="15" t="s">
        <v>24</v>
      </c>
      <c r="H1326" s="15" t="s">
        <v>3955</v>
      </c>
      <c r="I1326" s="14" t="s">
        <v>3956</v>
      </c>
      <c r="J1326" s="15">
        <v>2060203</v>
      </c>
      <c r="K1326" s="14" t="s">
        <v>27</v>
      </c>
      <c r="L1326" s="14">
        <v>50502</v>
      </c>
      <c r="M1326" s="14" t="s">
        <v>28</v>
      </c>
      <c r="N1326" s="14">
        <v>30299</v>
      </c>
      <c r="O1326" s="15" t="s">
        <v>29</v>
      </c>
    </row>
    <row r="1327" spans="1:15" s="1" customFormat="1" ht="29.1" customHeight="1" x14ac:dyDescent="0.15">
      <c r="A1327" s="37"/>
      <c r="B1327" s="42"/>
      <c r="C1327" s="43"/>
      <c r="D1327" s="15" t="s">
        <v>3957</v>
      </c>
      <c r="E1327" s="14">
        <v>5</v>
      </c>
      <c r="F1327" s="14">
        <v>1</v>
      </c>
      <c r="G1327" s="15" t="s">
        <v>24</v>
      </c>
      <c r="H1327" s="15" t="s">
        <v>3958</v>
      </c>
      <c r="I1327" s="14" t="s">
        <v>3959</v>
      </c>
      <c r="J1327" s="15">
        <v>2060203</v>
      </c>
      <c r="K1327" s="14" t="s">
        <v>27</v>
      </c>
      <c r="L1327" s="14">
        <v>50502</v>
      </c>
      <c r="M1327" s="14" t="s">
        <v>28</v>
      </c>
      <c r="N1327" s="14">
        <v>30299</v>
      </c>
      <c r="O1327" s="15" t="s">
        <v>29</v>
      </c>
    </row>
    <row r="1328" spans="1:15" s="1" customFormat="1" ht="29.1" customHeight="1" x14ac:dyDescent="0.15">
      <c r="A1328" s="37"/>
      <c r="B1328" s="42"/>
      <c r="C1328" s="43"/>
      <c r="D1328" s="15" t="s">
        <v>3960</v>
      </c>
      <c r="E1328" s="14">
        <v>5</v>
      </c>
      <c r="F1328" s="14">
        <v>1</v>
      </c>
      <c r="G1328" s="15" t="s">
        <v>24</v>
      </c>
      <c r="H1328" s="15" t="s">
        <v>3961</v>
      </c>
      <c r="I1328" s="14" t="s">
        <v>3962</v>
      </c>
      <c r="J1328" s="15">
        <v>2060203</v>
      </c>
      <c r="K1328" s="14" t="s">
        <v>27</v>
      </c>
      <c r="L1328" s="14">
        <v>50502</v>
      </c>
      <c r="M1328" s="14" t="s">
        <v>28</v>
      </c>
      <c r="N1328" s="14">
        <v>30299</v>
      </c>
      <c r="O1328" s="15" t="s">
        <v>29</v>
      </c>
    </row>
    <row r="1329" spans="1:15" s="1" customFormat="1" ht="29.1" customHeight="1" x14ac:dyDescent="0.15">
      <c r="A1329" s="37"/>
      <c r="B1329" s="42"/>
      <c r="C1329" s="43"/>
      <c r="D1329" s="15" t="s">
        <v>3963</v>
      </c>
      <c r="E1329" s="14">
        <v>5</v>
      </c>
      <c r="F1329" s="14">
        <v>1</v>
      </c>
      <c r="G1329" s="15" t="s">
        <v>24</v>
      </c>
      <c r="H1329" s="15" t="s">
        <v>3964</v>
      </c>
      <c r="I1329" s="14" t="s">
        <v>3965</v>
      </c>
      <c r="J1329" s="15">
        <v>2060203</v>
      </c>
      <c r="K1329" s="14" t="s">
        <v>27</v>
      </c>
      <c r="L1329" s="14">
        <v>50502</v>
      </c>
      <c r="M1329" s="14" t="s">
        <v>28</v>
      </c>
      <c r="N1329" s="14">
        <v>30299</v>
      </c>
      <c r="O1329" s="15" t="s">
        <v>29</v>
      </c>
    </row>
    <row r="1330" spans="1:15" s="1" customFormat="1" ht="29.1" customHeight="1" x14ac:dyDescent="0.15">
      <c r="A1330" s="37"/>
      <c r="B1330" s="42"/>
      <c r="C1330" s="43"/>
      <c r="D1330" s="15" t="s">
        <v>3966</v>
      </c>
      <c r="E1330" s="14">
        <v>5</v>
      </c>
      <c r="F1330" s="14">
        <v>1</v>
      </c>
      <c r="G1330" s="15" t="s">
        <v>24</v>
      </c>
      <c r="H1330" s="15" t="s">
        <v>3967</v>
      </c>
      <c r="I1330" s="14" t="s">
        <v>3968</v>
      </c>
      <c r="J1330" s="15">
        <v>2060203</v>
      </c>
      <c r="K1330" s="14" t="s">
        <v>27</v>
      </c>
      <c r="L1330" s="14">
        <v>50502</v>
      </c>
      <c r="M1330" s="14" t="s">
        <v>28</v>
      </c>
      <c r="N1330" s="14">
        <v>30299</v>
      </c>
      <c r="O1330" s="15" t="s">
        <v>29</v>
      </c>
    </row>
    <row r="1331" spans="1:15" s="1" customFormat="1" ht="29.1" customHeight="1" x14ac:dyDescent="0.15">
      <c r="A1331" s="37"/>
      <c r="B1331" s="42"/>
      <c r="C1331" s="43"/>
      <c r="D1331" s="15" t="s">
        <v>3969</v>
      </c>
      <c r="E1331" s="14">
        <v>5</v>
      </c>
      <c r="F1331" s="14">
        <v>1</v>
      </c>
      <c r="G1331" s="15" t="s">
        <v>24</v>
      </c>
      <c r="H1331" s="15" t="s">
        <v>3970</v>
      </c>
      <c r="I1331" s="14" t="s">
        <v>3971</v>
      </c>
      <c r="J1331" s="15">
        <v>2060203</v>
      </c>
      <c r="K1331" s="14" t="s">
        <v>27</v>
      </c>
      <c r="L1331" s="14">
        <v>50502</v>
      </c>
      <c r="M1331" s="14" t="s">
        <v>28</v>
      </c>
      <c r="N1331" s="14">
        <v>30299</v>
      </c>
      <c r="O1331" s="15" t="s">
        <v>29</v>
      </c>
    </row>
    <row r="1332" spans="1:15" s="1" customFormat="1" ht="29.1" customHeight="1" x14ac:dyDescent="0.15">
      <c r="A1332" s="37"/>
      <c r="B1332" s="42"/>
      <c r="C1332" s="43"/>
      <c r="D1332" s="15" t="s">
        <v>3972</v>
      </c>
      <c r="E1332" s="14">
        <v>5</v>
      </c>
      <c r="F1332" s="14">
        <v>1</v>
      </c>
      <c r="G1332" s="15" t="s">
        <v>24</v>
      </c>
      <c r="H1332" s="15" t="s">
        <v>3973</v>
      </c>
      <c r="I1332" s="14" t="s">
        <v>3974</v>
      </c>
      <c r="J1332" s="15">
        <v>2060203</v>
      </c>
      <c r="K1332" s="14" t="s">
        <v>27</v>
      </c>
      <c r="L1332" s="14">
        <v>50502</v>
      </c>
      <c r="M1332" s="14" t="s">
        <v>28</v>
      </c>
      <c r="N1332" s="14">
        <v>30299</v>
      </c>
      <c r="O1332" s="15" t="s">
        <v>29</v>
      </c>
    </row>
    <row r="1333" spans="1:15" s="1" customFormat="1" ht="29.1" customHeight="1" x14ac:dyDescent="0.15">
      <c r="A1333" s="37"/>
      <c r="B1333" s="42"/>
      <c r="C1333" s="43"/>
      <c r="D1333" s="15" t="s">
        <v>3975</v>
      </c>
      <c r="E1333" s="14">
        <v>5</v>
      </c>
      <c r="F1333" s="14">
        <v>1</v>
      </c>
      <c r="G1333" s="15" t="s">
        <v>24</v>
      </c>
      <c r="H1333" s="15" t="s">
        <v>3976</v>
      </c>
      <c r="I1333" s="14" t="s">
        <v>3977</v>
      </c>
      <c r="J1333" s="15">
        <v>2060203</v>
      </c>
      <c r="K1333" s="14" t="s">
        <v>27</v>
      </c>
      <c r="L1333" s="14">
        <v>50502</v>
      </c>
      <c r="M1333" s="14" t="s">
        <v>28</v>
      </c>
      <c r="N1333" s="14">
        <v>30299</v>
      </c>
      <c r="O1333" s="15" t="s">
        <v>29</v>
      </c>
    </row>
    <row r="1334" spans="1:15" s="1" customFormat="1" ht="29.1" customHeight="1" x14ac:dyDescent="0.15">
      <c r="A1334" s="37"/>
      <c r="B1334" s="42"/>
      <c r="C1334" s="43"/>
      <c r="D1334" s="15" t="s">
        <v>3978</v>
      </c>
      <c r="E1334" s="14">
        <v>5</v>
      </c>
      <c r="F1334" s="14">
        <v>1</v>
      </c>
      <c r="G1334" s="15" t="s">
        <v>24</v>
      </c>
      <c r="H1334" s="15" t="s">
        <v>3979</v>
      </c>
      <c r="I1334" s="14" t="s">
        <v>452</v>
      </c>
      <c r="J1334" s="15">
        <v>2060203</v>
      </c>
      <c r="K1334" s="14" t="s">
        <v>27</v>
      </c>
      <c r="L1334" s="14">
        <v>50502</v>
      </c>
      <c r="M1334" s="14" t="s">
        <v>28</v>
      </c>
      <c r="N1334" s="14">
        <v>30299</v>
      </c>
      <c r="O1334" s="15" t="s">
        <v>29</v>
      </c>
    </row>
    <row r="1335" spans="1:15" s="1" customFormat="1" ht="29.1" customHeight="1" x14ac:dyDescent="0.15">
      <c r="A1335" s="37"/>
      <c r="B1335" s="42"/>
      <c r="C1335" s="43"/>
      <c r="D1335" s="15" t="s">
        <v>3980</v>
      </c>
      <c r="E1335" s="14">
        <v>5</v>
      </c>
      <c r="F1335" s="14">
        <v>1</v>
      </c>
      <c r="G1335" s="15" t="s">
        <v>24</v>
      </c>
      <c r="H1335" s="15" t="s">
        <v>3981</v>
      </c>
      <c r="I1335" s="14" t="s">
        <v>3982</v>
      </c>
      <c r="J1335" s="15">
        <v>2060203</v>
      </c>
      <c r="K1335" s="14" t="s">
        <v>27</v>
      </c>
      <c r="L1335" s="14">
        <v>50502</v>
      </c>
      <c r="M1335" s="14" t="s">
        <v>28</v>
      </c>
      <c r="N1335" s="14">
        <v>30299</v>
      </c>
      <c r="O1335" s="15" t="s">
        <v>29</v>
      </c>
    </row>
    <row r="1336" spans="1:15" s="1" customFormat="1" ht="29.1" customHeight="1" x14ac:dyDescent="0.15">
      <c r="A1336" s="37"/>
      <c r="B1336" s="42"/>
      <c r="C1336" s="43"/>
      <c r="D1336" s="15" t="s">
        <v>3983</v>
      </c>
      <c r="E1336" s="14">
        <v>5</v>
      </c>
      <c r="F1336" s="14">
        <v>1</v>
      </c>
      <c r="G1336" s="15" t="s">
        <v>24</v>
      </c>
      <c r="H1336" s="15" t="s">
        <v>3984</v>
      </c>
      <c r="I1336" s="14" t="s">
        <v>3985</v>
      </c>
      <c r="J1336" s="15">
        <v>2060203</v>
      </c>
      <c r="K1336" s="14" t="s">
        <v>27</v>
      </c>
      <c r="L1336" s="14">
        <v>50502</v>
      </c>
      <c r="M1336" s="14" t="s">
        <v>28</v>
      </c>
      <c r="N1336" s="14">
        <v>30299</v>
      </c>
      <c r="O1336" s="15" t="s">
        <v>29</v>
      </c>
    </row>
    <row r="1337" spans="1:15" s="1" customFormat="1" ht="29.1" customHeight="1" x14ac:dyDescent="0.15">
      <c r="A1337" s="37"/>
      <c r="B1337" s="42"/>
      <c r="C1337" s="43"/>
      <c r="D1337" s="15" t="s">
        <v>3986</v>
      </c>
      <c r="E1337" s="14">
        <v>5</v>
      </c>
      <c r="F1337" s="14">
        <v>1</v>
      </c>
      <c r="G1337" s="15" t="s">
        <v>24</v>
      </c>
      <c r="H1337" s="15" t="s">
        <v>3987</v>
      </c>
      <c r="I1337" s="14" t="s">
        <v>3988</v>
      </c>
      <c r="J1337" s="15">
        <v>2060203</v>
      </c>
      <c r="K1337" s="14" t="s">
        <v>27</v>
      </c>
      <c r="L1337" s="14">
        <v>50502</v>
      </c>
      <c r="M1337" s="14" t="s">
        <v>28</v>
      </c>
      <c r="N1337" s="14">
        <v>30299</v>
      </c>
      <c r="O1337" s="15" t="s">
        <v>29</v>
      </c>
    </row>
    <row r="1338" spans="1:15" s="1" customFormat="1" ht="29.1" customHeight="1" x14ac:dyDescent="0.15">
      <c r="A1338" s="37" t="s">
        <v>18</v>
      </c>
      <c r="B1338" s="42" t="s">
        <v>7951</v>
      </c>
      <c r="C1338" s="43"/>
      <c r="D1338" s="15" t="s">
        <v>3989</v>
      </c>
      <c r="E1338" s="14">
        <v>5</v>
      </c>
      <c r="F1338" s="14">
        <v>1</v>
      </c>
      <c r="G1338" s="15" t="s">
        <v>24</v>
      </c>
      <c r="H1338" s="15" t="s">
        <v>3990</v>
      </c>
      <c r="I1338" s="14" t="s">
        <v>3991</v>
      </c>
      <c r="J1338" s="15">
        <v>2060203</v>
      </c>
      <c r="K1338" s="14" t="s">
        <v>27</v>
      </c>
      <c r="L1338" s="14">
        <v>50502</v>
      </c>
      <c r="M1338" s="14" t="s">
        <v>28</v>
      </c>
      <c r="N1338" s="14">
        <v>30299</v>
      </c>
      <c r="O1338" s="15" t="s">
        <v>29</v>
      </c>
    </row>
    <row r="1339" spans="1:15" s="1" customFormat="1" ht="29.1" customHeight="1" x14ac:dyDescent="0.15">
      <c r="A1339" s="37"/>
      <c r="B1339" s="42"/>
      <c r="C1339" s="43"/>
      <c r="D1339" s="15" t="s">
        <v>3992</v>
      </c>
      <c r="E1339" s="14">
        <v>5</v>
      </c>
      <c r="F1339" s="14">
        <v>1</v>
      </c>
      <c r="G1339" s="15" t="s">
        <v>24</v>
      </c>
      <c r="H1339" s="15" t="s">
        <v>3993</v>
      </c>
      <c r="I1339" s="14" t="s">
        <v>3994</v>
      </c>
      <c r="J1339" s="15">
        <v>2060203</v>
      </c>
      <c r="K1339" s="14" t="s">
        <v>27</v>
      </c>
      <c r="L1339" s="14">
        <v>50502</v>
      </c>
      <c r="M1339" s="14" t="s">
        <v>28</v>
      </c>
      <c r="N1339" s="14">
        <v>30299</v>
      </c>
      <c r="O1339" s="15" t="s">
        <v>29</v>
      </c>
    </row>
    <row r="1340" spans="1:15" s="1" customFormat="1" ht="29.1" customHeight="1" x14ac:dyDescent="0.15">
      <c r="A1340" s="37"/>
      <c r="B1340" s="42"/>
      <c r="C1340" s="43"/>
      <c r="D1340" s="15" t="s">
        <v>3995</v>
      </c>
      <c r="E1340" s="14">
        <v>5</v>
      </c>
      <c r="F1340" s="14">
        <v>1</v>
      </c>
      <c r="G1340" s="15" t="s">
        <v>24</v>
      </c>
      <c r="H1340" s="15" t="s">
        <v>3996</v>
      </c>
      <c r="I1340" s="14" t="s">
        <v>3997</v>
      </c>
      <c r="J1340" s="15">
        <v>2060203</v>
      </c>
      <c r="K1340" s="14" t="s">
        <v>27</v>
      </c>
      <c r="L1340" s="14">
        <v>50502</v>
      </c>
      <c r="M1340" s="14" t="s">
        <v>28</v>
      </c>
      <c r="N1340" s="14">
        <v>30299</v>
      </c>
      <c r="O1340" s="15" t="s">
        <v>29</v>
      </c>
    </row>
    <row r="1341" spans="1:15" s="1" customFormat="1" ht="29.1" customHeight="1" x14ac:dyDescent="0.15">
      <c r="A1341" s="37"/>
      <c r="B1341" s="42"/>
      <c r="C1341" s="43"/>
      <c r="D1341" s="15" t="s">
        <v>3998</v>
      </c>
      <c r="E1341" s="14">
        <v>5</v>
      </c>
      <c r="F1341" s="14">
        <v>1</v>
      </c>
      <c r="G1341" s="15" t="s">
        <v>24</v>
      </c>
      <c r="H1341" s="15" t="s">
        <v>3999</v>
      </c>
      <c r="I1341" s="14" t="s">
        <v>4000</v>
      </c>
      <c r="J1341" s="15">
        <v>2060203</v>
      </c>
      <c r="K1341" s="14" t="s">
        <v>27</v>
      </c>
      <c r="L1341" s="14">
        <v>50502</v>
      </c>
      <c r="M1341" s="14" t="s">
        <v>28</v>
      </c>
      <c r="N1341" s="14">
        <v>30299</v>
      </c>
      <c r="O1341" s="15" t="s">
        <v>29</v>
      </c>
    </row>
    <row r="1342" spans="1:15" s="1" customFormat="1" ht="29.1" customHeight="1" x14ac:dyDescent="0.15">
      <c r="A1342" s="37"/>
      <c r="B1342" s="42"/>
      <c r="C1342" s="43"/>
      <c r="D1342" s="15" t="s">
        <v>4001</v>
      </c>
      <c r="E1342" s="14">
        <v>5</v>
      </c>
      <c r="F1342" s="14">
        <v>1</v>
      </c>
      <c r="G1342" s="15" t="s">
        <v>24</v>
      </c>
      <c r="H1342" s="15" t="s">
        <v>4002</v>
      </c>
      <c r="I1342" s="14" t="s">
        <v>4003</v>
      </c>
      <c r="J1342" s="15">
        <v>2060203</v>
      </c>
      <c r="K1342" s="14" t="s">
        <v>27</v>
      </c>
      <c r="L1342" s="14">
        <v>50502</v>
      </c>
      <c r="M1342" s="14" t="s">
        <v>28</v>
      </c>
      <c r="N1342" s="14">
        <v>30299</v>
      </c>
      <c r="O1342" s="15" t="s">
        <v>29</v>
      </c>
    </row>
    <row r="1343" spans="1:15" s="1" customFormat="1" ht="29.1" customHeight="1" x14ac:dyDescent="0.15">
      <c r="A1343" s="37"/>
      <c r="B1343" s="42"/>
      <c r="C1343" s="43"/>
      <c r="D1343" s="15" t="s">
        <v>4004</v>
      </c>
      <c r="E1343" s="14">
        <v>5</v>
      </c>
      <c r="F1343" s="14">
        <v>1</v>
      </c>
      <c r="G1343" s="15" t="s">
        <v>24</v>
      </c>
      <c r="H1343" s="15" t="s">
        <v>4005</v>
      </c>
      <c r="I1343" s="14" t="s">
        <v>4006</v>
      </c>
      <c r="J1343" s="15">
        <v>2060203</v>
      </c>
      <c r="K1343" s="14" t="s">
        <v>27</v>
      </c>
      <c r="L1343" s="14">
        <v>50502</v>
      </c>
      <c r="M1343" s="14" t="s">
        <v>28</v>
      </c>
      <c r="N1343" s="14">
        <v>30299</v>
      </c>
      <c r="O1343" s="15" t="s">
        <v>29</v>
      </c>
    </row>
    <row r="1344" spans="1:15" s="1" customFormat="1" ht="29.1" customHeight="1" x14ac:dyDescent="0.15">
      <c r="A1344" s="37"/>
      <c r="B1344" s="42"/>
      <c r="C1344" s="43"/>
      <c r="D1344" s="15" t="s">
        <v>4007</v>
      </c>
      <c r="E1344" s="14">
        <v>5</v>
      </c>
      <c r="F1344" s="14">
        <v>1</v>
      </c>
      <c r="G1344" s="15" t="s">
        <v>24</v>
      </c>
      <c r="H1344" s="15" t="s">
        <v>4008</v>
      </c>
      <c r="I1344" s="14" t="s">
        <v>4009</v>
      </c>
      <c r="J1344" s="15">
        <v>2060203</v>
      </c>
      <c r="K1344" s="14" t="s">
        <v>27</v>
      </c>
      <c r="L1344" s="14">
        <v>50502</v>
      </c>
      <c r="M1344" s="14" t="s">
        <v>28</v>
      </c>
      <c r="N1344" s="14">
        <v>30299</v>
      </c>
      <c r="O1344" s="15" t="s">
        <v>29</v>
      </c>
    </row>
    <row r="1345" spans="1:15" s="1" customFormat="1" ht="29.1" customHeight="1" x14ac:dyDescent="0.15">
      <c r="A1345" s="37"/>
      <c r="B1345" s="42"/>
      <c r="C1345" s="43"/>
      <c r="D1345" s="15" t="s">
        <v>4010</v>
      </c>
      <c r="E1345" s="14">
        <v>5</v>
      </c>
      <c r="F1345" s="14">
        <v>1</v>
      </c>
      <c r="G1345" s="15" t="s">
        <v>24</v>
      </c>
      <c r="H1345" s="15" t="s">
        <v>4011</v>
      </c>
      <c r="I1345" s="14" t="s">
        <v>4012</v>
      </c>
      <c r="J1345" s="15">
        <v>2060203</v>
      </c>
      <c r="K1345" s="14" t="s">
        <v>27</v>
      </c>
      <c r="L1345" s="14">
        <v>50502</v>
      </c>
      <c r="M1345" s="14" t="s">
        <v>28</v>
      </c>
      <c r="N1345" s="14">
        <v>30299</v>
      </c>
      <c r="O1345" s="15" t="s">
        <v>29</v>
      </c>
    </row>
    <row r="1346" spans="1:15" s="1" customFormat="1" ht="29.1" customHeight="1" x14ac:dyDescent="0.15">
      <c r="A1346" s="37"/>
      <c r="B1346" s="42"/>
      <c r="C1346" s="43"/>
      <c r="D1346" s="15" t="s">
        <v>4013</v>
      </c>
      <c r="E1346" s="14">
        <v>5</v>
      </c>
      <c r="F1346" s="14">
        <v>1</v>
      </c>
      <c r="G1346" s="15" t="s">
        <v>24</v>
      </c>
      <c r="H1346" s="15" t="s">
        <v>4014</v>
      </c>
      <c r="I1346" s="14" t="s">
        <v>4015</v>
      </c>
      <c r="J1346" s="15">
        <v>2060203</v>
      </c>
      <c r="K1346" s="14" t="s">
        <v>27</v>
      </c>
      <c r="L1346" s="14">
        <v>50502</v>
      </c>
      <c r="M1346" s="14" t="s">
        <v>28</v>
      </c>
      <c r="N1346" s="14">
        <v>30299</v>
      </c>
      <c r="O1346" s="15" t="s">
        <v>29</v>
      </c>
    </row>
    <row r="1347" spans="1:15" s="1" customFormat="1" ht="29.1" customHeight="1" x14ac:dyDescent="0.15">
      <c r="A1347" s="37"/>
      <c r="B1347" s="42"/>
      <c r="C1347" s="43"/>
      <c r="D1347" s="15" t="s">
        <v>4016</v>
      </c>
      <c r="E1347" s="14">
        <v>5</v>
      </c>
      <c r="F1347" s="14">
        <v>1</v>
      </c>
      <c r="G1347" s="15" t="s">
        <v>24</v>
      </c>
      <c r="H1347" s="15" t="s">
        <v>4017</v>
      </c>
      <c r="I1347" s="14" t="s">
        <v>4018</v>
      </c>
      <c r="J1347" s="15">
        <v>2060203</v>
      </c>
      <c r="K1347" s="14" t="s">
        <v>27</v>
      </c>
      <c r="L1347" s="14">
        <v>50502</v>
      </c>
      <c r="M1347" s="14" t="s">
        <v>28</v>
      </c>
      <c r="N1347" s="14">
        <v>30299</v>
      </c>
      <c r="O1347" s="15" t="s">
        <v>29</v>
      </c>
    </row>
    <row r="1348" spans="1:15" s="1" customFormat="1" ht="29.1" customHeight="1" x14ac:dyDescent="0.15">
      <c r="A1348" s="37"/>
      <c r="B1348" s="42"/>
      <c r="C1348" s="43"/>
      <c r="D1348" s="15" t="s">
        <v>4019</v>
      </c>
      <c r="E1348" s="14">
        <v>5</v>
      </c>
      <c r="F1348" s="14">
        <v>1</v>
      </c>
      <c r="G1348" s="15" t="s">
        <v>24</v>
      </c>
      <c r="H1348" s="15" t="s">
        <v>4020</v>
      </c>
      <c r="I1348" s="14" t="s">
        <v>4021</v>
      </c>
      <c r="J1348" s="15">
        <v>2060203</v>
      </c>
      <c r="K1348" s="14" t="s">
        <v>27</v>
      </c>
      <c r="L1348" s="14">
        <v>50502</v>
      </c>
      <c r="M1348" s="14" t="s">
        <v>28</v>
      </c>
      <c r="N1348" s="14">
        <v>30299</v>
      </c>
      <c r="O1348" s="15" t="s">
        <v>29</v>
      </c>
    </row>
    <row r="1349" spans="1:15" s="1" customFormat="1" ht="29.1" customHeight="1" x14ac:dyDescent="0.15">
      <c r="A1349" s="37"/>
      <c r="B1349" s="42"/>
      <c r="C1349" s="43"/>
      <c r="D1349" s="15" t="s">
        <v>4022</v>
      </c>
      <c r="E1349" s="14">
        <v>5</v>
      </c>
      <c r="F1349" s="14">
        <v>1</v>
      </c>
      <c r="G1349" s="15" t="s">
        <v>24</v>
      </c>
      <c r="H1349" s="15" t="s">
        <v>4023</v>
      </c>
      <c r="I1349" s="14" t="s">
        <v>4024</v>
      </c>
      <c r="J1349" s="15">
        <v>2060203</v>
      </c>
      <c r="K1349" s="14" t="s">
        <v>27</v>
      </c>
      <c r="L1349" s="14">
        <v>50502</v>
      </c>
      <c r="M1349" s="14" t="s">
        <v>28</v>
      </c>
      <c r="N1349" s="14">
        <v>30299</v>
      </c>
      <c r="O1349" s="15" t="s">
        <v>29</v>
      </c>
    </row>
    <row r="1350" spans="1:15" s="1" customFormat="1" ht="29.1" customHeight="1" x14ac:dyDescent="0.15">
      <c r="A1350" s="37"/>
      <c r="B1350" s="42"/>
      <c r="C1350" s="43"/>
      <c r="D1350" s="15" t="s">
        <v>4025</v>
      </c>
      <c r="E1350" s="14">
        <v>5</v>
      </c>
      <c r="F1350" s="14">
        <v>1</v>
      </c>
      <c r="G1350" s="15" t="s">
        <v>24</v>
      </c>
      <c r="H1350" s="15" t="s">
        <v>4026</v>
      </c>
      <c r="I1350" s="14" t="s">
        <v>4027</v>
      </c>
      <c r="J1350" s="15">
        <v>2060203</v>
      </c>
      <c r="K1350" s="14" t="s">
        <v>27</v>
      </c>
      <c r="L1350" s="14">
        <v>50502</v>
      </c>
      <c r="M1350" s="14" t="s">
        <v>28</v>
      </c>
      <c r="N1350" s="14">
        <v>30299</v>
      </c>
      <c r="O1350" s="15" t="s">
        <v>29</v>
      </c>
    </row>
    <row r="1351" spans="1:15" s="1" customFormat="1" ht="29.1" customHeight="1" x14ac:dyDescent="0.15">
      <c r="A1351" s="37"/>
      <c r="B1351" s="42"/>
      <c r="C1351" s="43"/>
      <c r="D1351" s="15" t="s">
        <v>4028</v>
      </c>
      <c r="E1351" s="14">
        <v>5</v>
      </c>
      <c r="F1351" s="14">
        <v>1</v>
      </c>
      <c r="G1351" s="15" t="s">
        <v>24</v>
      </c>
      <c r="H1351" s="15" t="s">
        <v>4029</v>
      </c>
      <c r="I1351" s="14" t="s">
        <v>4030</v>
      </c>
      <c r="J1351" s="15">
        <v>2060203</v>
      </c>
      <c r="K1351" s="14" t="s">
        <v>27</v>
      </c>
      <c r="L1351" s="14">
        <v>50502</v>
      </c>
      <c r="M1351" s="14" t="s">
        <v>28</v>
      </c>
      <c r="N1351" s="14">
        <v>30299</v>
      </c>
      <c r="O1351" s="15" t="s">
        <v>29</v>
      </c>
    </row>
    <row r="1352" spans="1:15" s="1" customFormat="1" ht="29.1" customHeight="1" x14ac:dyDescent="0.15">
      <c r="A1352" s="37"/>
      <c r="B1352" s="42"/>
      <c r="C1352" s="43"/>
      <c r="D1352" s="15" t="s">
        <v>4031</v>
      </c>
      <c r="E1352" s="14">
        <v>5</v>
      </c>
      <c r="F1352" s="14">
        <v>1</v>
      </c>
      <c r="G1352" s="15" t="s">
        <v>24</v>
      </c>
      <c r="H1352" s="15" t="s">
        <v>4032</v>
      </c>
      <c r="I1352" s="14" t="s">
        <v>4033</v>
      </c>
      <c r="J1352" s="15">
        <v>2060203</v>
      </c>
      <c r="K1352" s="14" t="s">
        <v>27</v>
      </c>
      <c r="L1352" s="14">
        <v>50502</v>
      </c>
      <c r="M1352" s="14" t="s">
        <v>28</v>
      </c>
      <c r="N1352" s="14">
        <v>30299</v>
      </c>
      <c r="O1352" s="15" t="s">
        <v>29</v>
      </c>
    </row>
    <row r="1353" spans="1:15" s="1" customFormat="1" ht="29.1" customHeight="1" x14ac:dyDescent="0.15">
      <c r="A1353" s="37"/>
      <c r="B1353" s="42"/>
      <c r="C1353" s="43"/>
      <c r="D1353" s="15" t="s">
        <v>4034</v>
      </c>
      <c r="E1353" s="14">
        <v>5</v>
      </c>
      <c r="F1353" s="14">
        <v>1</v>
      </c>
      <c r="G1353" s="15" t="s">
        <v>24</v>
      </c>
      <c r="H1353" s="15" t="s">
        <v>4035</v>
      </c>
      <c r="I1353" s="14" t="s">
        <v>4036</v>
      </c>
      <c r="J1353" s="15">
        <v>2060203</v>
      </c>
      <c r="K1353" s="14" t="s">
        <v>27</v>
      </c>
      <c r="L1353" s="14">
        <v>50502</v>
      </c>
      <c r="M1353" s="14" t="s">
        <v>28</v>
      </c>
      <c r="N1353" s="14">
        <v>30299</v>
      </c>
      <c r="O1353" s="15" t="s">
        <v>29</v>
      </c>
    </row>
    <row r="1354" spans="1:15" s="1" customFormat="1" ht="29.1" customHeight="1" x14ac:dyDescent="0.15">
      <c r="A1354" s="37"/>
      <c r="B1354" s="42"/>
      <c r="C1354" s="43"/>
      <c r="D1354" s="15" t="s">
        <v>4037</v>
      </c>
      <c r="E1354" s="14">
        <v>5</v>
      </c>
      <c r="F1354" s="14">
        <v>1</v>
      </c>
      <c r="G1354" s="15" t="s">
        <v>24</v>
      </c>
      <c r="H1354" s="15" t="s">
        <v>4038</v>
      </c>
      <c r="I1354" s="14" t="s">
        <v>3335</v>
      </c>
      <c r="J1354" s="15">
        <v>2060203</v>
      </c>
      <c r="K1354" s="14" t="s">
        <v>27</v>
      </c>
      <c r="L1354" s="14">
        <v>50502</v>
      </c>
      <c r="M1354" s="14" t="s">
        <v>28</v>
      </c>
      <c r="N1354" s="14">
        <v>30299</v>
      </c>
      <c r="O1354" s="15" t="s">
        <v>29</v>
      </c>
    </row>
    <row r="1355" spans="1:15" s="1" customFormat="1" ht="29.1" customHeight="1" x14ac:dyDescent="0.15">
      <c r="A1355" s="37"/>
      <c r="B1355" s="42"/>
      <c r="C1355" s="43"/>
      <c r="D1355" s="15" t="s">
        <v>4039</v>
      </c>
      <c r="E1355" s="14">
        <v>5</v>
      </c>
      <c r="F1355" s="14">
        <v>1</v>
      </c>
      <c r="G1355" s="15" t="s">
        <v>24</v>
      </c>
      <c r="H1355" s="15" t="s">
        <v>4040</v>
      </c>
      <c r="I1355" s="14" t="s">
        <v>4041</v>
      </c>
      <c r="J1355" s="15">
        <v>2060203</v>
      </c>
      <c r="K1355" s="14" t="s">
        <v>27</v>
      </c>
      <c r="L1355" s="14">
        <v>50502</v>
      </c>
      <c r="M1355" s="14" t="s">
        <v>28</v>
      </c>
      <c r="N1355" s="14">
        <v>30299</v>
      </c>
      <c r="O1355" s="15" t="s">
        <v>29</v>
      </c>
    </row>
    <row r="1356" spans="1:15" s="1" customFormat="1" ht="29.1" customHeight="1" x14ac:dyDescent="0.15">
      <c r="A1356" s="37"/>
      <c r="B1356" s="42"/>
      <c r="C1356" s="43"/>
      <c r="D1356" s="15" t="s">
        <v>4042</v>
      </c>
      <c r="E1356" s="14">
        <v>5</v>
      </c>
      <c r="F1356" s="14">
        <v>1</v>
      </c>
      <c r="G1356" s="15" t="s">
        <v>24</v>
      </c>
      <c r="H1356" s="15" t="s">
        <v>4043</v>
      </c>
      <c r="I1356" s="14" t="s">
        <v>4044</v>
      </c>
      <c r="J1356" s="15">
        <v>2060203</v>
      </c>
      <c r="K1356" s="14" t="s">
        <v>27</v>
      </c>
      <c r="L1356" s="14">
        <v>50502</v>
      </c>
      <c r="M1356" s="14" t="s">
        <v>28</v>
      </c>
      <c r="N1356" s="14">
        <v>30299</v>
      </c>
      <c r="O1356" s="15" t="s">
        <v>29</v>
      </c>
    </row>
    <row r="1357" spans="1:15" s="1" customFormat="1" ht="29.1" customHeight="1" x14ac:dyDescent="0.15">
      <c r="A1357" s="37"/>
      <c r="B1357" s="42"/>
      <c r="C1357" s="43"/>
      <c r="D1357" s="15" t="s">
        <v>4045</v>
      </c>
      <c r="E1357" s="14">
        <v>5</v>
      </c>
      <c r="F1357" s="14">
        <v>1</v>
      </c>
      <c r="G1357" s="15" t="s">
        <v>24</v>
      </c>
      <c r="H1357" s="15" t="s">
        <v>4046</v>
      </c>
      <c r="I1357" s="14" t="s">
        <v>4047</v>
      </c>
      <c r="J1357" s="15">
        <v>2060203</v>
      </c>
      <c r="K1357" s="14" t="s">
        <v>27</v>
      </c>
      <c r="L1357" s="14">
        <v>50502</v>
      </c>
      <c r="M1357" s="14" t="s">
        <v>28</v>
      </c>
      <c r="N1357" s="14">
        <v>30299</v>
      </c>
      <c r="O1357" s="15" t="s">
        <v>29</v>
      </c>
    </row>
    <row r="1358" spans="1:15" s="1" customFormat="1" ht="29.1" customHeight="1" x14ac:dyDescent="0.15">
      <c r="A1358" s="37"/>
      <c r="B1358" s="42"/>
      <c r="C1358" s="43"/>
      <c r="D1358" s="15" t="s">
        <v>4048</v>
      </c>
      <c r="E1358" s="14">
        <v>5</v>
      </c>
      <c r="F1358" s="14">
        <v>1</v>
      </c>
      <c r="G1358" s="15" t="s">
        <v>24</v>
      </c>
      <c r="H1358" s="15" t="s">
        <v>4049</v>
      </c>
      <c r="I1358" s="14" t="s">
        <v>4050</v>
      </c>
      <c r="J1358" s="15">
        <v>2060203</v>
      </c>
      <c r="K1358" s="14" t="s">
        <v>27</v>
      </c>
      <c r="L1358" s="14">
        <v>50502</v>
      </c>
      <c r="M1358" s="14" t="s">
        <v>28</v>
      </c>
      <c r="N1358" s="14">
        <v>30299</v>
      </c>
      <c r="O1358" s="15" t="s">
        <v>29</v>
      </c>
    </row>
    <row r="1359" spans="1:15" s="1" customFormat="1" ht="29.1" customHeight="1" x14ac:dyDescent="0.15">
      <c r="A1359" s="37"/>
      <c r="B1359" s="42"/>
      <c r="C1359" s="43"/>
      <c r="D1359" s="15" t="s">
        <v>4051</v>
      </c>
      <c r="E1359" s="14">
        <v>5</v>
      </c>
      <c r="F1359" s="14">
        <v>1</v>
      </c>
      <c r="G1359" s="15" t="s">
        <v>24</v>
      </c>
      <c r="H1359" s="15" t="s">
        <v>4052</v>
      </c>
      <c r="I1359" s="14" t="s">
        <v>4053</v>
      </c>
      <c r="J1359" s="15">
        <v>2060203</v>
      </c>
      <c r="K1359" s="14" t="s">
        <v>27</v>
      </c>
      <c r="L1359" s="14">
        <v>50502</v>
      </c>
      <c r="M1359" s="14" t="s">
        <v>28</v>
      </c>
      <c r="N1359" s="14">
        <v>30299</v>
      </c>
      <c r="O1359" s="15" t="s">
        <v>29</v>
      </c>
    </row>
    <row r="1360" spans="1:15" s="1" customFormat="1" ht="29.1" customHeight="1" x14ac:dyDescent="0.15">
      <c r="A1360" s="37"/>
      <c r="B1360" s="42"/>
      <c r="C1360" s="43"/>
      <c r="D1360" s="15" t="s">
        <v>4054</v>
      </c>
      <c r="E1360" s="14">
        <v>5</v>
      </c>
      <c r="F1360" s="14">
        <v>1</v>
      </c>
      <c r="G1360" s="15" t="s">
        <v>24</v>
      </c>
      <c r="H1360" s="15" t="s">
        <v>4055</v>
      </c>
      <c r="I1360" s="14" t="s">
        <v>4056</v>
      </c>
      <c r="J1360" s="15">
        <v>2060203</v>
      </c>
      <c r="K1360" s="14" t="s">
        <v>27</v>
      </c>
      <c r="L1360" s="14">
        <v>50502</v>
      </c>
      <c r="M1360" s="14" t="s">
        <v>28</v>
      </c>
      <c r="N1360" s="14">
        <v>30299</v>
      </c>
      <c r="O1360" s="15" t="s">
        <v>29</v>
      </c>
    </row>
    <row r="1361" spans="1:15" s="1" customFormat="1" ht="29.1" customHeight="1" x14ac:dyDescent="0.15">
      <c r="A1361" s="37"/>
      <c r="B1361" s="42"/>
      <c r="C1361" s="43"/>
      <c r="D1361" s="15" t="s">
        <v>4057</v>
      </c>
      <c r="E1361" s="14">
        <v>5</v>
      </c>
      <c r="F1361" s="14">
        <v>1</v>
      </c>
      <c r="G1361" s="15" t="s">
        <v>24</v>
      </c>
      <c r="H1361" s="15" t="s">
        <v>4058</v>
      </c>
      <c r="I1361" s="14" t="s">
        <v>4059</v>
      </c>
      <c r="J1361" s="15">
        <v>2060203</v>
      </c>
      <c r="K1361" s="14" t="s">
        <v>27</v>
      </c>
      <c r="L1361" s="14">
        <v>50502</v>
      </c>
      <c r="M1361" s="14" t="s">
        <v>28</v>
      </c>
      <c r="N1361" s="14">
        <v>30299</v>
      </c>
      <c r="O1361" s="15" t="s">
        <v>29</v>
      </c>
    </row>
    <row r="1362" spans="1:15" s="1" customFormat="1" ht="29.1" customHeight="1" x14ac:dyDescent="0.15">
      <c r="A1362" s="37"/>
      <c r="B1362" s="42"/>
      <c r="C1362" s="43"/>
      <c r="D1362" s="15" t="s">
        <v>4060</v>
      </c>
      <c r="E1362" s="14">
        <v>5</v>
      </c>
      <c r="F1362" s="14">
        <v>1</v>
      </c>
      <c r="G1362" s="15" t="s">
        <v>24</v>
      </c>
      <c r="H1362" s="15" t="s">
        <v>4061</v>
      </c>
      <c r="I1362" s="14" t="s">
        <v>4062</v>
      </c>
      <c r="J1362" s="15">
        <v>2060203</v>
      </c>
      <c r="K1362" s="14" t="s">
        <v>27</v>
      </c>
      <c r="L1362" s="14">
        <v>50502</v>
      </c>
      <c r="M1362" s="14" t="s">
        <v>28</v>
      </c>
      <c r="N1362" s="14">
        <v>30299</v>
      </c>
      <c r="O1362" s="15" t="s">
        <v>29</v>
      </c>
    </row>
    <row r="1363" spans="1:15" s="1" customFormat="1" ht="29.1" customHeight="1" x14ac:dyDescent="0.15">
      <c r="A1363" s="37"/>
      <c r="B1363" s="42"/>
      <c r="C1363" s="43"/>
      <c r="D1363" s="15" t="s">
        <v>4063</v>
      </c>
      <c r="E1363" s="14">
        <v>5</v>
      </c>
      <c r="F1363" s="14">
        <v>1</v>
      </c>
      <c r="G1363" s="15" t="s">
        <v>24</v>
      </c>
      <c r="H1363" s="15" t="s">
        <v>4064</v>
      </c>
      <c r="I1363" s="14" t="s">
        <v>4065</v>
      </c>
      <c r="J1363" s="15">
        <v>2060203</v>
      </c>
      <c r="K1363" s="14" t="s">
        <v>27</v>
      </c>
      <c r="L1363" s="14">
        <v>50502</v>
      </c>
      <c r="M1363" s="14" t="s">
        <v>28</v>
      </c>
      <c r="N1363" s="14">
        <v>30299</v>
      </c>
      <c r="O1363" s="15" t="s">
        <v>29</v>
      </c>
    </row>
    <row r="1364" spans="1:15" s="1" customFormat="1" ht="29.1" customHeight="1" x14ac:dyDescent="0.15">
      <c r="A1364" s="37"/>
      <c r="B1364" s="42"/>
      <c r="C1364" s="43"/>
      <c r="D1364" s="15" t="s">
        <v>4066</v>
      </c>
      <c r="E1364" s="14">
        <v>5</v>
      </c>
      <c r="F1364" s="14">
        <v>1</v>
      </c>
      <c r="G1364" s="15" t="s">
        <v>24</v>
      </c>
      <c r="H1364" s="15" t="s">
        <v>4067</v>
      </c>
      <c r="I1364" s="14" t="s">
        <v>4068</v>
      </c>
      <c r="J1364" s="15">
        <v>2060203</v>
      </c>
      <c r="K1364" s="14" t="s">
        <v>27</v>
      </c>
      <c r="L1364" s="14">
        <v>50502</v>
      </c>
      <c r="M1364" s="14" t="s">
        <v>28</v>
      </c>
      <c r="N1364" s="14">
        <v>30299</v>
      </c>
      <c r="O1364" s="15" t="s">
        <v>29</v>
      </c>
    </row>
    <row r="1365" spans="1:15" s="1" customFormat="1" ht="29.1" customHeight="1" x14ac:dyDescent="0.15">
      <c r="A1365" s="37"/>
      <c r="B1365" s="42"/>
      <c r="C1365" s="43"/>
      <c r="D1365" s="15" t="s">
        <v>4069</v>
      </c>
      <c r="E1365" s="14">
        <v>5</v>
      </c>
      <c r="F1365" s="14">
        <v>1</v>
      </c>
      <c r="G1365" s="15" t="s">
        <v>24</v>
      </c>
      <c r="H1365" s="15" t="s">
        <v>4070</v>
      </c>
      <c r="I1365" s="14" t="s">
        <v>4071</v>
      </c>
      <c r="J1365" s="15">
        <v>2060203</v>
      </c>
      <c r="K1365" s="14" t="s">
        <v>27</v>
      </c>
      <c r="L1365" s="14">
        <v>50502</v>
      </c>
      <c r="M1365" s="14" t="s">
        <v>28</v>
      </c>
      <c r="N1365" s="14">
        <v>30299</v>
      </c>
      <c r="O1365" s="15" t="s">
        <v>29</v>
      </c>
    </row>
    <row r="1366" spans="1:15" s="1" customFormat="1" ht="29.1" customHeight="1" x14ac:dyDescent="0.15">
      <c r="A1366" s="37"/>
      <c r="B1366" s="42"/>
      <c r="C1366" s="43"/>
      <c r="D1366" s="15" t="s">
        <v>4072</v>
      </c>
      <c r="E1366" s="14">
        <v>5</v>
      </c>
      <c r="F1366" s="14">
        <v>1</v>
      </c>
      <c r="G1366" s="15" t="s">
        <v>24</v>
      </c>
      <c r="H1366" s="15" t="s">
        <v>4073</v>
      </c>
      <c r="I1366" s="14" t="s">
        <v>4074</v>
      </c>
      <c r="J1366" s="15">
        <v>2060203</v>
      </c>
      <c r="K1366" s="14" t="s">
        <v>27</v>
      </c>
      <c r="L1366" s="14">
        <v>50502</v>
      </c>
      <c r="M1366" s="14" t="s">
        <v>28</v>
      </c>
      <c r="N1366" s="14">
        <v>30299</v>
      </c>
      <c r="O1366" s="15" t="s">
        <v>29</v>
      </c>
    </row>
    <row r="1367" spans="1:15" s="1" customFormat="1" ht="29.1" customHeight="1" x14ac:dyDescent="0.15">
      <c r="A1367" s="37"/>
      <c r="B1367" s="42"/>
      <c r="C1367" s="43"/>
      <c r="D1367" s="15" t="s">
        <v>4075</v>
      </c>
      <c r="E1367" s="14">
        <v>5</v>
      </c>
      <c r="F1367" s="14">
        <v>1</v>
      </c>
      <c r="G1367" s="15" t="s">
        <v>24</v>
      </c>
      <c r="H1367" s="15" t="s">
        <v>4076</v>
      </c>
      <c r="I1367" s="14" t="s">
        <v>4077</v>
      </c>
      <c r="J1367" s="15">
        <v>2060203</v>
      </c>
      <c r="K1367" s="14" t="s">
        <v>27</v>
      </c>
      <c r="L1367" s="14">
        <v>50502</v>
      </c>
      <c r="M1367" s="14" t="s">
        <v>28</v>
      </c>
      <c r="N1367" s="14">
        <v>30299</v>
      </c>
      <c r="O1367" s="15" t="s">
        <v>29</v>
      </c>
    </row>
    <row r="1368" spans="1:15" s="1" customFormat="1" ht="29.1" customHeight="1" x14ac:dyDescent="0.15">
      <c r="A1368" s="37"/>
      <c r="B1368" s="42"/>
      <c r="C1368" s="43"/>
      <c r="D1368" s="15" t="s">
        <v>4078</v>
      </c>
      <c r="E1368" s="14">
        <v>5</v>
      </c>
      <c r="F1368" s="14">
        <v>1</v>
      </c>
      <c r="G1368" s="15" t="s">
        <v>24</v>
      </c>
      <c r="H1368" s="15" t="s">
        <v>4079</v>
      </c>
      <c r="I1368" s="14" t="s">
        <v>4080</v>
      </c>
      <c r="J1368" s="15">
        <v>2060203</v>
      </c>
      <c r="K1368" s="14" t="s">
        <v>27</v>
      </c>
      <c r="L1368" s="14">
        <v>50502</v>
      </c>
      <c r="M1368" s="14" t="s">
        <v>28</v>
      </c>
      <c r="N1368" s="14">
        <v>30299</v>
      </c>
      <c r="O1368" s="15" t="s">
        <v>29</v>
      </c>
    </row>
    <row r="1369" spans="1:15" s="1" customFormat="1" ht="29.1" customHeight="1" x14ac:dyDescent="0.15">
      <c r="A1369" s="37"/>
      <c r="B1369" s="42"/>
      <c r="C1369" s="43"/>
      <c r="D1369" s="15" t="s">
        <v>4081</v>
      </c>
      <c r="E1369" s="14">
        <v>5</v>
      </c>
      <c r="F1369" s="14">
        <v>1</v>
      </c>
      <c r="G1369" s="15" t="s">
        <v>24</v>
      </c>
      <c r="H1369" s="15" t="s">
        <v>4082</v>
      </c>
      <c r="I1369" s="14" t="s">
        <v>4083</v>
      </c>
      <c r="J1369" s="15">
        <v>2060203</v>
      </c>
      <c r="K1369" s="14" t="s">
        <v>27</v>
      </c>
      <c r="L1369" s="14">
        <v>50502</v>
      </c>
      <c r="M1369" s="14" t="s">
        <v>28</v>
      </c>
      <c r="N1369" s="14">
        <v>30299</v>
      </c>
      <c r="O1369" s="15" t="s">
        <v>29</v>
      </c>
    </row>
    <row r="1370" spans="1:15" s="1" customFormat="1" ht="29.1" customHeight="1" x14ac:dyDescent="0.15">
      <c r="A1370" s="37"/>
      <c r="B1370" s="42"/>
      <c r="C1370" s="43"/>
      <c r="D1370" s="15" t="s">
        <v>4084</v>
      </c>
      <c r="E1370" s="14">
        <v>5</v>
      </c>
      <c r="F1370" s="14">
        <v>1</v>
      </c>
      <c r="G1370" s="15" t="s">
        <v>24</v>
      </c>
      <c r="H1370" s="15" t="s">
        <v>4085</v>
      </c>
      <c r="I1370" s="14" t="s">
        <v>4086</v>
      </c>
      <c r="J1370" s="15">
        <v>2060203</v>
      </c>
      <c r="K1370" s="14" t="s">
        <v>27</v>
      </c>
      <c r="L1370" s="14">
        <v>50502</v>
      </c>
      <c r="M1370" s="14" t="s">
        <v>28</v>
      </c>
      <c r="N1370" s="14">
        <v>30299</v>
      </c>
      <c r="O1370" s="15" t="s">
        <v>29</v>
      </c>
    </row>
    <row r="1371" spans="1:15" s="1" customFormat="1" ht="29.1" customHeight="1" x14ac:dyDescent="0.15">
      <c r="A1371" s="37"/>
      <c r="B1371" s="42"/>
      <c r="C1371" s="43"/>
      <c r="D1371" s="15" t="s">
        <v>4087</v>
      </c>
      <c r="E1371" s="14">
        <v>5</v>
      </c>
      <c r="F1371" s="14">
        <v>1</v>
      </c>
      <c r="G1371" s="15" t="s">
        <v>24</v>
      </c>
      <c r="H1371" s="15" t="s">
        <v>4088</v>
      </c>
      <c r="I1371" s="14" t="s">
        <v>4089</v>
      </c>
      <c r="J1371" s="15">
        <v>2060203</v>
      </c>
      <c r="K1371" s="14" t="s">
        <v>27</v>
      </c>
      <c r="L1371" s="14">
        <v>50502</v>
      </c>
      <c r="M1371" s="14" t="s">
        <v>28</v>
      </c>
      <c r="N1371" s="14">
        <v>30299</v>
      </c>
      <c r="O1371" s="15" t="s">
        <v>29</v>
      </c>
    </row>
    <row r="1372" spans="1:15" s="1" customFormat="1" ht="29.1" customHeight="1" x14ac:dyDescent="0.15">
      <c r="A1372" s="37"/>
      <c r="B1372" s="42"/>
      <c r="C1372" s="43"/>
      <c r="D1372" s="15" t="s">
        <v>4090</v>
      </c>
      <c r="E1372" s="14">
        <v>5</v>
      </c>
      <c r="F1372" s="14">
        <v>1</v>
      </c>
      <c r="G1372" s="15" t="s">
        <v>24</v>
      </c>
      <c r="H1372" s="15" t="s">
        <v>4091</v>
      </c>
      <c r="I1372" s="14" t="s">
        <v>4092</v>
      </c>
      <c r="J1372" s="15">
        <v>2060203</v>
      </c>
      <c r="K1372" s="14" t="s">
        <v>27</v>
      </c>
      <c r="L1372" s="14">
        <v>50502</v>
      </c>
      <c r="M1372" s="14" t="s">
        <v>28</v>
      </c>
      <c r="N1372" s="14">
        <v>30299</v>
      </c>
      <c r="O1372" s="15" t="s">
        <v>29</v>
      </c>
    </row>
    <row r="1373" spans="1:15" s="1" customFormat="1" ht="29.1" customHeight="1" x14ac:dyDescent="0.15">
      <c r="A1373" s="37"/>
      <c r="B1373" s="42"/>
      <c r="C1373" s="43"/>
      <c r="D1373" s="15" t="s">
        <v>4093</v>
      </c>
      <c r="E1373" s="14">
        <v>5</v>
      </c>
      <c r="F1373" s="14">
        <v>1</v>
      </c>
      <c r="G1373" s="15" t="s">
        <v>24</v>
      </c>
      <c r="H1373" s="15" t="s">
        <v>4094</v>
      </c>
      <c r="I1373" s="14" t="s">
        <v>4095</v>
      </c>
      <c r="J1373" s="15">
        <v>2060203</v>
      </c>
      <c r="K1373" s="14" t="s">
        <v>27</v>
      </c>
      <c r="L1373" s="14">
        <v>50502</v>
      </c>
      <c r="M1373" s="14" t="s">
        <v>28</v>
      </c>
      <c r="N1373" s="14">
        <v>30299</v>
      </c>
      <c r="O1373" s="15" t="s">
        <v>29</v>
      </c>
    </row>
    <row r="1374" spans="1:15" s="1" customFormat="1" ht="29.1" customHeight="1" x14ac:dyDescent="0.15">
      <c r="A1374" s="37" t="s">
        <v>18</v>
      </c>
      <c r="B1374" s="42" t="s">
        <v>7952</v>
      </c>
      <c r="C1374" s="43"/>
      <c r="D1374" s="15" t="s">
        <v>4096</v>
      </c>
      <c r="E1374" s="14">
        <v>5</v>
      </c>
      <c r="F1374" s="14">
        <v>1</v>
      </c>
      <c r="G1374" s="15" t="s">
        <v>24</v>
      </c>
      <c r="H1374" s="15" t="s">
        <v>4097</v>
      </c>
      <c r="I1374" s="14" t="s">
        <v>4098</v>
      </c>
      <c r="J1374" s="15">
        <v>2060203</v>
      </c>
      <c r="K1374" s="14" t="s">
        <v>27</v>
      </c>
      <c r="L1374" s="14">
        <v>50502</v>
      </c>
      <c r="M1374" s="14" t="s">
        <v>28</v>
      </c>
      <c r="N1374" s="14">
        <v>30299</v>
      </c>
      <c r="O1374" s="15" t="s">
        <v>29</v>
      </c>
    </row>
    <row r="1375" spans="1:15" s="1" customFormat="1" ht="29.1" customHeight="1" x14ac:dyDescent="0.15">
      <c r="A1375" s="37"/>
      <c r="B1375" s="42"/>
      <c r="C1375" s="43"/>
      <c r="D1375" s="15" t="s">
        <v>4099</v>
      </c>
      <c r="E1375" s="14">
        <v>5</v>
      </c>
      <c r="F1375" s="14">
        <v>1</v>
      </c>
      <c r="G1375" s="15" t="s">
        <v>24</v>
      </c>
      <c r="H1375" s="15" t="s">
        <v>4100</v>
      </c>
      <c r="I1375" s="14" t="s">
        <v>1217</v>
      </c>
      <c r="J1375" s="15">
        <v>2060203</v>
      </c>
      <c r="K1375" s="14" t="s">
        <v>27</v>
      </c>
      <c r="L1375" s="14">
        <v>50502</v>
      </c>
      <c r="M1375" s="14" t="s">
        <v>28</v>
      </c>
      <c r="N1375" s="14">
        <v>30299</v>
      </c>
      <c r="O1375" s="15" t="s">
        <v>29</v>
      </c>
    </row>
    <row r="1376" spans="1:15" s="1" customFormat="1" ht="29.1" customHeight="1" x14ac:dyDescent="0.15">
      <c r="A1376" s="37"/>
      <c r="B1376" s="42"/>
      <c r="C1376" s="43"/>
      <c r="D1376" s="15" t="s">
        <v>4101</v>
      </c>
      <c r="E1376" s="14">
        <v>5</v>
      </c>
      <c r="F1376" s="14">
        <v>1</v>
      </c>
      <c r="G1376" s="15" t="s">
        <v>24</v>
      </c>
      <c r="H1376" s="15" t="s">
        <v>4102</v>
      </c>
      <c r="I1376" s="14" t="s">
        <v>4103</v>
      </c>
      <c r="J1376" s="15">
        <v>2060203</v>
      </c>
      <c r="K1376" s="14" t="s">
        <v>27</v>
      </c>
      <c r="L1376" s="14">
        <v>50502</v>
      </c>
      <c r="M1376" s="14" t="s">
        <v>28</v>
      </c>
      <c r="N1376" s="14">
        <v>30299</v>
      </c>
      <c r="O1376" s="15" t="s">
        <v>29</v>
      </c>
    </row>
    <row r="1377" spans="1:15" s="1" customFormat="1" ht="29.1" customHeight="1" x14ac:dyDescent="0.15">
      <c r="A1377" s="37"/>
      <c r="B1377" s="42"/>
      <c r="C1377" s="43"/>
      <c r="D1377" s="15" t="s">
        <v>4104</v>
      </c>
      <c r="E1377" s="14">
        <v>5</v>
      </c>
      <c r="F1377" s="14">
        <v>1</v>
      </c>
      <c r="G1377" s="15" t="s">
        <v>24</v>
      </c>
      <c r="H1377" s="15" t="s">
        <v>4105</v>
      </c>
      <c r="I1377" s="14" t="s">
        <v>4106</v>
      </c>
      <c r="J1377" s="15">
        <v>2060203</v>
      </c>
      <c r="K1377" s="14" t="s">
        <v>27</v>
      </c>
      <c r="L1377" s="14">
        <v>50502</v>
      </c>
      <c r="M1377" s="14" t="s">
        <v>28</v>
      </c>
      <c r="N1377" s="14">
        <v>30299</v>
      </c>
      <c r="O1377" s="15" t="s">
        <v>29</v>
      </c>
    </row>
    <row r="1378" spans="1:15" s="1" customFormat="1" ht="29.1" customHeight="1" x14ac:dyDescent="0.15">
      <c r="A1378" s="37"/>
      <c r="B1378" s="42"/>
      <c r="C1378" s="43"/>
      <c r="D1378" s="15" t="s">
        <v>4107</v>
      </c>
      <c r="E1378" s="14">
        <v>5</v>
      </c>
      <c r="F1378" s="14">
        <v>1</v>
      </c>
      <c r="G1378" s="15" t="s">
        <v>24</v>
      </c>
      <c r="H1378" s="15" t="s">
        <v>4108</v>
      </c>
      <c r="I1378" s="14" t="s">
        <v>4109</v>
      </c>
      <c r="J1378" s="15">
        <v>2060203</v>
      </c>
      <c r="K1378" s="14" t="s">
        <v>27</v>
      </c>
      <c r="L1378" s="14">
        <v>50502</v>
      </c>
      <c r="M1378" s="14" t="s">
        <v>28</v>
      </c>
      <c r="N1378" s="14">
        <v>30299</v>
      </c>
      <c r="O1378" s="15" t="s">
        <v>29</v>
      </c>
    </row>
    <row r="1379" spans="1:15" s="1" customFormat="1" ht="29.1" customHeight="1" x14ac:dyDescent="0.15">
      <c r="A1379" s="37"/>
      <c r="B1379" s="42"/>
      <c r="C1379" s="43"/>
      <c r="D1379" s="15" t="s">
        <v>4110</v>
      </c>
      <c r="E1379" s="14">
        <v>5</v>
      </c>
      <c r="F1379" s="14">
        <v>1</v>
      </c>
      <c r="G1379" s="15" t="s">
        <v>24</v>
      </c>
      <c r="H1379" s="15" t="s">
        <v>4111</v>
      </c>
      <c r="I1379" s="14" t="s">
        <v>4112</v>
      </c>
      <c r="J1379" s="15">
        <v>2060203</v>
      </c>
      <c r="K1379" s="14" t="s">
        <v>27</v>
      </c>
      <c r="L1379" s="14">
        <v>50502</v>
      </c>
      <c r="M1379" s="14" t="s">
        <v>28</v>
      </c>
      <c r="N1379" s="14">
        <v>30299</v>
      </c>
      <c r="O1379" s="15" t="s">
        <v>29</v>
      </c>
    </row>
    <row r="1380" spans="1:15" s="1" customFormat="1" ht="29.1" customHeight="1" x14ac:dyDescent="0.15">
      <c r="A1380" s="37"/>
      <c r="B1380" s="42"/>
      <c r="C1380" s="43"/>
      <c r="D1380" s="15" t="s">
        <v>4113</v>
      </c>
      <c r="E1380" s="14">
        <v>5</v>
      </c>
      <c r="F1380" s="14">
        <v>1</v>
      </c>
      <c r="G1380" s="15" t="s">
        <v>24</v>
      </c>
      <c r="H1380" s="15" t="s">
        <v>4114</v>
      </c>
      <c r="I1380" s="14" t="s">
        <v>4115</v>
      </c>
      <c r="J1380" s="15">
        <v>2060203</v>
      </c>
      <c r="K1380" s="14" t="s">
        <v>27</v>
      </c>
      <c r="L1380" s="14">
        <v>50502</v>
      </c>
      <c r="M1380" s="14" t="s">
        <v>28</v>
      </c>
      <c r="N1380" s="14">
        <v>30299</v>
      </c>
      <c r="O1380" s="15" t="s">
        <v>29</v>
      </c>
    </row>
    <row r="1381" spans="1:15" s="1" customFormat="1" ht="29.1" customHeight="1" x14ac:dyDescent="0.15">
      <c r="A1381" s="37"/>
      <c r="B1381" s="42"/>
      <c r="C1381" s="43"/>
      <c r="D1381" s="15" t="s">
        <v>4116</v>
      </c>
      <c r="E1381" s="14">
        <v>5</v>
      </c>
      <c r="F1381" s="14">
        <v>1</v>
      </c>
      <c r="G1381" s="15" t="s">
        <v>24</v>
      </c>
      <c r="H1381" s="15" t="s">
        <v>4117</v>
      </c>
      <c r="I1381" s="14" t="s">
        <v>4118</v>
      </c>
      <c r="J1381" s="15">
        <v>2060203</v>
      </c>
      <c r="K1381" s="14" t="s">
        <v>27</v>
      </c>
      <c r="L1381" s="14">
        <v>50502</v>
      </c>
      <c r="M1381" s="14" t="s">
        <v>28</v>
      </c>
      <c r="N1381" s="14">
        <v>30299</v>
      </c>
      <c r="O1381" s="15" t="s">
        <v>29</v>
      </c>
    </row>
    <row r="1382" spans="1:15" s="1" customFormat="1" ht="29.1" customHeight="1" x14ac:dyDescent="0.15">
      <c r="A1382" s="37"/>
      <c r="B1382" s="53"/>
      <c r="C1382" s="54"/>
      <c r="D1382" s="15" t="s">
        <v>4119</v>
      </c>
      <c r="E1382" s="14">
        <v>5</v>
      </c>
      <c r="F1382" s="14">
        <v>1</v>
      </c>
      <c r="G1382" s="15" t="s">
        <v>24</v>
      </c>
      <c r="H1382" s="15" t="s">
        <v>4120</v>
      </c>
      <c r="I1382" s="14" t="s">
        <v>4121</v>
      </c>
      <c r="J1382" s="15">
        <v>2060203</v>
      </c>
      <c r="K1382" s="14" t="s">
        <v>27</v>
      </c>
      <c r="L1382" s="14">
        <v>50502</v>
      </c>
      <c r="M1382" s="14" t="s">
        <v>28</v>
      </c>
      <c r="N1382" s="14">
        <v>30299</v>
      </c>
      <c r="O1382" s="15" t="s">
        <v>29</v>
      </c>
    </row>
    <row r="1383" spans="1:15" s="2" customFormat="1" ht="29.1" customHeight="1" x14ac:dyDescent="0.15">
      <c r="A1383" s="37"/>
      <c r="B1383" s="46" t="s">
        <v>4122</v>
      </c>
      <c r="C1383" s="47"/>
      <c r="D1383" s="12" t="s">
        <v>4123</v>
      </c>
      <c r="E1383" s="12">
        <f>SUM(E1384:E1453)</f>
        <v>410</v>
      </c>
      <c r="F1383" s="12"/>
      <c r="G1383" s="18"/>
      <c r="H1383" s="18"/>
      <c r="I1383" s="12"/>
      <c r="J1383" s="18"/>
      <c r="K1383" s="18"/>
      <c r="L1383" s="12"/>
      <c r="M1383" s="23"/>
      <c r="N1383" s="24"/>
      <c r="O1383" s="24"/>
    </row>
    <row r="1384" spans="1:15" s="1" customFormat="1" ht="29.1" customHeight="1" x14ac:dyDescent="0.15">
      <c r="A1384" s="37"/>
      <c r="B1384" s="42"/>
      <c r="C1384" s="43"/>
      <c r="D1384" s="15" t="s">
        <v>4124</v>
      </c>
      <c r="E1384" s="14">
        <v>50</v>
      </c>
      <c r="F1384" s="14">
        <v>1</v>
      </c>
      <c r="G1384" s="15" t="s">
        <v>24</v>
      </c>
      <c r="H1384" s="15" t="s">
        <v>4125</v>
      </c>
      <c r="I1384" s="14" t="s">
        <v>4126</v>
      </c>
      <c r="J1384" s="15">
        <v>2060203</v>
      </c>
      <c r="K1384" s="14" t="s">
        <v>27</v>
      </c>
      <c r="L1384" s="14">
        <v>50502</v>
      </c>
      <c r="M1384" s="14" t="s">
        <v>28</v>
      </c>
      <c r="N1384" s="14">
        <v>30299</v>
      </c>
      <c r="O1384" s="15" t="s">
        <v>29</v>
      </c>
    </row>
    <row r="1385" spans="1:15" s="1" customFormat="1" ht="29.1" customHeight="1" x14ac:dyDescent="0.15">
      <c r="A1385" s="37"/>
      <c r="B1385" s="42"/>
      <c r="C1385" s="43"/>
      <c r="D1385" s="15" t="s">
        <v>4127</v>
      </c>
      <c r="E1385" s="14">
        <v>10</v>
      </c>
      <c r="F1385" s="14">
        <v>1</v>
      </c>
      <c r="G1385" s="15" t="s">
        <v>24</v>
      </c>
      <c r="H1385" s="15" t="s">
        <v>4128</v>
      </c>
      <c r="I1385" s="14" t="s">
        <v>4129</v>
      </c>
      <c r="J1385" s="15">
        <v>2060203</v>
      </c>
      <c r="K1385" s="14" t="s">
        <v>27</v>
      </c>
      <c r="L1385" s="14">
        <v>50502</v>
      </c>
      <c r="M1385" s="14" t="s">
        <v>28</v>
      </c>
      <c r="N1385" s="14">
        <v>30299</v>
      </c>
      <c r="O1385" s="15" t="s">
        <v>29</v>
      </c>
    </row>
    <row r="1386" spans="1:15" s="1" customFormat="1" ht="29.1" customHeight="1" x14ac:dyDescent="0.15">
      <c r="A1386" s="37"/>
      <c r="B1386" s="42"/>
      <c r="C1386" s="43"/>
      <c r="D1386" s="15" t="s">
        <v>4130</v>
      </c>
      <c r="E1386" s="14">
        <v>10</v>
      </c>
      <c r="F1386" s="14">
        <v>1</v>
      </c>
      <c r="G1386" s="15" t="s">
        <v>24</v>
      </c>
      <c r="H1386" s="15" t="s">
        <v>4131</v>
      </c>
      <c r="I1386" s="14" t="s">
        <v>4132</v>
      </c>
      <c r="J1386" s="15">
        <v>2060203</v>
      </c>
      <c r="K1386" s="14" t="s">
        <v>27</v>
      </c>
      <c r="L1386" s="14">
        <v>50502</v>
      </c>
      <c r="M1386" s="14" t="s">
        <v>28</v>
      </c>
      <c r="N1386" s="14">
        <v>30299</v>
      </c>
      <c r="O1386" s="15" t="s">
        <v>29</v>
      </c>
    </row>
    <row r="1387" spans="1:15" s="1" customFormat="1" ht="29.1" customHeight="1" x14ac:dyDescent="0.15">
      <c r="A1387" s="37"/>
      <c r="B1387" s="42"/>
      <c r="C1387" s="43"/>
      <c r="D1387" s="15" t="s">
        <v>4133</v>
      </c>
      <c r="E1387" s="14">
        <v>10</v>
      </c>
      <c r="F1387" s="14">
        <v>1</v>
      </c>
      <c r="G1387" s="15" t="s">
        <v>24</v>
      </c>
      <c r="H1387" s="15" t="s">
        <v>4134</v>
      </c>
      <c r="I1387" s="14" t="s">
        <v>4135</v>
      </c>
      <c r="J1387" s="15">
        <v>2060203</v>
      </c>
      <c r="K1387" s="14" t="s">
        <v>27</v>
      </c>
      <c r="L1387" s="14">
        <v>50502</v>
      </c>
      <c r="M1387" s="14" t="s">
        <v>28</v>
      </c>
      <c r="N1387" s="14">
        <v>30299</v>
      </c>
      <c r="O1387" s="15" t="s">
        <v>29</v>
      </c>
    </row>
    <row r="1388" spans="1:15" s="1" customFormat="1" ht="29.1" customHeight="1" x14ac:dyDescent="0.15">
      <c r="A1388" s="37"/>
      <c r="B1388" s="42"/>
      <c r="C1388" s="43"/>
      <c r="D1388" s="15" t="s">
        <v>4136</v>
      </c>
      <c r="E1388" s="14">
        <v>5</v>
      </c>
      <c r="F1388" s="14">
        <v>1</v>
      </c>
      <c r="G1388" s="15" t="s">
        <v>24</v>
      </c>
      <c r="H1388" s="15" t="s">
        <v>4137</v>
      </c>
      <c r="I1388" s="14" t="s">
        <v>4138</v>
      </c>
      <c r="J1388" s="15">
        <v>2060203</v>
      </c>
      <c r="K1388" s="14" t="s">
        <v>27</v>
      </c>
      <c r="L1388" s="14">
        <v>50502</v>
      </c>
      <c r="M1388" s="14" t="s">
        <v>28</v>
      </c>
      <c r="N1388" s="14">
        <v>30299</v>
      </c>
      <c r="O1388" s="15" t="s">
        <v>29</v>
      </c>
    </row>
    <row r="1389" spans="1:15" s="1" customFormat="1" ht="29.1" customHeight="1" x14ac:dyDescent="0.15">
      <c r="A1389" s="37"/>
      <c r="B1389" s="42"/>
      <c r="C1389" s="43"/>
      <c r="D1389" s="15" t="s">
        <v>4139</v>
      </c>
      <c r="E1389" s="14">
        <v>5</v>
      </c>
      <c r="F1389" s="14">
        <v>1</v>
      </c>
      <c r="G1389" s="15" t="s">
        <v>24</v>
      </c>
      <c r="H1389" s="15" t="s">
        <v>4140</v>
      </c>
      <c r="I1389" s="14" t="s">
        <v>4141</v>
      </c>
      <c r="J1389" s="15">
        <v>2060203</v>
      </c>
      <c r="K1389" s="14" t="s">
        <v>27</v>
      </c>
      <c r="L1389" s="14">
        <v>50502</v>
      </c>
      <c r="M1389" s="14" t="s">
        <v>28</v>
      </c>
      <c r="N1389" s="14">
        <v>30299</v>
      </c>
      <c r="O1389" s="15" t="s">
        <v>29</v>
      </c>
    </row>
    <row r="1390" spans="1:15" s="1" customFormat="1" ht="29.1" customHeight="1" x14ac:dyDescent="0.15">
      <c r="A1390" s="37"/>
      <c r="B1390" s="42"/>
      <c r="C1390" s="43"/>
      <c r="D1390" s="15" t="s">
        <v>4142</v>
      </c>
      <c r="E1390" s="14">
        <v>5</v>
      </c>
      <c r="F1390" s="14">
        <v>1</v>
      </c>
      <c r="G1390" s="15" t="s">
        <v>24</v>
      </c>
      <c r="H1390" s="15" t="s">
        <v>4143</v>
      </c>
      <c r="I1390" s="14" t="s">
        <v>4144</v>
      </c>
      <c r="J1390" s="15">
        <v>2060203</v>
      </c>
      <c r="K1390" s="14" t="s">
        <v>27</v>
      </c>
      <c r="L1390" s="14">
        <v>50502</v>
      </c>
      <c r="M1390" s="14" t="s">
        <v>28</v>
      </c>
      <c r="N1390" s="14">
        <v>30299</v>
      </c>
      <c r="O1390" s="15" t="s">
        <v>29</v>
      </c>
    </row>
    <row r="1391" spans="1:15" s="1" customFormat="1" ht="29.1" customHeight="1" x14ac:dyDescent="0.15">
      <c r="A1391" s="37"/>
      <c r="B1391" s="42"/>
      <c r="C1391" s="43"/>
      <c r="D1391" s="15" t="s">
        <v>4145</v>
      </c>
      <c r="E1391" s="14">
        <v>5</v>
      </c>
      <c r="F1391" s="14">
        <v>1</v>
      </c>
      <c r="G1391" s="15" t="s">
        <v>24</v>
      </c>
      <c r="H1391" s="15" t="s">
        <v>4146</v>
      </c>
      <c r="I1391" s="14" t="s">
        <v>4147</v>
      </c>
      <c r="J1391" s="15">
        <v>2060203</v>
      </c>
      <c r="K1391" s="14" t="s">
        <v>27</v>
      </c>
      <c r="L1391" s="14">
        <v>50502</v>
      </c>
      <c r="M1391" s="14" t="s">
        <v>28</v>
      </c>
      <c r="N1391" s="14">
        <v>30299</v>
      </c>
      <c r="O1391" s="15" t="s">
        <v>29</v>
      </c>
    </row>
    <row r="1392" spans="1:15" s="1" customFormat="1" ht="29.1" customHeight="1" x14ac:dyDescent="0.15">
      <c r="A1392" s="37"/>
      <c r="B1392" s="42"/>
      <c r="C1392" s="43"/>
      <c r="D1392" s="15" t="s">
        <v>4148</v>
      </c>
      <c r="E1392" s="14">
        <v>5</v>
      </c>
      <c r="F1392" s="14">
        <v>1</v>
      </c>
      <c r="G1392" s="15" t="s">
        <v>24</v>
      </c>
      <c r="H1392" s="15" t="s">
        <v>4149</v>
      </c>
      <c r="I1392" s="14" t="s">
        <v>4150</v>
      </c>
      <c r="J1392" s="15">
        <v>2060203</v>
      </c>
      <c r="K1392" s="14" t="s">
        <v>27</v>
      </c>
      <c r="L1392" s="14">
        <v>50502</v>
      </c>
      <c r="M1392" s="14" t="s">
        <v>28</v>
      </c>
      <c r="N1392" s="14">
        <v>30299</v>
      </c>
      <c r="O1392" s="15" t="s">
        <v>29</v>
      </c>
    </row>
    <row r="1393" spans="1:15" s="1" customFormat="1" ht="29.1" customHeight="1" x14ac:dyDescent="0.15">
      <c r="A1393" s="37"/>
      <c r="B1393" s="42"/>
      <c r="C1393" s="43"/>
      <c r="D1393" s="15" t="s">
        <v>4151</v>
      </c>
      <c r="E1393" s="14">
        <v>5</v>
      </c>
      <c r="F1393" s="14">
        <v>1</v>
      </c>
      <c r="G1393" s="15" t="s">
        <v>24</v>
      </c>
      <c r="H1393" s="15" t="s">
        <v>4152</v>
      </c>
      <c r="I1393" s="14" t="s">
        <v>4153</v>
      </c>
      <c r="J1393" s="15">
        <v>2060203</v>
      </c>
      <c r="K1393" s="14" t="s">
        <v>27</v>
      </c>
      <c r="L1393" s="14">
        <v>50502</v>
      </c>
      <c r="M1393" s="14" t="s">
        <v>28</v>
      </c>
      <c r="N1393" s="14">
        <v>30299</v>
      </c>
      <c r="O1393" s="15" t="s">
        <v>29</v>
      </c>
    </row>
    <row r="1394" spans="1:15" s="1" customFormat="1" ht="29.1" customHeight="1" x14ac:dyDescent="0.15">
      <c r="A1394" s="37"/>
      <c r="B1394" s="42"/>
      <c r="C1394" s="43"/>
      <c r="D1394" s="15" t="s">
        <v>4154</v>
      </c>
      <c r="E1394" s="14">
        <v>5</v>
      </c>
      <c r="F1394" s="14">
        <v>1</v>
      </c>
      <c r="G1394" s="15" t="s">
        <v>24</v>
      </c>
      <c r="H1394" s="15" t="s">
        <v>4155</v>
      </c>
      <c r="I1394" s="14" t="s">
        <v>4156</v>
      </c>
      <c r="J1394" s="15">
        <v>2060203</v>
      </c>
      <c r="K1394" s="14" t="s">
        <v>27</v>
      </c>
      <c r="L1394" s="14">
        <v>50502</v>
      </c>
      <c r="M1394" s="14" t="s">
        <v>28</v>
      </c>
      <c r="N1394" s="14">
        <v>30299</v>
      </c>
      <c r="O1394" s="15" t="s">
        <v>29</v>
      </c>
    </row>
    <row r="1395" spans="1:15" s="1" customFormat="1" ht="29.1" customHeight="1" x14ac:dyDescent="0.15">
      <c r="A1395" s="37"/>
      <c r="B1395" s="42"/>
      <c r="C1395" s="43"/>
      <c r="D1395" s="15" t="s">
        <v>4157</v>
      </c>
      <c r="E1395" s="14">
        <v>5</v>
      </c>
      <c r="F1395" s="14">
        <v>1</v>
      </c>
      <c r="G1395" s="15" t="s">
        <v>24</v>
      </c>
      <c r="H1395" s="15" t="s">
        <v>4158</v>
      </c>
      <c r="I1395" s="14" t="s">
        <v>4159</v>
      </c>
      <c r="J1395" s="15">
        <v>2060203</v>
      </c>
      <c r="K1395" s="14" t="s">
        <v>27</v>
      </c>
      <c r="L1395" s="14">
        <v>50502</v>
      </c>
      <c r="M1395" s="14" t="s">
        <v>28</v>
      </c>
      <c r="N1395" s="14">
        <v>30299</v>
      </c>
      <c r="O1395" s="15" t="s">
        <v>29</v>
      </c>
    </row>
    <row r="1396" spans="1:15" s="1" customFormat="1" ht="29.1" customHeight="1" x14ac:dyDescent="0.15">
      <c r="A1396" s="37"/>
      <c r="B1396" s="42"/>
      <c r="C1396" s="43"/>
      <c r="D1396" s="15" t="s">
        <v>4160</v>
      </c>
      <c r="E1396" s="14">
        <v>5</v>
      </c>
      <c r="F1396" s="14">
        <v>1</v>
      </c>
      <c r="G1396" s="15" t="s">
        <v>24</v>
      </c>
      <c r="H1396" s="15" t="s">
        <v>4161</v>
      </c>
      <c r="I1396" s="14" t="s">
        <v>4162</v>
      </c>
      <c r="J1396" s="15">
        <v>2060203</v>
      </c>
      <c r="K1396" s="14" t="s">
        <v>27</v>
      </c>
      <c r="L1396" s="14">
        <v>50502</v>
      </c>
      <c r="M1396" s="14" t="s">
        <v>28</v>
      </c>
      <c r="N1396" s="14">
        <v>30299</v>
      </c>
      <c r="O1396" s="15" t="s">
        <v>29</v>
      </c>
    </row>
    <row r="1397" spans="1:15" s="1" customFormat="1" ht="29.1" customHeight="1" x14ac:dyDescent="0.15">
      <c r="A1397" s="37"/>
      <c r="B1397" s="42"/>
      <c r="C1397" s="43"/>
      <c r="D1397" s="15" t="s">
        <v>4163</v>
      </c>
      <c r="E1397" s="14">
        <v>5</v>
      </c>
      <c r="F1397" s="14">
        <v>1</v>
      </c>
      <c r="G1397" s="15" t="s">
        <v>24</v>
      </c>
      <c r="H1397" s="15" t="s">
        <v>4164</v>
      </c>
      <c r="I1397" s="14" t="s">
        <v>4165</v>
      </c>
      <c r="J1397" s="15">
        <v>2060203</v>
      </c>
      <c r="K1397" s="14" t="s">
        <v>27</v>
      </c>
      <c r="L1397" s="14">
        <v>50502</v>
      </c>
      <c r="M1397" s="14" t="s">
        <v>28</v>
      </c>
      <c r="N1397" s="14">
        <v>30299</v>
      </c>
      <c r="O1397" s="15" t="s">
        <v>29</v>
      </c>
    </row>
    <row r="1398" spans="1:15" s="1" customFormat="1" ht="29.1" customHeight="1" x14ac:dyDescent="0.15">
      <c r="A1398" s="37"/>
      <c r="B1398" s="42"/>
      <c r="C1398" s="43"/>
      <c r="D1398" s="15" t="s">
        <v>4166</v>
      </c>
      <c r="E1398" s="14">
        <v>5</v>
      </c>
      <c r="F1398" s="14">
        <v>1</v>
      </c>
      <c r="G1398" s="15" t="s">
        <v>24</v>
      </c>
      <c r="H1398" s="15" t="s">
        <v>4167</v>
      </c>
      <c r="I1398" s="14" t="s">
        <v>4168</v>
      </c>
      <c r="J1398" s="15">
        <v>2060203</v>
      </c>
      <c r="K1398" s="14" t="s">
        <v>27</v>
      </c>
      <c r="L1398" s="14">
        <v>50502</v>
      </c>
      <c r="M1398" s="14" t="s">
        <v>28</v>
      </c>
      <c r="N1398" s="14">
        <v>30299</v>
      </c>
      <c r="O1398" s="15" t="s">
        <v>29</v>
      </c>
    </row>
    <row r="1399" spans="1:15" s="1" customFormat="1" ht="29.1" customHeight="1" x14ac:dyDescent="0.15">
      <c r="A1399" s="37"/>
      <c r="B1399" s="42"/>
      <c r="C1399" s="43"/>
      <c r="D1399" s="15" t="s">
        <v>4169</v>
      </c>
      <c r="E1399" s="14">
        <v>5</v>
      </c>
      <c r="F1399" s="14">
        <v>1</v>
      </c>
      <c r="G1399" s="15" t="s">
        <v>24</v>
      </c>
      <c r="H1399" s="15" t="s">
        <v>4170</v>
      </c>
      <c r="I1399" s="14" t="s">
        <v>4171</v>
      </c>
      <c r="J1399" s="15">
        <v>2060203</v>
      </c>
      <c r="K1399" s="14" t="s">
        <v>27</v>
      </c>
      <c r="L1399" s="14">
        <v>50502</v>
      </c>
      <c r="M1399" s="14" t="s">
        <v>28</v>
      </c>
      <c r="N1399" s="14">
        <v>30299</v>
      </c>
      <c r="O1399" s="15" t="s">
        <v>29</v>
      </c>
    </row>
    <row r="1400" spans="1:15" s="1" customFormat="1" ht="29.1" customHeight="1" x14ac:dyDescent="0.15">
      <c r="A1400" s="37"/>
      <c r="B1400" s="42"/>
      <c r="C1400" s="43"/>
      <c r="D1400" s="15" t="s">
        <v>4172</v>
      </c>
      <c r="E1400" s="14">
        <v>5</v>
      </c>
      <c r="F1400" s="14">
        <v>1</v>
      </c>
      <c r="G1400" s="15" t="s">
        <v>24</v>
      </c>
      <c r="H1400" s="15" t="s">
        <v>4173</v>
      </c>
      <c r="I1400" s="14" t="s">
        <v>4174</v>
      </c>
      <c r="J1400" s="15">
        <v>2060203</v>
      </c>
      <c r="K1400" s="14" t="s">
        <v>27</v>
      </c>
      <c r="L1400" s="14">
        <v>50502</v>
      </c>
      <c r="M1400" s="14" t="s">
        <v>28</v>
      </c>
      <c r="N1400" s="14">
        <v>30299</v>
      </c>
      <c r="O1400" s="15" t="s">
        <v>29</v>
      </c>
    </row>
    <row r="1401" spans="1:15" s="1" customFormat="1" ht="29.1" customHeight="1" x14ac:dyDescent="0.15">
      <c r="A1401" s="37"/>
      <c r="B1401" s="42"/>
      <c r="C1401" s="43"/>
      <c r="D1401" s="15" t="s">
        <v>4175</v>
      </c>
      <c r="E1401" s="14">
        <v>5</v>
      </c>
      <c r="F1401" s="14">
        <v>1</v>
      </c>
      <c r="G1401" s="15" t="s">
        <v>24</v>
      </c>
      <c r="H1401" s="15" t="s">
        <v>4176</v>
      </c>
      <c r="I1401" s="14" t="s">
        <v>4177</v>
      </c>
      <c r="J1401" s="15">
        <v>2060203</v>
      </c>
      <c r="K1401" s="14" t="s">
        <v>27</v>
      </c>
      <c r="L1401" s="14">
        <v>50502</v>
      </c>
      <c r="M1401" s="14" t="s">
        <v>28</v>
      </c>
      <c r="N1401" s="14">
        <v>30299</v>
      </c>
      <c r="O1401" s="15" t="s">
        <v>29</v>
      </c>
    </row>
    <row r="1402" spans="1:15" s="1" customFormat="1" ht="29.1" customHeight="1" x14ac:dyDescent="0.15">
      <c r="A1402" s="37"/>
      <c r="B1402" s="42"/>
      <c r="C1402" s="43"/>
      <c r="D1402" s="15" t="s">
        <v>4178</v>
      </c>
      <c r="E1402" s="14">
        <v>5</v>
      </c>
      <c r="F1402" s="14">
        <v>1</v>
      </c>
      <c r="G1402" s="15" t="s">
        <v>24</v>
      </c>
      <c r="H1402" s="15" t="s">
        <v>4179</v>
      </c>
      <c r="I1402" s="14" t="s">
        <v>4180</v>
      </c>
      <c r="J1402" s="15">
        <v>2060203</v>
      </c>
      <c r="K1402" s="14" t="s">
        <v>27</v>
      </c>
      <c r="L1402" s="14">
        <v>50502</v>
      </c>
      <c r="M1402" s="14" t="s">
        <v>28</v>
      </c>
      <c r="N1402" s="14">
        <v>30299</v>
      </c>
      <c r="O1402" s="15" t="s">
        <v>29</v>
      </c>
    </row>
    <row r="1403" spans="1:15" s="1" customFormat="1" ht="29.1" customHeight="1" x14ac:dyDescent="0.15">
      <c r="A1403" s="37"/>
      <c r="B1403" s="42"/>
      <c r="C1403" s="43"/>
      <c r="D1403" s="15" t="s">
        <v>4181</v>
      </c>
      <c r="E1403" s="14">
        <v>5</v>
      </c>
      <c r="F1403" s="14">
        <v>1</v>
      </c>
      <c r="G1403" s="15" t="s">
        <v>24</v>
      </c>
      <c r="H1403" s="15" t="s">
        <v>4182</v>
      </c>
      <c r="I1403" s="14" t="s">
        <v>4183</v>
      </c>
      <c r="J1403" s="15">
        <v>2060203</v>
      </c>
      <c r="K1403" s="14" t="s">
        <v>27</v>
      </c>
      <c r="L1403" s="14">
        <v>50502</v>
      </c>
      <c r="M1403" s="14" t="s">
        <v>28</v>
      </c>
      <c r="N1403" s="14">
        <v>30299</v>
      </c>
      <c r="O1403" s="15" t="s">
        <v>29</v>
      </c>
    </row>
    <row r="1404" spans="1:15" s="1" customFormat="1" ht="29.1" customHeight="1" x14ac:dyDescent="0.15">
      <c r="A1404" s="37"/>
      <c r="B1404" s="42"/>
      <c r="C1404" s="43"/>
      <c r="D1404" s="15" t="s">
        <v>4184</v>
      </c>
      <c r="E1404" s="14">
        <v>5</v>
      </c>
      <c r="F1404" s="14">
        <v>1</v>
      </c>
      <c r="G1404" s="15" t="s">
        <v>24</v>
      </c>
      <c r="H1404" s="15" t="s">
        <v>4185</v>
      </c>
      <c r="I1404" s="14" t="s">
        <v>4186</v>
      </c>
      <c r="J1404" s="15">
        <v>2060203</v>
      </c>
      <c r="K1404" s="14" t="s">
        <v>27</v>
      </c>
      <c r="L1404" s="14">
        <v>50502</v>
      </c>
      <c r="M1404" s="14" t="s">
        <v>28</v>
      </c>
      <c r="N1404" s="14">
        <v>30299</v>
      </c>
      <c r="O1404" s="15" t="s">
        <v>29</v>
      </c>
    </row>
    <row r="1405" spans="1:15" s="1" customFormat="1" ht="29.1" customHeight="1" x14ac:dyDescent="0.15">
      <c r="A1405" s="37"/>
      <c r="B1405" s="42"/>
      <c r="C1405" s="43"/>
      <c r="D1405" s="15" t="s">
        <v>4187</v>
      </c>
      <c r="E1405" s="14">
        <v>5</v>
      </c>
      <c r="F1405" s="14">
        <v>1</v>
      </c>
      <c r="G1405" s="15" t="s">
        <v>24</v>
      </c>
      <c r="H1405" s="15" t="s">
        <v>4188</v>
      </c>
      <c r="I1405" s="14" t="s">
        <v>4189</v>
      </c>
      <c r="J1405" s="15">
        <v>2060203</v>
      </c>
      <c r="K1405" s="14" t="s">
        <v>27</v>
      </c>
      <c r="L1405" s="14">
        <v>50502</v>
      </c>
      <c r="M1405" s="14" t="s">
        <v>28</v>
      </c>
      <c r="N1405" s="14">
        <v>30299</v>
      </c>
      <c r="O1405" s="15" t="s">
        <v>29</v>
      </c>
    </row>
    <row r="1406" spans="1:15" s="1" customFormat="1" ht="29.1" customHeight="1" x14ac:dyDescent="0.15">
      <c r="A1406" s="37"/>
      <c r="B1406" s="42"/>
      <c r="C1406" s="43"/>
      <c r="D1406" s="15" t="s">
        <v>4190</v>
      </c>
      <c r="E1406" s="14">
        <v>5</v>
      </c>
      <c r="F1406" s="14">
        <v>1</v>
      </c>
      <c r="G1406" s="15" t="s">
        <v>24</v>
      </c>
      <c r="H1406" s="15" t="s">
        <v>4191</v>
      </c>
      <c r="I1406" s="14" t="s">
        <v>4192</v>
      </c>
      <c r="J1406" s="15">
        <v>2060203</v>
      </c>
      <c r="K1406" s="14" t="s">
        <v>27</v>
      </c>
      <c r="L1406" s="14">
        <v>50502</v>
      </c>
      <c r="M1406" s="14" t="s">
        <v>28</v>
      </c>
      <c r="N1406" s="14">
        <v>30299</v>
      </c>
      <c r="O1406" s="15" t="s">
        <v>29</v>
      </c>
    </row>
    <row r="1407" spans="1:15" s="1" customFormat="1" ht="29.1" customHeight="1" x14ac:dyDescent="0.15">
      <c r="A1407" s="37"/>
      <c r="B1407" s="42"/>
      <c r="C1407" s="43"/>
      <c r="D1407" s="15" t="s">
        <v>4193</v>
      </c>
      <c r="E1407" s="14">
        <v>5</v>
      </c>
      <c r="F1407" s="14">
        <v>1</v>
      </c>
      <c r="G1407" s="15" t="s">
        <v>24</v>
      </c>
      <c r="H1407" s="15" t="s">
        <v>4194</v>
      </c>
      <c r="I1407" s="14" t="s">
        <v>4195</v>
      </c>
      <c r="J1407" s="15">
        <v>2060203</v>
      </c>
      <c r="K1407" s="14" t="s">
        <v>27</v>
      </c>
      <c r="L1407" s="14">
        <v>50502</v>
      </c>
      <c r="M1407" s="14" t="s">
        <v>28</v>
      </c>
      <c r="N1407" s="14">
        <v>30299</v>
      </c>
      <c r="O1407" s="15" t="s">
        <v>29</v>
      </c>
    </row>
    <row r="1408" spans="1:15" s="1" customFormat="1" ht="29.1" customHeight="1" x14ac:dyDescent="0.15">
      <c r="A1408" s="37"/>
      <c r="B1408" s="42"/>
      <c r="C1408" s="43"/>
      <c r="D1408" s="15" t="s">
        <v>4196</v>
      </c>
      <c r="E1408" s="14">
        <v>5</v>
      </c>
      <c r="F1408" s="14">
        <v>1</v>
      </c>
      <c r="G1408" s="15" t="s">
        <v>24</v>
      </c>
      <c r="H1408" s="15" t="s">
        <v>4197</v>
      </c>
      <c r="I1408" s="14" t="s">
        <v>4198</v>
      </c>
      <c r="J1408" s="15">
        <v>2060203</v>
      </c>
      <c r="K1408" s="14" t="s">
        <v>27</v>
      </c>
      <c r="L1408" s="14">
        <v>50502</v>
      </c>
      <c r="M1408" s="14" t="s">
        <v>28</v>
      </c>
      <c r="N1408" s="14">
        <v>30299</v>
      </c>
      <c r="O1408" s="15" t="s">
        <v>29</v>
      </c>
    </row>
    <row r="1409" spans="1:15" s="1" customFormat="1" ht="29.1" customHeight="1" x14ac:dyDescent="0.15">
      <c r="A1409" s="37"/>
      <c r="B1409" s="42"/>
      <c r="C1409" s="43"/>
      <c r="D1409" s="15" t="s">
        <v>4199</v>
      </c>
      <c r="E1409" s="14">
        <v>5</v>
      </c>
      <c r="F1409" s="14">
        <v>1</v>
      </c>
      <c r="G1409" s="15" t="s">
        <v>24</v>
      </c>
      <c r="H1409" s="15" t="s">
        <v>4200</v>
      </c>
      <c r="I1409" s="14" t="s">
        <v>4201</v>
      </c>
      <c r="J1409" s="15">
        <v>2060203</v>
      </c>
      <c r="K1409" s="14" t="s">
        <v>27</v>
      </c>
      <c r="L1409" s="14">
        <v>50502</v>
      </c>
      <c r="M1409" s="14" t="s">
        <v>28</v>
      </c>
      <c r="N1409" s="14">
        <v>30299</v>
      </c>
      <c r="O1409" s="15" t="s">
        <v>29</v>
      </c>
    </row>
    <row r="1410" spans="1:15" s="1" customFormat="1" ht="29.1" customHeight="1" x14ac:dyDescent="0.15">
      <c r="A1410" s="37" t="s">
        <v>18</v>
      </c>
      <c r="B1410" s="42" t="s">
        <v>7953</v>
      </c>
      <c r="C1410" s="43"/>
      <c r="D1410" s="15" t="s">
        <v>4202</v>
      </c>
      <c r="E1410" s="14">
        <v>5</v>
      </c>
      <c r="F1410" s="14">
        <v>1</v>
      </c>
      <c r="G1410" s="15" t="s">
        <v>24</v>
      </c>
      <c r="H1410" s="15" t="s">
        <v>4203</v>
      </c>
      <c r="I1410" s="14" t="s">
        <v>4204</v>
      </c>
      <c r="J1410" s="15">
        <v>2060203</v>
      </c>
      <c r="K1410" s="14" t="s">
        <v>27</v>
      </c>
      <c r="L1410" s="14">
        <v>50502</v>
      </c>
      <c r="M1410" s="14" t="s">
        <v>28</v>
      </c>
      <c r="N1410" s="14">
        <v>30299</v>
      </c>
      <c r="O1410" s="15" t="s">
        <v>29</v>
      </c>
    </row>
    <row r="1411" spans="1:15" s="1" customFormat="1" ht="29.1" customHeight="1" x14ac:dyDescent="0.15">
      <c r="A1411" s="37"/>
      <c r="B1411" s="42"/>
      <c r="C1411" s="43"/>
      <c r="D1411" s="15" t="s">
        <v>4205</v>
      </c>
      <c r="E1411" s="14">
        <v>5</v>
      </c>
      <c r="F1411" s="14">
        <v>1</v>
      </c>
      <c r="G1411" s="15" t="s">
        <v>24</v>
      </c>
      <c r="H1411" s="15" t="s">
        <v>4206</v>
      </c>
      <c r="I1411" s="14" t="s">
        <v>4207</v>
      </c>
      <c r="J1411" s="15">
        <v>2060203</v>
      </c>
      <c r="K1411" s="14" t="s">
        <v>27</v>
      </c>
      <c r="L1411" s="14">
        <v>50502</v>
      </c>
      <c r="M1411" s="14" t="s">
        <v>28</v>
      </c>
      <c r="N1411" s="14">
        <v>30299</v>
      </c>
      <c r="O1411" s="15" t="s">
        <v>29</v>
      </c>
    </row>
    <row r="1412" spans="1:15" s="1" customFormat="1" ht="29.1" customHeight="1" x14ac:dyDescent="0.15">
      <c r="A1412" s="37"/>
      <c r="B1412" s="42"/>
      <c r="C1412" s="43"/>
      <c r="D1412" s="15" t="s">
        <v>4208</v>
      </c>
      <c r="E1412" s="14">
        <v>5</v>
      </c>
      <c r="F1412" s="14">
        <v>1</v>
      </c>
      <c r="G1412" s="15" t="s">
        <v>24</v>
      </c>
      <c r="H1412" s="15" t="s">
        <v>4209</v>
      </c>
      <c r="I1412" s="14" t="s">
        <v>4210</v>
      </c>
      <c r="J1412" s="15">
        <v>2060203</v>
      </c>
      <c r="K1412" s="14" t="s">
        <v>27</v>
      </c>
      <c r="L1412" s="14">
        <v>50502</v>
      </c>
      <c r="M1412" s="14" t="s">
        <v>28</v>
      </c>
      <c r="N1412" s="14">
        <v>30299</v>
      </c>
      <c r="O1412" s="15" t="s">
        <v>29</v>
      </c>
    </row>
    <row r="1413" spans="1:15" s="1" customFormat="1" ht="29.1" customHeight="1" x14ac:dyDescent="0.15">
      <c r="A1413" s="37"/>
      <c r="B1413" s="42"/>
      <c r="C1413" s="43"/>
      <c r="D1413" s="15" t="s">
        <v>4211</v>
      </c>
      <c r="E1413" s="14">
        <v>5</v>
      </c>
      <c r="F1413" s="14">
        <v>1</v>
      </c>
      <c r="G1413" s="15" t="s">
        <v>24</v>
      </c>
      <c r="H1413" s="15" t="s">
        <v>4212</v>
      </c>
      <c r="I1413" s="14" t="s">
        <v>4213</v>
      </c>
      <c r="J1413" s="15">
        <v>2060203</v>
      </c>
      <c r="K1413" s="14" t="s">
        <v>27</v>
      </c>
      <c r="L1413" s="14">
        <v>50502</v>
      </c>
      <c r="M1413" s="14" t="s">
        <v>28</v>
      </c>
      <c r="N1413" s="14">
        <v>30299</v>
      </c>
      <c r="O1413" s="15" t="s">
        <v>29</v>
      </c>
    </row>
    <row r="1414" spans="1:15" s="1" customFormat="1" ht="29.1" customHeight="1" x14ac:dyDescent="0.15">
      <c r="A1414" s="37"/>
      <c r="B1414" s="42"/>
      <c r="C1414" s="43"/>
      <c r="D1414" s="15" t="s">
        <v>4214</v>
      </c>
      <c r="E1414" s="14">
        <v>5</v>
      </c>
      <c r="F1414" s="14">
        <v>1</v>
      </c>
      <c r="G1414" s="15" t="s">
        <v>24</v>
      </c>
      <c r="H1414" s="15" t="s">
        <v>4215</v>
      </c>
      <c r="I1414" s="14" t="s">
        <v>4216</v>
      </c>
      <c r="J1414" s="15">
        <v>2060203</v>
      </c>
      <c r="K1414" s="14" t="s">
        <v>27</v>
      </c>
      <c r="L1414" s="14">
        <v>50502</v>
      </c>
      <c r="M1414" s="14" t="s">
        <v>28</v>
      </c>
      <c r="N1414" s="14">
        <v>30299</v>
      </c>
      <c r="O1414" s="15" t="s">
        <v>29</v>
      </c>
    </row>
    <row r="1415" spans="1:15" s="1" customFormat="1" ht="29.1" customHeight="1" x14ac:dyDescent="0.15">
      <c r="A1415" s="37"/>
      <c r="B1415" s="42"/>
      <c r="C1415" s="43"/>
      <c r="D1415" s="15" t="s">
        <v>4217</v>
      </c>
      <c r="E1415" s="14">
        <v>5</v>
      </c>
      <c r="F1415" s="14">
        <v>1</v>
      </c>
      <c r="G1415" s="15" t="s">
        <v>24</v>
      </c>
      <c r="H1415" s="15" t="s">
        <v>4218</v>
      </c>
      <c r="I1415" s="14" t="s">
        <v>4219</v>
      </c>
      <c r="J1415" s="15">
        <v>2060203</v>
      </c>
      <c r="K1415" s="14" t="s">
        <v>27</v>
      </c>
      <c r="L1415" s="14">
        <v>50502</v>
      </c>
      <c r="M1415" s="14" t="s">
        <v>28</v>
      </c>
      <c r="N1415" s="14">
        <v>30299</v>
      </c>
      <c r="O1415" s="15" t="s">
        <v>29</v>
      </c>
    </row>
    <row r="1416" spans="1:15" s="1" customFormat="1" ht="29.1" customHeight="1" x14ac:dyDescent="0.15">
      <c r="A1416" s="37"/>
      <c r="B1416" s="42"/>
      <c r="C1416" s="43"/>
      <c r="D1416" s="15" t="s">
        <v>4220</v>
      </c>
      <c r="E1416" s="14">
        <v>5</v>
      </c>
      <c r="F1416" s="14">
        <v>1</v>
      </c>
      <c r="G1416" s="15" t="s">
        <v>24</v>
      </c>
      <c r="H1416" s="15" t="s">
        <v>4221</v>
      </c>
      <c r="I1416" s="14" t="s">
        <v>4222</v>
      </c>
      <c r="J1416" s="15">
        <v>2060203</v>
      </c>
      <c r="K1416" s="14" t="s">
        <v>27</v>
      </c>
      <c r="L1416" s="14">
        <v>50502</v>
      </c>
      <c r="M1416" s="14" t="s">
        <v>28</v>
      </c>
      <c r="N1416" s="14">
        <v>30299</v>
      </c>
      <c r="O1416" s="15" t="s">
        <v>29</v>
      </c>
    </row>
    <row r="1417" spans="1:15" s="1" customFormat="1" ht="29.1" customHeight="1" x14ac:dyDescent="0.15">
      <c r="A1417" s="37"/>
      <c r="B1417" s="42"/>
      <c r="C1417" s="43"/>
      <c r="D1417" s="15" t="s">
        <v>4223</v>
      </c>
      <c r="E1417" s="14">
        <v>5</v>
      </c>
      <c r="F1417" s="14">
        <v>1</v>
      </c>
      <c r="G1417" s="15" t="s">
        <v>24</v>
      </c>
      <c r="H1417" s="15" t="s">
        <v>4224</v>
      </c>
      <c r="I1417" s="14" t="s">
        <v>4225</v>
      </c>
      <c r="J1417" s="15">
        <v>2060203</v>
      </c>
      <c r="K1417" s="14" t="s">
        <v>27</v>
      </c>
      <c r="L1417" s="14">
        <v>50502</v>
      </c>
      <c r="M1417" s="14" t="s">
        <v>28</v>
      </c>
      <c r="N1417" s="14">
        <v>30299</v>
      </c>
      <c r="O1417" s="15" t="s">
        <v>29</v>
      </c>
    </row>
    <row r="1418" spans="1:15" s="1" customFormat="1" ht="29.1" customHeight="1" x14ac:dyDescent="0.15">
      <c r="A1418" s="37"/>
      <c r="B1418" s="42"/>
      <c r="C1418" s="43"/>
      <c r="D1418" s="15" t="s">
        <v>4226</v>
      </c>
      <c r="E1418" s="14">
        <v>5</v>
      </c>
      <c r="F1418" s="14">
        <v>1</v>
      </c>
      <c r="G1418" s="15" t="s">
        <v>24</v>
      </c>
      <c r="H1418" s="15" t="s">
        <v>4227</v>
      </c>
      <c r="I1418" s="14" t="s">
        <v>4228</v>
      </c>
      <c r="J1418" s="15">
        <v>2060203</v>
      </c>
      <c r="K1418" s="14" t="s">
        <v>27</v>
      </c>
      <c r="L1418" s="14">
        <v>50502</v>
      </c>
      <c r="M1418" s="14" t="s">
        <v>28</v>
      </c>
      <c r="N1418" s="14">
        <v>30299</v>
      </c>
      <c r="O1418" s="15" t="s">
        <v>29</v>
      </c>
    </row>
    <row r="1419" spans="1:15" s="1" customFormat="1" ht="29.1" customHeight="1" x14ac:dyDescent="0.15">
      <c r="A1419" s="37"/>
      <c r="B1419" s="42"/>
      <c r="C1419" s="43"/>
      <c r="D1419" s="15" t="s">
        <v>4229</v>
      </c>
      <c r="E1419" s="14">
        <v>5</v>
      </c>
      <c r="F1419" s="14">
        <v>1</v>
      </c>
      <c r="G1419" s="15" t="s">
        <v>24</v>
      </c>
      <c r="H1419" s="15" t="s">
        <v>4230</v>
      </c>
      <c r="I1419" s="14" t="s">
        <v>4231</v>
      </c>
      <c r="J1419" s="15">
        <v>2060203</v>
      </c>
      <c r="K1419" s="14" t="s">
        <v>27</v>
      </c>
      <c r="L1419" s="14">
        <v>50502</v>
      </c>
      <c r="M1419" s="14" t="s">
        <v>28</v>
      </c>
      <c r="N1419" s="14">
        <v>30299</v>
      </c>
      <c r="O1419" s="15" t="s">
        <v>29</v>
      </c>
    </row>
    <row r="1420" spans="1:15" s="1" customFormat="1" ht="29.1" customHeight="1" x14ac:dyDescent="0.15">
      <c r="A1420" s="37"/>
      <c r="B1420" s="42"/>
      <c r="C1420" s="43"/>
      <c r="D1420" s="15" t="s">
        <v>4232</v>
      </c>
      <c r="E1420" s="14">
        <v>5</v>
      </c>
      <c r="F1420" s="14">
        <v>1</v>
      </c>
      <c r="G1420" s="15" t="s">
        <v>24</v>
      </c>
      <c r="H1420" s="15" t="s">
        <v>4233</v>
      </c>
      <c r="I1420" s="14" t="s">
        <v>4234</v>
      </c>
      <c r="J1420" s="15">
        <v>2060203</v>
      </c>
      <c r="K1420" s="14" t="s">
        <v>27</v>
      </c>
      <c r="L1420" s="14">
        <v>50502</v>
      </c>
      <c r="M1420" s="14" t="s">
        <v>28</v>
      </c>
      <c r="N1420" s="14">
        <v>30299</v>
      </c>
      <c r="O1420" s="15" t="s">
        <v>29</v>
      </c>
    </row>
    <row r="1421" spans="1:15" s="1" customFormat="1" ht="29.1" customHeight="1" x14ac:dyDescent="0.15">
      <c r="A1421" s="37"/>
      <c r="B1421" s="42"/>
      <c r="C1421" s="43"/>
      <c r="D1421" s="15" t="s">
        <v>4235</v>
      </c>
      <c r="E1421" s="14">
        <v>5</v>
      </c>
      <c r="F1421" s="14">
        <v>1</v>
      </c>
      <c r="G1421" s="15" t="s">
        <v>24</v>
      </c>
      <c r="H1421" s="15" t="s">
        <v>4236</v>
      </c>
      <c r="I1421" s="14" t="s">
        <v>4237</v>
      </c>
      <c r="J1421" s="15">
        <v>2060203</v>
      </c>
      <c r="K1421" s="14" t="s">
        <v>27</v>
      </c>
      <c r="L1421" s="14">
        <v>50502</v>
      </c>
      <c r="M1421" s="14" t="s">
        <v>28</v>
      </c>
      <c r="N1421" s="14">
        <v>30299</v>
      </c>
      <c r="O1421" s="15" t="s">
        <v>29</v>
      </c>
    </row>
    <row r="1422" spans="1:15" s="1" customFormat="1" ht="29.1" customHeight="1" x14ac:dyDescent="0.15">
      <c r="A1422" s="37"/>
      <c r="B1422" s="42"/>
      <c r="C1422" s="43"/>
      <c r="D1422" s="15" t="s">
        <v>4238</v>
      </c>
      <c r="E1422" s="14">
        <v>5</v>
      </c>
      <c r="F1422" s="14">
        <v>1</v>
      </c>
      <c r="G1422" s="15" t="s">
        <v>24</v>
      </c>
      <c r="H1422" s="15" t="s">
        <v>4239</v>
      </c>
      <c r="I1422" s="14" t="s">
        <v>4240</v>
      </c>
      <c r="J1422" s="15">
        <v>2060203</v>
      </c>
      <c r="K1422" s="14" t="s">
        <v>27</v>
      </c>
      <c r="L1422" s="14">
        <v>50502</v>
      </c>
      <c r="M1422" s="14" t="s">
        <v>28</v>
      </c>
      <c r="N1422" s="14">
        <v>30299</v>
      </c>
      <c r="O1422" s="15" t="s">
        <v>29</v>
      </c>
    </row>
    <row r="1423" spans="1:15" s="1" customFormat="1" ht="29.1" customHeight="1" x14ac:dyDescent="0.15">
      <c r="A1423" s="37"/>
      <c r="B1423" s="42"/>
      <c r="C1423" s="43"/>
      <c r="D1423" s="15" t="s">
        <v>4241</v>
      </c>
      <c r="E1423" s="14">
        <v>5</v>
      </c>
      <c r="F1423" s="14">
        <v>1</v>
      </c>
      <c r="G1423" s="15" t="s">
        <v>24</v>
      </c>
      <c r="H1423" s="15" t="s">
        <v>4242</v>
      </c>
      <c r="I1423" s="14" t="s">
        <v>4243</v>
      </c>
      <c r="J1423" s="15">
        <v>2060203</v>
      </c>
      <c r="K1423" s="14" t="s">
        <v>27</v>
      </c>
      <c r="L1423" s="14">
        <v>50502</v>
      </c>
      <c r="M1423" s="14" t="s">
        <v>28</v>
      </c>
      <c r="N1423" s="14">
        <v>30299</v>
      </c>
      <c r="O1423" s="15" t="s">
        <v>29</v>
      </c>
    </row>
    <row r="1424" spans="1:15" s="1" customFormat="1" ht="29.1" customHeight="1" x14ac:dyDescent="0.15">
      <c r="A1424" s="37"/>
      <c r="B1424" s="42"/>
      <c r="C1424" s="43"/>
      <c r="D1424" s="15" t="s">
        <v>4244</v>
      </c>
      <c r="E1424" s="14">
        <v>5</v>
      </c>
      <c r="F1424" s="14">
        <v>1</v>
      </c>
      <c r="G1424" s="15" t="s">
        <v>24</v>
      </c>
      <c r="H1424" s="15" t="s">
        <v>4245</v>
      </c>
      <c r="I1424" s="14" t="s">
        <v>4246</v>
      </c>
      <c r="J1424" s="15">
        <v>2060203</v>
      </c>
      <c r="K1424" s="14" t="s">
        <v>27</v>
      </c>
      <c r="L1424" s="14">
        <v>50502</v>
      </c>
      <c r="M1424" s="14" t="s">
        <v>28</v>
      </c>
      <c r="N1424" s="14">
        <v>30299</v>
      </c>
      <c r="O1424" s="15" t="s">
        <v>29</v>
      </c>
    </row>
    <row r="1425" spans="1:15" s="1" customFormat="1" ht="29.1" customHeight="1" x14ac:dyDescent="0.15">
      <c r="A1425" s="37"/>
      <c r="B1425" s="42"/>
      <c r="C1425" s="43"/>
      <c r="D1425" s="15" t="s">
        <v>4247</v>
      </c>
      <c r="E1425" s="14">
        <v>5</v>
      </c>
      <c r="F1425" s="14">
        <v>1</v>
      </c>
      <c r="G1425" s="15" t="s">
        <v>24</v>
      </c>
      <c r="H1425" s="15" t="s">
        <v>4248</v>
      </c>
      <c r="I1425" s="14" t="s">
        <v>4249</v>
      </c>
      <c r="J1425" s="15">
        <v>2060203</v>
      </c>
      <c r="K1425" s="14" t="s">
        <v>27</v>
      </c>
      <c r="L1425" s="14">
        <v>50502</v>
      </c>
      <c r="M1425" s="14" t="s">
        <v>28</v>
      </c>
      <c r="N1425" s="14">
        <v>30299</v>
      </c>
      <c r="O1425" s="15" t="s">
        <v>29</v>
      </c>
    </row>
    <row r="1426" spans="1:15" s="1" customFormat="1" ht="29.1" customHeight="1" x14ac:dyDescent="0.15">
      <c r="A1426" s="37"/>
      <c r="B1426" s="42"/>
      <c r="C1426" s="43"/>
      <c r="D1426" s="15" t="s">
        <v>4250</v>
      </c>
      <c r="E1426" s="14">
        <v>5</v>
      </c>
      <c r="F1426" s="14">
        <v>1</v>
      </c>
      <c r="G1426" s="15" t="s">
        <v>24</v>
      </c>
      <c r="H1426" s="15" t="s">
        <v>4251</v>
      </c>
      <c r="I1426" s="14" t="s">
        <v>4252</v>
      </c>
      <c r="J1426" s="15">
        <v>2060203</v>
      </c>
      <c r="K1426" s="14" t="s">
        <v>27</v>
      </c>
      <c r="L1426" s="14">
        <v>50502</v>
      </c>
      <c r="M1426" s="14" t="s">
        <v>28</v>
      </c>
      <c r="N1426" s="14">
        <v>30299</v>
      </c>
      <c r="O1426" s="15" t="s">
        <v>29</v>
      </c>
    </row>
    <row r="1427" spans="1:15" s="1" customFormat="1" ht="29.1" customHeight="1" x14ac:dyDescent="0.15">
      <c r="A1427" s="37"/>
      <c r="B1427" s="42"/>
      <c r="C1427" s="43"/>
      <c r="D1427" s="15" t="s">
        <v>4253</v>
      </c>
      <c r="E1427" s="14">
        <v>5</v>
      </c>
      <c r="F1427" s="14">
        <v>1</v>
      </c>
      <c r="G1427" s="15" t="s">
        <v>24</v>
      </c>
      <c r="H1427" s="15" t="s">
        <v>4254</v>
      </c>
      <c r="I1427" s="14" t="s">
        <v>4255</v>
      </c>
      <c r="J1427" s="15">
        <v>2060203</v>
      </c>
      <c r="K1427" s="14" t="s">
        <v>27</v>
      </c>
      <c r="L1427" s="14">
        <v>50502</v>
      </c>
      <c r="M1427" s="14" t="s">
        <v>28</v>
      </c>
      <c r="N1427" s="14">
        <v>30299</v>
      </c>
      <c r="O1427" s="15" t="s">
        <v>29</v>
      </c>
    </row>
    <row r="1428" spans="1:15" s="1" customFormat="1" ht="29.1" customHeight="1" x14ac:dyDescent="0.15">
      <c r="A1428" s="37"/>
      <c r="B1428" s="42"/>
      <c r="C1428" s="43"/>
      <c r="D1428" s="15" t="s">
        <v>4256</v>
      </c>
      <c r="E1428" s="14">
        <v>5</v>
      </c>
      <c r="F1428" s="14">
        <v>1</v>
      </c>
      <c r="G1428" s="15" t="s">
        <v>24</v>
      </c>
      <c r="H1428" s="15" t="s">
        <v>4257</v>
      </c>
      <c r="I1428" s="14" t="s">
        <v>4258</v>
      </c>
      <c r="J1428" s="15">
        <v>2060203</v>
      </c>
      <c r="K1428" s="14" t="s">
        <v>27</v>
      </c>
      <c r="L1428" s="14">
        <v>50502</v>
      </c>
      <c r="M1428" s="14" t="s">
        <v>28</v>
      </c>
      <c r="N1428" s="14">
        <v>30299</v>
      </c>
      <c r="O1428" s="15" t="s">
        <v>29</v>
      </c>
    </row>
    <row r="1429" spans="1:15" s="1" customFormat="1" ht="29.1" customHeight="1" x14ac:dyDescent="0.15">
      <c r="A1429" s="37"/>
      <c r="B1429" s="42"/>
      <c r="C1429" s="43"/>
      <c r="D1429" s="15" t="s">
        <v>4259</v>
      </c>
      <c r="E1429" s="14">
        <v>5</v>
      </c>
      <c r="F1429" s="14">
        <v>1</v>
      </c>
      <c r="G1429" s="15" t="s">
        <v>24</v>
      </c>
      <c r="H1429" s="15" t="s">
        <v>4260</v>
      </c>
      <c r="I1429" s="14" t="s">
        <v>4261</v>
      </c>
      <c r="J1429" s="15">
        <v>2060203</v>
      </c>
      <c r="K1429" s="14" t="s">
        <v>27</v>
      </c>
      <c r="L1429" s="14">
        <v>50502</v>
      </c>
      <c r="M1429" s="14" t="s">
        <v>28</v>
      </c>
      <c r="N1429" s="14">
        <v>30299</v>
      </c>
      <c r="O1429" s="15" t="s">
        <v>29</v>
      </c>
    </row>
    <row r="1430" spans="1:15" s="1" customFormat="1" ht="29.1" customHeight="1" x14ac:dyDescent="0.15">
      <c r="A1430" s="37"/>
      <c r="B1430" s="42"/>
      <c r="C1430" s="43"/>
      <c r="D1430" s="15" t="s">
        <v>4262</v>
      </c>
      <c r="E1430" s="14">
        <v>5</v>
      </c>
      <c r="F1430" s="14">
        <v>1</v>
      </c>
      <c r="G1430" s="15" t="s">
        <v>24</v>
      </c>
      <c r="H1430" s="15" t="s">
        <v>4263</v>
      </c>
      <c r="I1430" s="14" t="s">
        <v>4264</v>
      </c>
      <c r="J1430" s="15">
        <v>2060203</v>
      </c>
      <c r="K1430" s="14" t="s">
        <v>27</v>
      </c>
      <c r="L1430" s="14">
        <v>50502</v>
      </c>
      <c r="M1430" s="14" t="s">
        <v>28</v>
      </c>
      <c r="N1430" s="14">
        <v>30299</v>
      </c>
      <c r="O1430" s="15" t="s">
        <v>29</v>
      </c>
    </row>
    <row r="1431" spans="1:15" s="1" customFormat="1" ht="29.1" customHeight="1" x14ac:dyDescent="0.15">
      <c r="A1431" s="37"/>
      <c r="B1431" s="42"/>
      <c r="C1431" s="43"/>
      <c r="D1431" s="15" t="s">
        <v>4265</v>
      </c>
      <c r="E1431" s="14">
        <v>5</v>
      </c>
      <c r="F1431" s="14">
        <v>1</v>
      </c>
      <c r="G1431" s="15" t="s">
        <v>24</v>
      </c>
      <c r="H1431" s="15" t="s">
        <v>4266</v>
      </c>
      <c r="I1431" s="14" t="s">
        <v>4267</v>
      </c>
      <c r="J1431" s="15">
        <v>2060203</v>
      </c>
      <c r="K1431" s="14" t="s">
        <v>27</v>
      </c>
      <c r="L1431" s="14">
        <v>50502</v>
      </c>
      <c r="M1431" s="14" t="s">
        <v>28</v>
      </c>
      <c r="N1431" s="14">
        <v>30299</v>
      </c>
      <c r="O1431" s="15" t="s">
        <v>29</v>
      </c>
    </row>
    <row r="1432" spans="1:15" s="1" customFormat="1" ht="29.1" customHeight="1" x14ac:dyDescent="0.15">
      <c r="A1432" s="37"/>
      <c r="B1432" s="42"/>
      <c r="C1432" s="43"/>
      <c r="D1432" s="15" t="s">
        <v>4268</v>
      </c>
      <c r="E1432" s="14">
        <v>5</v>
      </c>
      <c r="F1432" s="14">
        <v>1</v>
      </c>
      <c r="G1432" s="15" t="s">
        <v>24</v>
      </c>
      <c r="H1432" s="15" t="s">
        <v>4269</v>
      </c>
      <c r="I1432" s="14" t="s">
        <v>4270</v>
      </c>
      <c r="J1432" s="15">
        <v>2060203</v>
      </c>
      <c r="K1432" s="14" t="s">
        <v>27</v>
      </c>
      <c r="L1432" s="14">
        <v>50502</v>
      </c>
      <c r="M1432" s="14" t="s">
        <v>28</v>
      </c>
      <c r="N1432" s="14">
        <v>30299</v>
      </c>
      <c r="O1432" s="15" t="s">
        <v>29</v>
      </c>
    </row>
    <row r="1433" spans="1:15" s="1" customFormat="1" ht="29.1" customHeight="1" x14ac:dyDescent="0.15">
      <c r="A1433" s="37"/>
      <c r="B1433" s="42"/>
      <c r="C1433" s="43"/>
      <c r="D1433" s="15" t="s">
        <v>4271</v>
      </c>
      <c r="E1433" s="14">
        <v>5</v>
      </c>
      <c r="F1433" s="14">
        <v>1</v>
      </c>
      <c r="G1433" s="15" t="s">
        <v>24</v>
      </c>
      <c r="H1433" s="15" t="s">
        <v>4272</v>
      </c>
      <c r="I1433" s="14" t="s">
        <v>4273</v>
      </c>
      <c r="J1433" s="15">
        <v>2060203</v>
      </c>
      <c r="K1433" s="14" t="s">
        <v>27</v>
      </c>
      <c r="L1433" s="14">
        <v>50502</v>
      </c>
      <c r="M1433" s="14" t="s">
        <v>28</v>
      </c>
      <c r="N1433" s="14">
        <v>30299</v>
      </c>
      <c r="O1433" s="15" t="s">
        <v>29</v>
      </c>
    </row>
    <row r="1434" spans="1:15" s="1" customFormat="1" ht="29.1" customHeight="1" x14ac:dyDescent="0.15">
      <c r="A1434" s="37"/>
      <c r="B1434" s="42"/>
      <c r="C1434" s="43"/>
      <c r="D1434" s="15" t="s">
        <v>4274</v>
      </c>
      <c r="E1434" s="14">
        <v>5</v>
      </c>
      <c r="F1434" s="14">
        <v>1</v>
      </c>
      <c r="G1434" s="15" t="s">
        <v>24</v>
      </c>
      <c r="H1434" s="15" t="s">
        <v>4275</v>
      </c>
      <c r="I1434" s="14" t="s">
        <v>4276</v>
      </c>
      <c r="J1434" s="15">
        <v>2060203</v>
      </c>
      <c r="K1434" s="14" t="s">
        <v>27</v>
      </c>
      <c r="L1434" s="14">
        <v>50502</v>
      </c>
      <c r="M1434" s="14" t="s">
        <v>28</v>
      </c>
      <c r="N1434" s="14">
        <v>30299</v>
      </c>
      <c r="O1434" s="15" t="s">
        <v>29</v>
      </c>
    </row>
    <row r="1435" spans="1:15" s="1" customFormat="1" ht="29.1" customHeight="1" x14ac:dyDescent="0.15">
      <c r="A1435" s="37"/>
      <c r="B1435" s="42"/>
      <c r="C1435" s="43"/>
      <c r="D1435" s="15" t="s">
        <v>4277</v>
      </c>
      <c r="E1435" s="14">
        <v>5</v>
      </c>
      <c r="F1435" s="14">
        <v>1</v>
      </c>
      <c r="G1435" s="15" t="s">
        <v>24</v>
      </c>
      <c r="H1435" s="15" t="s">
        <v>4278</v>
      </c>
      <c r="I1435" s="14" t="s">
        <v>4279</v>
      </c>
      <c r="J1435" s="15">
        <v>2060203</v>
      </c>
      <c r="K1435" s="14" t="s">
        <v>27</v>
      </c>
      <c r="L1435" s="14">
        <v>50502</v>
      </c>
      <c r="M1435" s="14" t="s">
        <v>28</v>
      </c>
      <c r="N1435" s="14">
        <v>30299</v>
      </c>
      <c r="O1435" s="15" t="s">
        <v>29</v>
      </c>
    </row>
    <row r="1436" spans="1:15" s="1" customFormat="1" ht="29.1" customHeight="1" x14ac:dyDescent="0.15">
      <c r="A1436" s="37"/>
      <c r="B1436" s="42"/>
      <c r="C1436" s="43"/>
      <c r="D1436" s="15" t="s">
        <v>4280</v>
      </c>
      <c r="E1436" s="14">
        <v>5</v>
      </c>
      <c r="F1436" s="14">
        <v>1</v>
      </c>
      <c r="G1436" s="15" t="s">
        <v>24</v>
      </c>
      <c r="H1436" s="15" t="s">
        <v>4281</v>
      </c>
      <c r="I1436" s="14" t="s">
        <v>4282</v>
      </c>
      <c r="J1436" s="15">
        <v>2060203</v>
      </c>
      <c r="K1436" s="14" t="s">
        <v>27</v>
      </c>
      <c r="L1436" s="14">
        <v>50502</v>
      </c>
      <c r="M1436" s="14" t="s">
        <v>28</v>
      </c>
      <c r="N1436" s="14">
        <v>30299</v>
      </c>
      <c r="O1436" s="15" t="s">
        <v>29</v>
      </c>
    </row>
    <row r="1437" spans="1:15" s="1" customFormat="1" ht="29.1" customHeight="1" x14ac:dyDescent="0.15">
      <c r="A1437" s="37"/>
      <c r="B1437" s="42"/>
      <c r="C1437" s="43"/>
      <c r="D1437" s="15" t="s">
        <v>4283</v>
      </c>
      <c r="E1437" s="14">
        <v>5</v>
      </c>
      <c r="F1437" s="14">
        <v>1</v>
      </c>
      <c r="G1437" s="15" t="s">
        <v>24</v>
      </c>
      <c r="H1437" s="15" t="s">
        <v>4284</v>
      </c>
      <c r="I1437" s="14" t="s">
        <v>4285</v>
      </c>
      <c r="J1437" s="15">
        <v>2060203</v>
      </c>
      <c r="K1437" s="14" t="s">
        <v>27</v>
      </c>
      <c r="L1437" s="14">
        <v>50502</v>
      </c>
      <c r="M1437" s="14" t="s">
        <v>28</v>
      </c>
      <c r="N1437" s="14">
        <v>30299</v>
      </c>
      <c r="O1437" s="15" t="s">
        <v>29</v>
      </c>
    </row>
    <row r="1438" spans="1:15" s="1" customFormat="1" ht="29.1" customHeight="1" x14ac:dyDescent="0.15">
      <c r="A1438" s="37"/>
      <c r="B1438" s="42"/>
      <c r="C1438" s="43"/>
      <c r="D1438" s="15" t="s">
        <v>4286</v>
      </c>
      <c r="E1438" s="14">
        <v>5</v>
      </c>
      <c r="F1438" s="14">
        <v>1</v>
      </c>
      <c r="G1438" s="15" t="s">
        <v>24</v>
      </c>
      <c r="H1438" s="15" t="s">
        <v>4287</v>
      </c>
      <c r="I1438" s="14" t="s">
        <v>4288</v>
      </c>
      <c r="J1438" s="15">
        <v>2060203</v>
      </c>
      <c r="K1438" s="14" t="s">
        <v>27</v>
      </c>
      <c r="L1438" s="14">
        <v>50502</v>
      </c>
      <c r="M1438" s="14" t="s">
        <v>28</v>
      </c>
      <c r="N1438" s="14">
        <v>30299</v>
      </c>
      <c r="O1438" s="15" t="s">
        <v>29</v>
      </c>
    </row>
    <row r="1439" spans="1:15" s="1" customFormat="1" ht="29.1" customHeight="1" x14ac:dyDescent="0.15">
      <c r="A1439" s="37"/>
      <c r="B1439" s="42"/>
      <c r="C1439" s="43"/>
      <c r="D1439" s="15" t="s">
        <v>4289</v>
      </c>
      <c r="E1439" s="14">
        <v>5</v>
      </c>
      <c r="F1439" s="14">
        <v>1</v>
      </c>
      <c r="G1439" s="15" t="s">
        <v>24</v>
      </c>
      <c r="H1439" s="15" t="s">
        <v>4290</v>
      </c>
      <c r="I1439" s="14" t="s">
        <v>4291</v>
      </c>
      <c r="J1439" s="15">
        <v>2060203</v>
      </c>
      <c r="K1439" s="14" t="s">
        <v>27</v>
      </c>
      <c r="L1439" s="14">
        <v>50502</v>
      </c>
      <c r="M1439" s="14" t="s">
        <v>28</v>
      </c>
      <c r="N1439" s="14">
        <v>30299</v>
      </c>
      <c r="O1439" s="15" t="s">
        <v>29</v>
      </c>
    </row>
    <row r="1440" spans="1:15" s="1" customFormat="1" ht="29.1" customHeight="1" x14ac:dyDescent="0.15">
      <c r="A1440" s="37"/>
      <c r="B1440" s="42"/>
      <c r="C1440" s="43"/>
      <c r="D1440" s="15" t="s">
        <v>4292</v>
      </c>
      <c r="E1440" s="14">
        <v>5</v>
      </c>
      <c r="F1440" s="14">
        <v>1</v>
      </c>
      <c r="G1440" s="15" t="s">
        <v>24</v>
      </c>
      <c r="H1440" s="15" t="s">
        <v>4293</v>
      </c>
      <c r="I1440" s="14" t="s">
        <v>4294</v>
      </c>
      <c r="J1440" s="15">
        <v>2060203</v>
      </c>
      <c r="K1440" s="14" t="s">
        <v>27</v>
      </c>
      <c r="L1440" s="14">
        <v>50502</v>
      </c>
      <c r="M1440" s="14" t="s">
        <v>28</v>
      </c>
      <c r="N1440" s="14">
        <v>30299</v>
      </c>
      <c r="O1440" s="15" t="s">
        <v>29</v>
      </c>
    </row>
    <row r="1441" spans="1:15" s="1" customFormat="1" ht="29.1" customHeight="1" x14ac:dyDescent="0.15">
      <c r="A1441" s="37"/>
      <c r="B1441" s="42"/>
      <c r="C1441" s="43"/>
      <c r="D1441" s="15" t="s">
        <v>4295</v>
      </c>
      <c r="E1441" s="14">
        <v>5</v>
      </c>
      <c r="F1441" s="14">
        <v>1</v>
      </c>
      <c r="G1441" s="15" t="s">
        <v>24</v>
      </c>
      <c r="H1441" s="15" t="s">
        <v>4296</v>
      </c>
      <c r="I1441" s="14" t="s">
        <v>4297</v>
      </c>
      <c r="J1441" s="15">
        <v>2060203</v>
      </c>
      <c r="K1441" s="14" t="s">
        <v>27</v>
      </c>
      <c r="L1441" s="14">
        <v>50502</v>
      </c>
      <c r="M1441" s="14" t="s">
        <v>28</v>
      </c>
      <c r="N1441" s="14">
        <v>30299</v>
      </c>
      <c r="O1441" s="15" t="s">
        <v>29</v>
      </c>
    </row>
    <row r="1442" spans="1:15" s="1" customFormat="1" ht="29.1" customHeight="1" x14ac:dyDescent="0.15">
      <c r="A1442" s="37"/>
      <c r="B1442" s="42"/>
      <c r="C1442" s="43"/>
      <c r="D1442" s="15" t="s">
        <v>4298</v>
      </c>
      <c r="E1442" s="14">
        <v>5</v>
      </c>
      <c r="F1442" s="14">
        <v>1</v>
      </c>
      <c r="G1442" s="15" t="s">
        <v>24</v>
      </c>
      <c r="H1442" s="15" t="s">
        <v>4299</v>
      </c>
      <c r="I1442" s="14" t="s">
        <v>4300</v>
      </c>
      <c r="J1442" s="15">
        <v>2060203</v>
      </c>
      <c r="K1442" s="14" t="s">
        <v>27</v>
      </c>
      <c r="L1442" s="14">
        <v>50502</v>
      </c>
      <c r="M1442" s="14" t="s">
        <v>28</v>
      </c>
      <c r="N1442" s="14">
        <v>30299</v>
      </c>
      <c r="O1442" s="15" t="s">
        <v>29</v>
      </c>
    </row>
    <row r="1443" spans="1:15" s="1" customFormat="1" ht="29.1" customHeight="1" x14ac:dyDescent="0.15">
      <c r="A1443" s="37"/>
      <c r="B1443" s="42"/>
      <c r="C1443" s="43"/>
      <c r="D1443" s="15" t="s">
        <v>4301</v>
      </c>
      <c r="E1443" s="14">
        <v>5</v>
      </c>
      <c r="F1443" s="14">
        <v>1</v>
      </c>
      <c r="G1443" s="15" t="s">
        <v>24</v>
      </c>
      <c r="H1443" s="15" t="s">
        <v>4302</v>
      </c>
      <c r="I1443" s="14" t="s">
        <v>4303</v>
      </c>
      <c r="J1443" s="15">
        <v>2060203</v>
      </c>
      <c r="K1443" s="14" t="s">
        <v>27</v>
      </c>
      <c r="L1443" s="14">
        <v>50502</v>
      </c>
      <c r="M1443" s="14" t="s">
        <v>28</v>
      </c>
      <c r="N1443" s="14">
        <v>30299</v>
      </c>
      <c r="O1443" s="15" t="s">
        <v>29</v>
      </c>
    </row>
    <row r="1444" spans="1:15" s="1" customFormat="1" ht="29.1" customHeight="1" x14ac:dyDescent="0.15">
      <c r="A1444" s="37"/>
      <c r="B1444" s="42"/>
      <c r="C1444" s="43"/>
      <c r="D1444" s="15" t="s">
        <v>4304</v>
      </c>
      <c r="E1444" s="14">
        <v>5</v>
      </c>
      <c r="F1444" s="14">
        <v>1</v>
      </c>
      <c r="G1444" s="15" t="s">
        <v>24</v>
      </c>
      <c r="H1444" s="15" t="s">
        <v>4305</v>
      </c>
      <c r="I1444" s="14" t="s">
        <v>4306</v>
      </c>
      <c r="J1444" s="15">
        <v>2060203</v>
      </c>
      <c r="K1444" s="14" t="s">
        <v>27</v>
      </c>
      <c r="L1444" s="14">
        <v>50502</v>
      </c>
      <c r="M1444" s="14" t="s">
        <v>28</v>
      </c>
      <c r="N1444" s="14">
        <v>30299</v>
      </c>
      <c r="O1444" s="15" t="s">
        <v>29</v>
      </c>
    </row>
    <row r="1445" spans="1:15" s="1" customFormat="1" ht="29.1" customHeight="1" x14ac:dyDescent="0.15">
      <c r="A1445" s="37"/>
      <c r="B1445" s="42"/>
      <c r="C1445" s="43"/>
      <c r="D1445" s="15" t="s">
        <v>4307</v>
      </c>
      <c r="E1445" s="14">
        <v>5</v>
      </c>
      <c r="F1445" s="14">
        <v>1</v>
      </c>
      <c r="G1445" s="15" t="s">
        <v>24</v>
      </c>
      <c r="H1445" s="15" t="s">
        <v>4308</v>
      </c>
      <c r="I1445" s="14" t="s">
        <v>4309</v>
      </c>
      <c r="J1445" s="15">
        <v>2060203</v>
      </c>
      <c r="K1445" s="14" t="s">
        <v>27</v>
      </c>
      <c r="L1445" s="14">
        <v>50502</v>
      </c>
      <c r="M1445" s="14" t="s">
        <v>28</v>
      </c>
      <c r="N1445" s="14">
        <v>30299</v>
      </c>
      <c r="O1445" s="15" t="s">
        <v>29</v>
      </c>
    </row>
    <row r="1446" spans="1:15" s="1" customFormat="1" ht="29.1" customHeight="1" x14ac:dyDescent="0.15">
      <c r="A1446" s="37" t="s">
        <v>18</v>
      </c>
      <c r="B1446" s="42" t="s">
        <v>7954</v>
      </c>
      <c r="C1446" s="43"/>
      <c r="D1446" s="15" t="s">
        <v>4310</v>
      </c>
      <c r="E1446" s="14">
        <v>5</v>
      </c>
      <c r="F1446" s="14">
        <v>1</v>
      </c>
      <c r="G1446" s="15" t="s">
        <v>24</v>
      </c>
      <c r="H1446" s="15" t="s">
        <v>4311</v>
      </c>
      <c r="I1446" s="14" t="s">
        <v>4312</v>
      </c>
      <c r="J1446" s="15">
        <v>2060203</v>
      </c>
      <c r="K1446" s="14" t="s">
        <v>27</v>
      </c>
      <c r="L1446" s="14">
        <v>50502</v>
      </c>
      <c r="M1446" s="14" t="s">
        <v>28</v>
      </c>
      <c r="N1446" s="14">
        <v>30299</v>
      </c>
      <c r="O1446" s="15" t="s">
        <v>29</v>
      </c>
    </row>
    <row r="1447" spans="1:15" s="1" customFormat="1" ht="29.1" customHeight="1" x14ac:dyDescent="0.15">
      <c r="A1447" s="37"/>
      <c r="B1447" s="42"/>
      <c r="C1447" s="43"/>
      <c r="D1447" s="15" t="s">
        <v>4313</v>
      </c>
      <c r="E1447" s="14">
        <v>5</v>
      </c>
      <c r="F1447" s="14">
        <v>1</v>
      </c>
      <c r="G1447" s="15" t="s">
        <v>24</v>
      </c>
      <c r="H1447" s="15" t="s">
        <v>4314</v>
      </c>
      <c r="I1447" s="14" t="s">
        <v>4315</v>
      </c>
      <c r="J1447" s="15">
        <v>2060203</v>
      </c>
      <c r="K1447" s="14" t="s">
        <v>27</v>
      </c>
      <c r="L1447" s="14">
        <v>50502</v>
      </c>
      <c r="M1447" s="14" t="s">
        <v>28</v>
      </c>
      <c r="N1447" s="14">
        <v>30299</v>
      </c>
      <c r="O1447" s="15" t="s">
        <v>29</v>
      </c>
    </row>
    <row r="1448" spans="1:15" s="1" customFormat="1" ht="29.1" customHeight="1" x14ac:dyDescent="0.15">
      <c r="A1448" s="37"/>
      <c r="B1448" s="42"/>
      <c r="C1448" s="43"/>
      <c r="D1448" s="15" t="s">
        <v>4316</v>
      </c>
      <c r="E1448" s="14">
        <v>5</v>
      </c>
      <c r="F1448" s="14">
        <v>1</v>
      </c>
      <c r="G1448" s="15" t="s">
        <v>24</v>
      </c>
      <c r="H1448" s="15" t="s">
        <v>4317</v>
      </c>
      <c r="I1448" s="14" t="s">
        <v>4318</v>
      </c>
      <c r="J1448" s="15">
        <v>2060203</v>
      </c>
      <c r="K1448" s="14" t="s">
        <v>27</v>
      </c>
      <c r="L1448" s="14">
        <v>50502</v>
      </c>
      <c r="M1448" s="14" t="s">
        <v>28</v>
      </c>
      <c r="N1448" s="14">
        <v>30299</v>
      </c>
      <c r="O1448" s="15" t="s">
        <v>29</v>
      </c>
    </row>
    <row r="1449" spans="1:15" s="1" customFormat="1" ht="29.1" customHeight="1" x14ac:dyDescent="0.15">
      <c r="A1449" s="37"/>
      <c r="B1449" s="42"/>
      <c r="C1449" s="43"/>
      <c r="D1449" s="15" t="s">
        <v>4319</v>
      </c>
      <c r="E1449" s="14">
        <v>5</v>
      </c>
      <c r="F1449" s="14">
        <v>1</v>
      </c>
      <c r="G1449" s="15" t="s">
        <v>24</v>
      </c>
      <c r="H1449" s="15" t="s">
        <v>4320</v>
      </c>
      <c r="I1449" s="14" t="s">
        <v>4321</v>
      </c>
      <c r="J1449" s="15">
        <v>2060203</v>
      </c>
      <c r="K1449" s="14" t="s">
        <v>27</v>
      </c>
      <c r="L1449" s="14">
        <v>50502</v>
      </c>
      <c r="M1449" s="14" t="s">
        <v>28</v>
      </c>
      <c r="N1449" s="14">
        <v>30299</v>
      </c>
      <c r="O1449" s="15" t="s">
        <v>29</v>
      </c>
    </row>
    <row r="1450" spans="1:15" s="1" customFormat="1" ht="29.1" customHeight="1" x14ac:dyDescent="0.15">
      <c r="A1450" s="37"/>
      <c r="B1450" s="42"/>
      <c r="C1450" s="43"/>
      <c r="D1450" s="15" t="s">
        <v>4322</v>
      </c>
      <c r="E1450" s="14">
        <v>5</v>
      </c>
      <c r="F1450" s="14">
        <v>1</v>
      </c>
      <c r="G1450" s="15" t="s">
        <v>24</v>
      </c>
      <c r="H1450" s="15" t="s">
        <v>4323</v>
      </c>
      <c r="I1450" s="14" t="s">
        <v>4324</v>
      </c>
      <c r="J1450" s="15">
        <v>2060203</v>
      </c>
      <c r="K1450" s="14" t="s">
        <v>27</v>
      </c>
      <c r="L1450" s="14">
        <v>50502</v>
      </c>
      <c r="M1450" s="14" t="s">
        <v>28</v>
      </c>
      <c r="N1450" s="14">
        <v>30299</v>
      </c>
      <c r="O1450" s="15" t="s">
        <v>29</v>
      </c>
    </row>
    <row r="1451" spans="1:15" s="1" customFormat="1" ht="29.1" customHeight="1" x14ac:dyDescent="0.15">
      <c r="A1451" s="37"/>
      <c r="B1451" s="42"/>
      <c r="C1451" s="43"/>
      <c r="D1451" s="15" t="s">
        <v>4325</v>
      </c>
      <c r="E1451" s="14">
        <v>5</v>
      </c>
      <c r="F1451" s="14">
        <v>1</v>
      </c>
      <c r="G1451" s="15" t="s">
        <v>24</v>
      </c>
      <c r="H1451" s="15" t="s">
        <v>4326</v>
      </c>
      <c r="I1451" s="14" t="s">
        <v>4327</v>
      </c>
      <c r="J1451" s="15">
        <v>2060203</v>
      </c>
      <c r="K1451" s="14" t="s">
        <v>27</v>
      </c>
      <c r="L1451" s="14">
        <v>50502</v>
      </c>
      <c r="M1451" s="14" t="s">
        <v>28</v>
      </c>
      <c r="N1451" s="14">
        <v>30299</v>
      </c>
      <c r="O1451" s="15" t="s">
        <v>29</v>
      </c>
    </row>
    <row r="1452" spans="1:15" s="1" customFormat="1" ht="29.1" customHeight="1" x14ac:dyDescent="0.15">
      <c r="A1452" s="37"/>
      <c r="B1452" s="42"/>
      <c r="C1452" s="43"/>
      <c r="D1452" s="15" t="s">
        <v>4328</v>
      </c>
      <c r="E1452" s="14">
        <v>5</v>
      </c>
      <c r="F1452" s="14">
        <v>1</v>
      </c>
      <c r="G1452" s="15" t="s">
        <v>24</v>
      </c>
      <c r="H1452" s="15" t="s">
        <v>4329</v>
      </c>
      <c r="I1452" s="14" t="s">
        <v>4330</v>
      </c>
      <c r="J1452" s="15">
        <v>2060203</v>
      </c>
      <c r="K1452" s="14" t="s">
        <v>27</v>
      </c>
      <c r="L1452" s="14">
        <v>50502</v>
      </c>
      <c r="M1452" s="14" t="s">
        <v>28</v>
      </c>
      <c r="N1452" s="14">
        <v>30299</v>
      </c>
      <c r="O1452" s="15" t="s">
        <v>29</v>
      </c>
    </row>
    <row r="1453" spans="1:15" s="1" customFormat="1" ht="29.1" customHeight="1" x14ac:dyDescent="0.15">
      <c r="A1453" s="37"/>
      <c r="B1453" s="53"/>
      <c r="C1453" s="54"/>
      <c r="D1453" s="15" t="s">
        <v>4331</v>
      </c>
      <c r="E1453" s="14">
        <v>5</v>
      </c>
      <c r="F1453" s="14">
        <v>1</v>
      </c>
      <c r="G1453" s="15" t="s">
        <v>24</v>
      </c>
      <c r="H1453" s="15" t="s">
        <v>4332</v>
      </c>
      <c r="I1453" s="14" t="s">
        <v>4333</v>
      </c>
      <c r="J1453" s="15">
        <v>2060203</v>
      </c>
      <c r="K1453" s="14" t="s">
        <v>27</v>
      </c>
      <c r="L1453" s="14">
        <v>50502</v>
      </c>
      <c r="M1453" s="14" t="s">
        <v>28</v>
      </c>
      <c r="N1453" s="14">
        <v>30299</v>
      </c>
      <c r="O1453" s="15" t="s">
        <v>29</v>
      </c>
    </row>
    <row r="1454" spans="1:15" s="2" customFormat="1" ht="29.1" customHeight="1" x14ac:dyDescent="0.15">
      <c r="A1454" s="37"/>
      <c r="B1454" s="46" t="s">
        <v>4334</v>
      </c>
      <c r="C1454" s="47"/>
      <c r="D1454" s="12" t="s">
        <v>4335</v>
      </c>
      <c r="E1454" s="12">
        <f>SUM(E1455:E1503)</f>
        <v>250</v>
      </c>
      <c r="F1454" s="12"/>
      <c r="G1454" s="18"/>
      <c r="H1454" s="18"/>
      <c r="I1454" s="12"/>
      <c r="J1454" s="18"/>
      <c r="K1454" s="18"/>
      <c r="L1454" s="12"/>
      <c r="M1454" s="23"/>
      <c r="N1454" s="24"/>
      <c r="O1454" s="24"/>
    </row>
    <row r="1455" spans="1:15" s="1" customFormat="1" ht="29.1" customHeight="1" x14ac:dyDescent="0.15">
      <c r="A1455" s="37"/>
      <c r="B1455" s="42"/>
      <c r="C1455" s="43"/>
      <c r="D1455" s="15" t="s">
        <v>4336</v>
      </c>
      <c r="E1455" s="14">
        <v>10</v>
      </c>
      <c r="F1455" s="14">
        <v>1</v>
      </c>
      <c r="G1455" s="15" t="s">
        <v>24</v>
      </c>
      <c r="H1455" s="15" t="s">
        <v>4337</v>
      </c>
      <c r="I1455" s="14" t="s">
        <v>4338</v>
      </c>
      <c r="J1455" s="15">
        <v>2060203</v>
      </c>
      <c r="K1455" s="14" t="s">
        <v>27</v>
      </c>
      <c r="L1455" s="14">
        <v>50502</v>
      </c>
      <c r="M1455" s="14" t="s">
        <v>28</v>
      </c>
      <c r="N1455" s="14">
        <v>30299</v>
      </c>
      <c r="O1455" s="15" t="s">
        <v>29</v>
      </c>
    </row>
    <row r="1456" spans="1:15" s="1" customFormat="1" ht="29.1" customHeight="1" x14ac:dyDescent="0.15">
      <c r="A1456" s="37"/>
      <c r="B1456" s="42"/>
      <c r="C1456" s="43"/>
      <c r="D1456" s="15" t="s">
        <v>4339</v>
      </c>
      <c r="E1456" s="14">
        <v>5</v>
      </c>
      <c r="F1456" s="14">
        <v>1</v>
      </c>
      <c r="G1456" s="15" t="s">
        <v>24</v>
      </c>
      <c r="H1456" s="15" t="s">
        <v>4340</v>
      </c>
      <c r="I1456" s="14" t="s">
        <v>4341</v>
      </c>
      <c r="J1456" s="15">
        <v>2060203</v>
      </c>
      <c r="K1456" s="14" t="s">
        <v>27</v>
      </c>
      <c r="L1456" s="14">
        <v>50502</v>
      </c>
      <c r="M1456" s="14" t="s">
        <v>28</v>
      </c>
      <c r="N1456" s="14">
        <v>30299</v>
      </c>
      <c r="O1456" s="15" t="s">
        <v>29</v>
      </c>
    </row>
    <row r="1457" spans="1:15" s="1" customFormat="1" ht="29.1" customHeight="1" x14ac:dyDescent="0.15">
      <c r="A1457" s="37"/>
      <c r="B1457" s="42"/>
      <c r="C1457" s="43"/>
      <c r="D1457" s="15" t="s">
        <v>4342</v>
      </c>
      <c r="E1457" s="14">
        <v>5</v>
      </c>
      <c r="F1457" s="14">
        <v>1</v>
      </c>
      <c r="G1457" s="15" t="s">
        <v>24</v>
      </c>
      <c r="H1457" s="15" t="s">
        <v>4343</v>
      </c>
      <c r="I1457" s="14" t="s">
        <v>4344</v>
      </c>
      <c r="J1457" s="15">
        <v>2060203</v>
      </c>
      <c r="K1457" s="14" t="s">
        <v>27</v>
      </c>
      <c r="L1457" s="14">
        <v>50502</v>
      </c>
      <c r="M1457" s="14" t="s">
        <v>28</v>
      </c>
      <c r="N1457" s="14">
        <v>30299</v>
      </c>
      <c r="O1457" s="15" t="s">
        <v>29</v>
      </c>
    </row>
    <row r="1458" spans="1:15" s="1" customFormat="1" ht="29.1" customHeight="1" x14ac:dyDescent="0.15">
      <c r="A1458" s="37"/>
      <c r="B1458" s="42"/>
      <c r="C1458" s="43"/>
      <c r="D1458" s="15" t="s">
        <v>4345</v>
      </c>
      <c r="E1458" s="14">
        <v>5</v>
      </c>
      <c r="F1458" s="14">
        <v>1</v>
      </c>
      <c r="G1458" s="15" t="s">
        <v>24</v>
      </c>
      <c r="H1458" s="15" t="s">
        <v>4346</v>
      </c>
      <c r="I1458" s="14" t="s">
        <v>4347</v>
      </c>
      <c r="J1458" s="15">
        <v>2060203</v>
      </c>
      <c r="K1458" s="14" t="s">
        <v>27</v>
      </c>
      <c r="L1458" s="14">
        <v>50502</v>
      </c>
      <c r="M1458" s="14" t="s">
        <v>28</v>
      </c>
      <c r="N1458" s="14">
        <v>30299</v>
      </c>
      <c r="O1458" s="15" t="s">
        <v>29</v>
      </c>
    </row>
    <row r="1459" spans="1:15" s="1" customFormat="1" ht="29.1" customHeight="1" x14ac:dyDescent="0.15">
      <c r="A1459" s="37"/>
      <c r="B1459" s="42"/>
      <c r="C1459" s="43"/>
      <c r="D1459" s="15" t="s">
        <v>4348</v>
      </c>
      <c r="E1459" s="14">
        <v>5</v>
      </c>
      <c r="F1459" s="14">
        <v>1</v>
      </c>
      <c r="G1459" s="15" t="s">
        <v>24</v>
      </c>
      <c r="H1459" s="15" t="s">
        <v>4349</v>
      </c>
      <c r="I1459" s="14" t="s">
        <v>4350</v>
      </c>
      <c r="J1459" s="15">
        <v>2060203</v>
      </c>
      <c r="K1459" s="14" t="s">
        <v>27</v>
      </c>
      <c r="L1459" s="14">
        <v>50502</v>
      </c>
      <c r="M1459" s="14" t="s">
        <v>28</v>
      </c>
      <c r="N1459" s="14">
        <v>30299</v>
      </c>
      <c r="O1459" s="15" t="s">
        <v>29</v>
      </c>
    </row>
    <row r="1460" spans="1:15" s="1" customFormat="1" ht="29.1" customHeight="1" x14ac:dyDescent="0.15">
      <c r="A1460" s="37"/>
      <c r="B1460" s="42"/>
      <c r="C1460" s="43"/>
      <c r="D1460" s="15" t="s">
        <v>4351</v>
      </c>
      <c r="E1460" s="14">
        <v>5</v>
      </c>
      <c r="F1460" s="14">
        <v>1</v>
      </c>
      <c r="G1460" s="15" t="s">
        <v>24</v>
      </c>
      <c r="H1460" s="15" t="s">
        <v>4352</v>
      </c>
      <c r="I1460" s="14" t="s">
        <v>4353</v>
      </c>
      <c r="J1460" s="15">
        <v>2060203</v>
      </c>
      <c r="K1460" s="14" t="s">
        <v>27</v>
      </c>
      <c r="L1460" s="14">
        <v>50502</v>
      </c>
      <c r="M1460" s="14" t="s">
        <v>28</v>
      </c>
      <c r="N1460" s="14">
        <v>30299</v>
      </c>
      <c r="O1460" s="15" t="s">
        <v>29</v>
      </c>
    </row>
    <row r="1461" spans="1:15" s="1" customFormat="1" ht="29.1" customHeight="1" x14ac:dyDescent="0.15">
      <c r="A1461" s="37"/>
      <c r="B1461" s="42"/>
      <c r="C1461" s="43"/>
      <c r="D1461" s="15" t="s">
        <v>4354</v>
      </c>
      <c r="E1461" s="14">
        <v>5</v>
      </c>
      <c r="F1461" s="14">
        <v>1</v>
      </c>
      <c r="G1461" s="15" t="s">
        <v>24</v>
      </c>
      <c r="H1461" s="15" t="s">
        <v>4355</v>
      </c>
      <c r="I1461" s="14" t="s">
        <v>4356</v>
      </c>
      <c r="J1461" s="15">
        <v>2060203</v>
      </c>
      <c r="K1461" s="14" t="s">
        <v>27</v>
      </c>
      <c r="L1461" s="14">
        <v>50502</v>
      </c>
      <c r="M1461" s="14" t="s">
        <v>28</v>
      </c>
      <c r="N1461" s="14">
        <v>30299</v>
      </c>
      <c r="O1461" s="15" t="s">
        <v>29</v>
      </c>
    </row>
    <row r="1462" spans="1:15" s="1" customFormat="1" ht="29.1" customHeight="1" x14ac:dyDescent="0.15">
      <c r="A1462" s="37"/>
      <c r="B1462" s="42"/>
      <c r="C1462" s="43"/>
      <c r="D1462" s="15" t="s">
        <v>4357</v>
      </c>
      <c r="E1462" s="14">
        <v>5</v>
      </c>
      <c r="F1462" s="14">
        <v>1</v>
      </c>
      <c r="G1462" s="15" t="s">
        <v>24</v>
      </c>
      <c r="H1462" s="15" t="s">
        <v>4358</v>
      </c>
      <c r="I1462" s="14" t="s">
        <v>4359</v>
      </c>
      <c r="J1462" s="15">
        <v>2060203</v>
      </c>
      <c r="K1462" s="14" t="s">
        <v>27</v>
      </c>
      <c r="L1462" s="14">
        <v>50502</v>
      </c>
      <c r="M1462" s="14" t="s">
        <v>28</v>
      </c>
      <c r="N1462" s="14">
        <v>30299</v>
      </c>
      <c r="O1462" s="15" t="s">
        <v>29</v>
      </c>
    </row>
    <row r="1463" spans="1:15" s="1" customFormat="1" ht="29.1" customHeight="1" x14ac:dyDescent="0.15">
      <c r="A1463" s="37"/>
      <c r="B1463" s="42"/>
      <c r="C1463" s="43"/>
      <c r="D1463" s="15" t="s">
        <v>4360</v>
      </c>
      <c r="E1463" s="14">
        <v>5</v>
      </c>
      <c r="F1463" s="14">
        <v>1</v>
      </c>
      <c r="G1463" s="15" t="s">
        <v>24</v>
      </c>
      <c r="H1463" s="15" t="s">
        <v>4361</v>
      </c>
      <c r="I1463" s="14" t="s">
        <v>4362</v>
      </c>
      <c r="J1463" s="15">
        <v>2060203</v>
      </c>
      <c r="K1463" s="14" t="s">
        <v>27</v>
      </c>
      <c r="L1463" s="14">
        <v>50502</v>
      </c>
      <c r="M1463" s="14" t="s">
        <v>28</v>
      </c>
      <c r="N1463" s="14">
        <v>30299</v>
      </c>
      <c r="O1463" s="15" t="s">
        <v>29</v>
      </c>
    </row>
    <row r="1464" spans="1:15" s="1" customFormat="1" ht="29.1" customHeight="1" x14ac:dyDescent="0.15">
      <c r="A1464" s="37"/>
      <c r="B1464" s="42"/>
      <c r="C1464" s="43"/>
      <c r="D1464" s="15" t="s">
        <v>4363</v>
      </c>
      <c r="E1464" s="14">
        <v>5</v>
      </c>
      <c r="F1464" s="14">
        <v>1</v>
      </c>
      <c r="G1464" s="15" t="s">
        <v>24</v>
      </c>
      <c r="H1464" s="15" t="s">
        <v>4364</v>
      </c>
      <c r="I1464" s="14" t="s">
        <v>4365</v>
      </c>
      <c r="J1464" s="15">
        <v>2060203</v>
      </c>
      <c r="K1464" s="14" t="s">
        <v>27</v>
      </c>
      <c r="L1464" s="14">
        <v>50502</v>
      </c>
      <c r="M1464" s="14" t="s">
        <v>28</v>
      </c>
      <c r="N1464" s="14">
        <v>30299</v>
      </c>
      <c r="O1464" s="15" t="s">
        <v>29</v>
      </c>
    </row>
    <row r="1465" spans="1:15" s="1" customFormat="1" ht="29.1" customHeight="1" x14ac:dyDescent="0.15">
      <c r="A1465" s="37"/>
      <c r="B1465" s="42"/>
      <c r="C1465" s="43"/>
      <c r="D1465" s="15" t="s">
        <v>4366</v>
      </c>
      <c r="E1465" s="14">
        <v>5</v>
      </c>
      <c r="F1465" s="14">
        <v>1</v>
      </c>
      <c r="G1465" s="15" t="s">
        <v>24</v>
      </c>
      <c r="H1465" s="15" t="s">
        <v>4367</v>
      </c>
      <c r="I1465" s="14" t="s">
        <v>4368</v>
      </c>
      <c r="J1465" s="15">
        <v>2060203</v>
      </c>
      <c r="K1465" s="14" t="s">
        <v>27</v>
      </c>
      <c r="L1465" s="14">
        <v>50502</v>
      </c>
      <c r="M1465" s="14" t="s">
        <v>28</v>
      </c>
      <c r="N1465" s="14">
        <v>30299</v>
      </c>
      <c r="O1465" s="15" t="s">
        <v>29</v>
      </c>
    </row>
    <row r="1466" spans="1:15" s="1" customFormat="1" ht="29.1" customHeight="1" x14ac:dyDescent="0.15">
      <c r="A1466" s="37"/>
      <c r="B1466" s="42"/>
      <c r="C1466" s="43"/>
      <c r="D1466" s="15" t="s">
        <v>4369</v>
      </c>
      <c r="E1466" s="14">
        <v>5</v>
      </c>
      <c r="F1466" s="14">
        <v>1</v>
      </c>
      <c r="G1466" s="15" t="s">
        <v>24</v>
      </c>
      <c r="H1466" s="15" t="s">
        <v>4370</v>
      </c>
      <c r="I1466" s="14" t="s">
        <v>4371</v>
      </c>
      <c r="J1466" s="15">
        <v>2060203</v>
      </c>
      <c r="K1466" s="14" t="s">
        <v>27</v>
      </c>
      <c r="L1466" s="14">
        <v>50502</v>
      </c>
      <c r="M1466" s="14" t="s">
        <v>28</v>
      </c>
      <c r="N1466" s="14">
        <v>30299</v>
      </c>
      <c r="O1466" s="15" t="s">
        <v>29</v>
      </c>
    </row>
    <row r="1467" spans="1:15" s="1" customFormat="1" ht="29.1" customHeight="1" x14ac:dyDescent="0.15">
      <c r="A1467" s="37"/>
      <c r="B1467" s="42"/>
      <c r="C1467" s="43"/>
      <c r="D1467" s="15" t="s">
        <v>4372</v>
      </c>
      <c r="E1467" s="14">
        <v>5</v>
      </c>
      <c r="F1467" s="14">
        <v>1</v>
      </c>
      <c r="G1467" s="15" t="s">
        <v>24</v>
      </c>
      <c r="H1467" s="15" t="s">
        <v>4373</v>
      </c>
      <c r="I1467" s="14" t="s">
        <v>4374</v>
      </c>
      <c r="J1467" s="15">
        <v>2060203</v>
      </c>
      <c r="K1467" s="14" t="s">
        <v>27</v>
      </c>
      <c r="L1467" s="14">
        <v>50502</v>
      </c>
      <c r="M1467" s="14" t="s">
        <v>28</v>
      </c>
      <c r="N1467" s="14">
        <v>30299</v>
      </c>
      <c r="O1467" s="15" t="s">
        <v>29</v>
      </c>
    </row>
    <row r="1468" spans="1:15" s="1" customFormat="1" ht="29.1" customHeight="1" x14ac:dyDescent="0.15">
      <c r="A1468" s="37"/>
      <c r="B1468" s="42"/>
      <c r="C1468" s="43"/>
      <c r="D1468" s="15" t="s">
        <v>4375</v>
      </c>
      <c r="E1468" s="14">
        <v>5</v>
      </c>
      <c r="F1468" s="14">
        <v>1</v>
      </c>
      <c r="G1468" s="15" t="s">
        <v>24</v>
      </c>
      <c r="H1468" s="15" t="s">
        <v>4376</v>
      </c>
      <c r="I1468" s="14" t="s">
        <v>4377</v>
      </c>
      <c r="J1468" s="15">
        <v>2060203</v>
      </c>
      <c r="K1468" s="14" t="s">
        <v>27</v>
      </c>
      <c r="L1468" s="14">
        <v>50502</v>
      </c>
      <c r="M1468" s="14" t="s">
        <v>28</v>
      </c>
      <c r="N1468" s="14">
        <v>30299</v>
      </c>
      <c r="O1468" s="15" t="s">
        <v>29</v>
      </c>
    </row>
    <row r="1469" spans="1:15" s="1" customFormat="1" ht="29.1" customHeight="1" x14ac:dyDescent="0.15">
      <c r="A1469" s="37"/>
      <c r="B1469" s="42"/>
      <c r="C1469" s="43"/>
      <c r="D1469" s="15" t="s">
        <v>4378</v>
      </c>
      <c r="E1469" s="14">
        <v>5</v>
      </c>
      <c r="F1469" s="14">
        <v>1</v>
      </c>
      <c r="G1469" s="15" t="s">
        <v>24</v>
      </c>
      <c r="H1469" s="15" t="s">
        <v>4379</v>
      </c>
      <c r="I1469" s="14" t="s">
        <v>4380</v>
      </c>
      <c r="J1469" s="15">
        <v>2060203</v>
      </c>
      <c r="K1469" s="14" t="s">
        <v>27</v>
      </c>
      <c r="L1469" s="14">
        <v>50502</v>
      </c>
      <c r="M1469" s="14" t="s">
        <v>28</v>
      </c>
      <c r="N1469" s="14">
        <v>30299</v>
      </c>
      <c r="O1469" s="15" t="s">
        <v>29</v>
      </c>
    </row>
    <row r="1470" spans="1:15" s="1" customFormat="1" ht="29.1" customHeight="1" x14ac:dyDescent="0.15">
      <c r="A1470" s="37"/>
      <c r="B1470" s="42"/>
      <c r="C1470" s="43"/>
      <c r="D1470" s="15" t="s">
        <v>4381</v>
      </c>
      <c r="E1470" s="14">
        <v>5</v>
      </c>
      <c r="F1470" s="14">
        <v>1</v>
      </c>
      <c r="G1470" s="15" t="s">
        <v>24</v>
      </c>
      <c r="H1470" s="15" t="s">
        <v>4382</v>
      </c>
      <c r="I1470" s="14" t="s">
        <v>4383</v>
      </c>
      <c r="J1470" s="15">
        <v>2060203</v>
      </c>
      <c r="K1470" s="14" t="s">
        <v>27</v>
      </c>
      <c r="L1470" s="14">
        <v>50502</v>
      </c>
      <c r="M1470" s="14" t="s">
        <v>28</v>
      </c>
      <c r="N1470" s="14">
        <v>30299</v>
      </c>
      <c r="O1470" s="15" t="s">
        <v>29</v>
      </c>
    </row>
    <row r="1471" spans="1:15" s="1" customFormat="1" ht="29.1" customHeight="1" x14ac:dyDescent="0.15">
      <c r="A1471" s="37"/>
      <c r="B1471" s="42"/>
      <c r="C1471" s="43"/>
      <c r="D1471" s="15" t="s">
        <v>4384</v>
      </c>
      <c r="E1471" s="14">
        <v>5</v>
      </c>
      <c r="F1471" s="14">
        <v>1</v>
      </c>
      <c r="G1471" s="15" t="s">
        <v>24</v>
      </c>
      <c r="H1471" s="15" t="s">
        <v>4385</v>
      </c>
      <c r="I1471" s="14" t="s">
        <v>4386</v>
      </c>
      <c r="J1471" s="15">
        <v>2060203</v>
      </c>
      <c r="K1471" s="14" t="s">
        <v>27</v>
      </c>
      <c r="L1471" s="14">
        <v>50502</v>
      </c>
      <c r="M1471" s="14" t="s">
        <v>28</v>
      </c>
      <c r="N1471" s="14">
        <v>30299</v>
      </c>
      <c r="O1471" s="15" t="s">
        <v>29</v>
      </c>
    </row>
    <row r="1472" spans="1:15" s="1" customFormat="1" ht="29.1" customHeight="1" x14ac:dyDescent="0.15">
      <c r="A1472" s="37"/>
      <c r="B1472" s="42"/>
      <c r="C1472" s="43"/>
      <c r="D1472" s="15" t="s">
        <v>4387</v>
      </c>
      <c r="E1472" s="14">
        <v>5</v>
      </c>
      <c r="F1472" s="14">
        <v>1</v>
      </c>
      <c r="G1472" s="15" t="s">
        <v>24</v>
      </c>
      <c r="H1472" s="15" t="s">
        <v>4388</v>
      </c>
      <c r="I1472" s="14" t="s">
        <v>4389</v>
      </c>
      <c r="J1472" s="15">
        <v>2060203</v>
      </c>
      <c r="K1472" s="14" t="s">
        <v>27</v>
      </c>
      <c r="L1472" s="14">
        <v>50502</v>
      </c>
      <c r="M1472" s="14" t="s">
        <v>28</v>
      </c>
      <c r="N1472" s="14">
        <v>30299</v>
      </c>
      <c r="O1472" s="15" t="s">
        <v>29</v>
      </c>
    </row>
    <row r="1473" spans="1:15" s="1" customFormat="1" ht="29.1" customHeight="1" x14ac:dyDescent="0.15">
      <c r="A1473" s="37"/>
      <c r="B1473" s="42"/>
      <c r="C1473" s="43"/>
      <c r="D1473" s="15" t="s">
        <v>4390</v>
      </c>
      <c r="E1473" s="14">
        <v>5</v>
      </c>
      <c r="F1473" s="14">
        <v>1</v>
      </c>
      <c r="G1473" s="15" t="s">
        <v>24</v>
      </c>
      <c r="H1473" s="15" t="s">
        <v>4391</v>
      </c>
      <c r="I1473" s="14" t="s">
        <v>4392</v>
      </c>
      <c r="J1473" s="15">
        <v>2060203</v>
      </c>
      <c r="K1473" s="14" t="s">
        <v>27</v>
      </c>
      <c r="L1473" s="14">
        <v>50502</v>
      </c>
      <c r="M1473" s="14" t="s">
        <v>28</v>
      </c>
      <c r="N1473" s="14">
        <v>30299</v>
      </c>
      <c r="O1473" s="15" t="s">
        <v>29</v>
      </c>
    </row>
    <row r="1474" spans="1:15" s="1" customFormat="1" ht="29.1" customHeight="1" x14ac:dyDescent="0.15">
      <c r="A1474" s="37"/>
      <c r="B1474" s="42"/>
      <c r="C1474" s="43"/>
      <c r="D1474" s="15" t="s">
        <v>4393</v>
      </c>
      <c r="E1474" s="14">
        <v>5</v>
      </c>
      <c r="F1474" s="14">
        <v>1</v>
      </c>
      <c r="G1474" s="15" t="s">
        <v>24</v>
      </c>
      <c r="H1474" s="15" t="s">
        <v>4394</v>
      </c>
      <c r="I1474" s="14" t="s">
        <v>4395</v>
      </c>
      <c r="J1474" s="15">
        <v>2060203</v>
      </c>
      <c r="K1474" s="14" t="s">
        <v>27</v>
      </c>
      <c r="L1474" s="14">
        <v>50502</v>
      </c>
      <c r="M1474" s="14" t="s">
        <v>28</v>
      </c>
      <c r="N1474" s="14">
        <v>30299</v>
      </c>
      <c r="O1474" s="15" t="s">
        <v>29</v>
      </c>
    </row>
    <row r="1475" spans="1:15" s="1" customFormat="1" ht="29.1" customHeight="1" x14ac:dyDescent="0.15">
      <c r="A1475" s="37"/>
      <c r="B1475" s="42"/>
      <c r="C1475" s="43"/>
      <c r="D1475" s="15" t="s">
        <v>4396</v>
      </c>
      <c r="E1475" s="14">
        <v>5</v>
      </c>
      <c r="F1475" s="14">
        <v>1</v>
      </c>
      <c r="G1475" s="15" t="s">
        <v>24</v>
      </c>
      <c r="H1475" s="15" t="s">
        <v>4397</v>
      </c>
      <c r="I1475" s="14" t="s">
        <v>4398</v>
      </c>
      <c r="J1475" s="15">
        <v>2060203</v>
      </c>
      <c r="K1475" s="14" t="s">
        <v>27</v>
      </c>
      <c r="L1475" s="14">
        <v>50502</v>
      </c>
      <c r="M1475" s="14" t="s">
        <v>28</v>
      </c>
      <c r="N1475" s="14">
        <v>30299</v>
      </c>
      <c r="O1475" s="15" t="s">
        <v>29</v>
      </c>
    </row>
    <row r="1476" spans="1:15" s="1" customFormat="1" ht="29.1" customHeight="1" x14ac:dyDescent="0.15">
      <c r="A1476" s="37"/>
      <c r="B1476" s="42"/>
      <c r="C1476" s="43"/>
      <c r="D1476" s="15" t="s">
        <v>4399</v>
      </c>
      <c r="E1476" s="14">
        <v>5</v>
      </c>
      <c r="F1476" s="14">
        <v>1</v>
      </c>
      <c r="G1476" s="15" t="s">
        <v>24</v>
      </c>
      <c r="H1476" s="15" t="s">
        <v>4400</v>
      </c>
      <c r="I1476" s="14" t="s">
        <v>4401</v>
      </c>
      <c r="J1476" s="15">
        <v>2060203</v>
      </c>
      <c r="K1476" s="14" t="s">
        <v>27</v>
      </c>
      <c r="L1476" s="14">
        <v>50502</v>
      </c>
      <c r="M1476" s="14" t="s">
        <v>28</v>
      </c>
      <c r="N1476" s="14">
        <v>30299</v>
      </c>
      <c r="O1476" s="15" t="s">
        <v>29</v>
      </c>
    </row>
    <row r="1477" spans="1:15" s="1" customFormat="1" ht="29.1" customHeight="1" x14ac:dyDescent="0.15">
      <c r="A1477" s="37"/>
      <c r="B1477" s="42"/>
      <c r="C1477" s="43"/>
      <c r="D1477" s="15" t="s">
        <v>4402</v>
      </c>
      <c r="E1477" s="14">
        <v>5</v>
      </c>
      <c r="F1477" s="14">
        <v>1</v>
      </c>
      <c r="G1477" s="15" t="s">
        <v>24</v>
      </c>
      <c r="H1477" s="15" t="s">
        <v>4403</v>
      </c>
      <c r="I1477" s="14" t="s">
        <v>4404</v>
      </c>
      <c r="J1477" s="15">
        <v>2060203</v>
      </c>
      <c r="K1477" s="14" t="s">
        <v>27</v>
      </c>
      <c r="L1477" s="14">
        <v>50502</v>
      </c>
      <c r="M1477" s="14" t="s">
        <v>28</v>
      </c>
      <c r="N1477" s="14">
        <v>30299</v>
      </c>
      <c r="O1477" s="15" t="s">
        <v>29</v>
      </c>
    </row>
    <row r="1478" spans="1:15" s="1" customFormat="1" ht="29.1" customHeight="1" x14ac:dyDescent="0.15">
      <c r="A1478" s="37"/>
      <c r="B1478" s="42"/>
      <c r="C1478" s="43"/>
      <c r="D1478" s="15" t="s">
        <v>4405</v>
      </c>
      <c r="E1478" s="14">
        <v>5</v>
      </c>
      <c r="F1478" s="14">
        <v>1</v>
      </c>
      <c r="G1478" s="15" t="s">
        <v>24</v>
      </c>
      <c r="H1478" s="15" t="s">
        <v>4406</v>
      </c>
      <c r="I1478" s="14" t="s">
        <v>4407</v>
      </c>
      <c r="J1478" s="15">
        <v>2060203</v>
      </c>
      <c r="K1478" s="14" t="s">
        <v>27</v>
      </c>
      <c r="L1478" s="14">
        <v>50502</v>
      </c>
      <c r="M1478" s="14" t="s">
        <v>28</v>
      </c>
      <c r="N1478" s="14">
        <v>30299</v>
      </c>
      <c r="O1478" s="15" t="s">
        <v>29</v>
      </c>
    </row>
    <row r="1479" spans="1:15" s="1" customFormat="1" ht="29.1" customHeight="1" x14ac:dyDescent="0.15">
      <c r="A1479" s="37"/>
      <c r="B1479" s="42"/>
      <c r="C1479" s="43"/>
      <c r="D1479" s="15" t="s">
        <v>4408</v>
      </c>
      <c r="E1479" s="14">
        <v>5</v>
      </c>
      <c r="F1479" s="14">
        <v>1</v>
      </c>
      <c r="G1479" s="15" t="s">
        <v>24</v>
      </c>
      <c r="H1479" s="15" t="s">
        <v>4409</v>
      </c>
      <c r="I1479" s="14" t="s">
        <v>4410</v>
      </c>
      <c r="J1479" s="15">
        <v>2060203</v>
      </c>
      <c r="K1479" s="14" t="s">
        <v>27</v>
      </c>
      <c r="L1479" s="14">
        <v>50502</v>
      </c>
      <c r="M1479" s="14" t="s">
        <v>28</v>
      </c>
      <c r="N1479" s="14">
        <v>30299</v>
      </c>
      <c r="O1479" s="15" t="s">
        <v>29</v>
      </c>
    </row>
    <row r="1480" spans="1:15" s="1" customFormat="1" ht="29.1" customHeight="1" x14ac:dyDescent="0.15">
      <c r="A1480" s="37"/>
      <c r="B1480" s="42"/>
      <c r="C1480" s="43"/>
      <c r="D1480" s="15" t="s">
        <v>4411</v>
      </c>
      <c r="E1480" s="14">
        <v>5</v>
      </c>
      <c r="F1480" s="14">
        <v>1</v>
      </c>
      <c r="G1480" s="15" t="s">
        <v>24</v>
      </c>
      <c r="H1480" s="15" t="s">
        <v>4412</v>
      </c>
      <c r="I1480" s="14" t="s">
        <v>4413</v>
      </c>
      <c r="J1480" s="15">
        <v>2060203</v>
      </c>
      <c r="K1480" s="14" t="s">
        <v>27</v>
      </c>
      <c r="L1480" s="14">
        <v>50502</v>
      </c>
      <c r="M1480" s="14" t="s">
        <v>28</v>
      </c>
      <c r="N1480" s="14">
        <v>30299</v>
      </c>
      <c r="O1480" s="15" t="s">
        <v>29</v>
      </c>
    </row>
    <row r="1481" spans="1:15" s="1" customFormat="1" ht="29.1" customHeight="1" x14ac:dyDescent="0.15">
      <c r="A1481" s="37"/>
      <c r="B1481" s="42"/>
      <c r="C1481" s="43"/>
      <c r="D1481" s="15" t="s">
        <v>4414</v>
      </c>
      <c r="E1481" s="14">
        <v>5</v>
      </c>
      <c r="F1481" s="14">
        <v>1</v>
      </c>
      <c r="G1481" s="15" t="s">
        <v>24</v>
      </c>
      <c r="H1481" s="15" t="s">
        <v>4415</v>
      </c>
      <c r="I1481" s="14" t="s">
        <v>4416</v>
      </c>
      <c r="J1481" s="15">
        <v>2060203</v>
      </c>
      <c r="K1481" s="14" t="s">
        <v>27</v>
      </c>
      <c r="L1481" s="14">
        <v>50502</v>
      </c>
      <c r="M1481" s="14" t="s">
        <v>28</v>
      </c>
      <c r="N1481" s="14">
        <v>30299</v>
      </c>
      <c r="O1481" s="15" t="s">
        <v>29</v>
      </c>
    </row>
    <row r="1482" spans="1:15" s="1" customFormat="1" ht="29.1" customHeight="1" x14ac:dyDescent="0.15">
      <c r="A1482" s="37" t="s">
        <v>18</v>
      </c>
      <c r="B1482" s="42" t="s">
        <v>4334</v>
      </c>
      <c r="C1482" s="43"/>
      <c r="D1482" s="15" t="s">
        <v>4417</v>
      </c>
      <c r="E1482" s="14">
        <v>5</v>
      </c>
      <c r="F1482" s="14">
        <v>1</v>
      </c>
      <c r="G1482" s="15" t="s">
        <v>24</v>
      </c>
      <c r="H1482" s="15" t="s">
        <v>4418</v>
      </c>
      <c r="I1482" s="14" t="s">
        <v>4419</v>
      </c>
      <c r="J1482" s="15">
        <v>2060203</v>
      </c>
      <c r="K1482" s="14" t="s">
        <v>27</v>
      </c>
      <c r="L1482" s="14">
        <v>50502</v>
      </c>
      <c r="M1482" s="14" t="s">
        <v>28</v>
      </c>
      <c r="N1482" s="14">
        <v>30299</v>
      </c>
      <c r="O1482" s="15" t="s">
        <v>29</v>
      </c>
    </row>
    <row r="1483" spans="1:15" s="1" customFormat="1" ht="29.1" customHeight="1" x14ac:dyDescent="0.15">
      <c r="A1483" s="37"/>
      <c r="B1483" s="42"/>
      <c r="C1483" s="43"/>
      <c r="D1483" s="15" t="s">
        <v>4420</v>
      </c>
      <c r="E1483" s="14">
        <v>5</v>
      </c>
      <c r="F1483" s="14">
        <v>1</v>
      </c>
      <c r="G1483" s="15" t="s">
        <v>24</v>
      </c>
      <c r="H1483" s="15" t="s">
        <v>4421</v>
      </c>
      <c r="I1483" s="14" t="s">
        <v>4422</v>
      </c>
      <c r="J1483" s="15">
        <v>2060203</v>
      </c>
      <c r="K1483" s="14" t="s">
        <v>27</v>
      </c>
      <c r="L1483" s="14">
        <v>50502</v>
      </c>
      <c r="M1483" s="14" t="s">
        <v>28</v>
      </c>
      <c r="N1483" s="14">
        <v>30299</v>
      </c>
      <c r="O1483" s="15" t="s">
        <v>29</v>
      </c>
    </row>
    <row r="1484" spans="1:15" s="1" customFormat="1" ht="29.1" customHeight="1" x14ac:dyDescent="0.15">
      <c r="A1484" s="37"/>
      <c r="B1484" s="42"/>
      <c r="C1484" s="43"/>
      <c r="D1484" s="15" t="s">
        <v>4423</v>
      </c>
      <c r="E1484" s="14">
        <v>5</v>
      </c>
      <c r="F1484" s="14">
        <v>1</v>
      </c>
      <c r="G1484" s="15" t="s">
        <v>24</v>
      </c>
      <c r="H1484" s="15" t="s">
        <v>4424</v>
      </c>
      <c r="I1484" s="14" t="s">
        <v>4425</v>
      </c>
      <c r="J1484" s="15">
        <v>2060203</v>
      </c>
      <c r="K1484" s="14" t="s">
        <v>27</v>
      </c>
      <c r="L1484" s="14">
        <v>50502</v>
      </c>
      <c r="M1484" s="14" t="s">
        <v>28</v>
      </c>
      <c r="N1484" s="14">
        <v>30299</v>
      </c>
      <c r="O1484" s="15" t="s">
        <v>29</v>
      </c>
    </row>
    <row r="1485" spans="1:15" s="1" customFormat="1" ht="29.1" customHeight="1" x14ac:dyDescent="0.15">
      <c r="A1485" s="37"/>
      <c r="B1485" s="42"/>
      <c r="C1485" s="43"/>
      <c r="D1485" s="15" t="s">
        <v>4426</v>
      </c>
      <c r="E1485" s="14">
        <v>5</v>
      </c>
      <c r="F1485" s="14">
        <v>1</v>
      </c>
      <c r="G1485" s="15" t="s">
        <v>24</v>
      </c>
      <c r="H1485" s="15" t="s">
        <v>4427</v>
      </c>
      <c r="I1485" s="14" t="s">
        <v>4428</v>
      </c>
      <c r="J1485" s="15">
        <v>2060203</v>
      </c>
      <c r="K1485" s="14" t="s">
        <v>27</v>
      </c>
      <c r="L1485" s="14">
        <v>50502</v>
      </c>
      <c r="M1485" s="14" t="s">
        <v>28</v>
      </c>
      <c r="N1485" s="14">
        <v>30299</v>
      </c>
      <c r="O1485" s="15" t="s">
        <v>29</v>
      </c>
    </row>
    <row r="1486" spans="1:15" s="1" customFormat="1" ht="29.1" customHeight="1" x14ac:dyDescent="0.15">
      <c r="A1486" s="37"/>
      <c r="B1486" s="42"/>
      <c r="C1486" s="43"/>
      <c r="D1486" s="15" t="s">
        <v>4429</v>
      </c>
      <c r="E1486" s="14">
        <v>5</v>
      </c>
      <c r="F1486" s="14">
        <v>1</v>
      </c>
      <c r="G1486" s="15" t="s">
        <v>24</v>
      </c>
      <c r="H1486" s="15" t="s">
        <v>4430</v>
      </c>
      <c r="I1486" s="14" t="s">
        <v>4431</v>
      </c>
      <c r="J1486" s="15">
        <v>2060203</v>
      </c>
      <c r="K1486" s="14" t="s">
        <v>27</v>
      </c>
      <c r="L1486" s="14">
        <v>50502</v>
      </c>
      <c r="M1486" s="14" t="s">
        <v>28</v>
      </c>
      <c r="N1486" s="14">
        <v>30299</v>
      </c>
      <c r="O1486" s="15" t="s">
        <v>29</v>
      </c>
    </row>
    <row r="1487" spans="1:15" s="1" customFormat="1" ht="29.1" customHeight="1" x14ac:dyDescent="0.15">
      <c r="A1487" s="37"/>
      <c r="B1487" s="42"/>
      <c r="C1487" s="43"/>
      <c r="D1487" s="15" t="s">
        <v>4432</v>
      </c>
      <c r="E1487" s="14">
        <v>5</v>
      </c>
      <c r="F1487" s="14">
        <v>1</v>
      </c>
      <c r="G1487" s="15" t="s">
        <v>24</v>
      </c>
      <c r="H1487" s="15" t="s">
        <v>4433</v>
      </c>
      <c r="I1487" s="14" t="s">
        <v>2255</v>
      </c>
      <c r="J1487" s="15">
        <v>2060203</v>
      </c>
      <c r="K1487" s="14" t="s">
        <v>27</v>
      </c>
      <c r="L1487" s="14">
        <v>50502</v>
      </c>
      <c r="M1487" s="14" t="s">
        <v>28</v>
      </c>
      <c r="N1487" s="14">
        <v>30299</v>
      </c>
      <c r="O1487" s="15" t="s">
        <v>29</v>
      </c>
    </row>
    <row r="1488" spans="1:15" s="1" customFormat="1" ht="29.1" customHeight="1" x14ac:dyDescent="0.15">
      <c r="A1488" s="37"/>
      <c r="B1488" s="42"/>
      <c r="C1488" s="43"/>
      <c r="D1488" s="15" t="s">
        <v>4434</v>
      </c>
      <c r="E1488" s="14">
        <v>5</v>
      </c>
      <c r="F1488" s="14">
        <v>1</v>
      </c>
      <c r="G1488" s="15" t="s">
        <v>24</v>
      </c>
      <c r="H1488" s="15" t="s">
        <v>4435</v>
      </c>
      <c r="I1488" s="14" t="s">
        <v>4436</v>
      </c>
      <c r="J1488" s="15">
        <v>2060203</v>
      </c>
      <c r="K1488" s="14" t="s">
        <v>27</v>
      </c>
      <c r="L1488" s="14">
        <v>50502</v>
      </c>
      <c r="M1488" s="14" t="s">
        <v>28</v>
      </c>
      <c r="N1488" s="14">
        <v>30299</v>
      </c>
      <c r="O1488" s="15" t="s">
        <v>29</v>
      </c>
    </row>
    <row r="1489" spans="1:15" s="1" customFormat="1" ht="29.1" customHeight="1" x14ac:dyDescent="0.15">
      <c r="A1489" s="37"/>
      <c r="B1489" s="42"/>
      <c r="C1489" s="43"/>
      <c r="D1489" s="15" t="s">
        <v>4437</v>
      </c>
      <c r="E1489" s="14">
        <v>5</v>
      </c>
      <c r="F1489" s="14">
        <v>1</v>
      </c>
      <c r="G1489" s="15" t="s">
        <v>24</v>
      </c>
      <c r="H1489" s="15" t="s">
        <v>4438</v>
      </c>
      <c r="I1489" s="14" t="s">
        <v>4439</v>
      </c>
      <c r="J1489" s="15">
        <v>2060203</v>
      </c>
      <c r="K1489" s="14" t="s">
        <v>27</v>
      </c>
      <c r="L1489" s="14">
        <v>50502</v>
      </c>
      <c r="M1489" s="14" t="s">
        <v>28</v>
      </c>
      <c r="N1489" s="14">
        <v>30299</v>
      </c>
      <c r="O1489" s="15" t="s">
        <v>29</v>
      </c>
    </row>
    <row r="1490" spans="1:15" s="1" customFormat="1" ht="29.1" customHeight="1" x14ac:dyDescent="0.15">
      <c r="A1490" s="37"/>
      <c r="B1490" s="42"/>
      <c r="C1490" s="43"/>
      <c r="D1490" s="15" t="s">
        <v>4440</v>
      </c>
      <c r="E1490" s="14">
        <v>5</v>
      </c>
      <c r="F1490" s="14">
        <v>1</v>
      </c>
      <c r="G1490" s="15" t="s">
        <v>24</v>
      </c>
      <c r="H1490" s="15" t="s">
        <v>4441</v>
      </c>
      <c r="I1490" s="14" t="s">
        <v>4442</v>
      </c>
      <c r="J1490" s="15">
        <v>2060203</v>
      </c>
      <c r="K1490" s="14" t="s">
        <v>27</v>
      </c>
      <c r="L1490" s="14">
        <v>50502</v>
      </c>
      <c r="M1490" s="14" t="s">
        <v>28</v>
      </c>
      <c r="N1490" s="14">
        <v>30299</v>
      </c>
      <c r="O1490" s="15" t="s">
        <v>29</v>
      </c>
    </row>
    <row r="1491" spans="1:15" s="1" customFormat="1" ht="29.1" customHeight="1" x14ac:dyDescent="0.15">
      <c r="A1491" s="37"/>
      <c r="B1491" s="42"/>
      <c r="C1491" s="43"/>
      <c r="D1491" s="15" t="s">
        <v>4443</v>
      </c>
      <c r="E1491" s="14">
        <v>5</v>
      </c>
      <c r="F1491" s="14">
        <v>1</v>
      </c>
      <c r="G1491" s="15" t="s">
        <v>24</v>
      </c>
      <c r="H1491" s="15" t="s">
        <v>4444</v>
      </c>
      <c r="I1491" s="14" t="s">
        <v>4445</v>
      </c>
      <c r="J1491" s="15">
        <v>2060203</v>
      </c>
      <c r="K1491" s="14" t="s">
        <v>27</v>
      </c>
      <c r="L1491" s="14">
        <v>50502</v>
      </c>
      <c r="M1491" s="14" t="s">
        <v>28</v>
      </c>
      <c r="N1491" s="14">
        <v>30299</v>
      </c>
      <c r="O1491" s="15" t="s">
        <v>29</v>
      </c>
    </row>
    <row r="1492" spans="1:15" s="1" customFormat="1" ht="29.1" customHeight="1" x14ac:dyDescent="0.15">
      <c r="A1492" s="37"/>
      <c r="B1492" s="42"/>
      <c r="C1492" s="43"/>
      <c r="D1492" s="15" t="s">
        <v>4446</v>
      </c>
      <c r="E1492" s="14">
        <v>5</v>
      </c>
      <c r="F1492" s="14">
        <v>1</v>
      </c>
      <c r="G1492" s="15" t="s">
        <v>24</v>
      </c>
      <c r="H1492" s="15" t="s">
        <v>4447</v>
      </c>
      <c r="I1492" s="14" t="s">
        <v>4448</v>
      </c>
      <c r="J1492" s="15">
        <v>2060203</v>
      </c>
      <c r="K1492" s="14" t="s">
        <v>27</v>
      </c>
      <c r="L1492" s="14">
        <v>50502</v>
      </c>
      <c r="M1492" s="14" t="s">
        <v>28</v>
      </c>
      <c r="N1492" s="14">
        <v>30299</v>
      </c>
      <c r="O1492" s="15" t="s">
        <v>29</v>
      </c>
    </row>
    <row r="1493" spans="1:15" s="1" customFormat="1" ht="29.1" customHeight="1" x14ac:dyDescent="0.15">
      <c r="A1493" s="37"/>
      <c r="B1493" s="42"/>
      <c r="C1493" s="43"/>
      <c r="D1493" s="15" t="s">
        <v>4449</v>
      </c>
      <c r="E1493" s="14">
        <v>5</v>
      </c>
      <c r="F1493" s="14">
        <v>1</v>
      </c>
      <c r="G1493" s="15" t="s">
        <v>24</v>
      </c>
      <c r="H1493" s="15" t="s">
        <v>4450</v>
      </c>
      <c r="I1493" s="14" t="s">
        <v>4451</v>
      </c>
      <c r="J1493" s="15">
        <v>2060203</v>
      </c>
      <c r="K1493" s="14" t="s">
        <v>27</v>
      </c>
      <c r="L1493" s="14">
        <v>50502</v>
      </c>
      <c r="M1493" s="14" t="s">
        <v>28</v>
      </c>
      <c r="N1493" s="14">
        <v>30299</v>
      </c>
      <c r="O1493" s="15" t="s">
        <v>29</v>
      </c>
    </row>
    <row r="1494" spans="1:15" s="1" customFormat="1" ht="29.1" customHeight="1" x14ac:dyDescent="0.15">
      <c r="A1494" s="37"/>
      <c r="B1494" s="42"/>
      <c r="C1494" s="43"/>
      <c r="D1494" s="15" t="s">
        <v>4452</v>
      </c>
      <c r="E1494" s="14">
        <v>5</v>
      </c>
      <c r="F1494" s="14">
        <v>1</v>
      </c>
      <c r="G1494" s="15" t="s">
        <v>24</v>
      </c>
      <c r="H1494" s="15" t="s">
        <v>4453</v>
      </c>
      <c r="I1494" s="14" t="s">
        <v>4454</v>
      </c>
      <c r="J1494" s="15">
        <v>2060203</v>
      </c>
      <c r="K1494" s="14" t="s">
        <v>27</v>
      </c>
      <c r="L1494" s="14">
        <v>50502</v>
      </c>
      <c r="M1494" s="14" t="s">
        <v>28</v>
      </c>
      <c r="N1494" s="14">
        <v>30299</v>
      </c>
      <c r="O1494" s="15" t="s">
        <v>29</v>
      </c>
    </row>
    <row r="1495" spans="1:15" s="1" customFormat="1" ht="29.1" customHeight="1" x14ac:dyDescent="0.15">
      <c r="A1495" s="37"/>
      <c r="B1495" s="42"/>
      <c r="C1495" s="43"/>
      <c r="D1495" s="15" t="s">
        <v>4455</v>
      </c>
      <c r="E1495" s="14">
        <v>5</v>
      </c>
      <c r="F1495" s="14">
        <v>1</v>
      </c>
      <c r="G1495" s="15" t="s">
        <v>24</v>
      </c>
      <c r="H1495" s="15" t="s">
        <v>4456</v>
      </c>
      <c r="I1495" s="14" t="s">
        <v>4457</v>
      </c>
      <c r="J1495" s="15">
        <v>2060203</v>
      </c>
      <c r="K1495" s="14" t="s">
        <v>27</v>
      </c>
      <c r="L1495" s="14">
        <v>50502</v>
      </c>
      <c r="M1495" s="14" t="s">
        <v>28</v>
      </c>
      <c r="N1495" s="14">
        <v>30299</v>
      </c>
      <c r="O1495" s="15" t="s">
        <v>29</v>
      </c>
    </row>
    <row r="1496" spans="1:15" s="1" customFormat="1" ht="29.1" customHeight="1" x14ac:dyDescent="0.15">
      <c r="A1496" s="37"/>
      <c r="B1496" s="42"/>
      <c r="C1496" s="43"/>
      <c r="D1496" s="15" t="s">
        <v>4458</v>
      </c>
      <c r="E1496" s="14">
        <v>5</v>
      </c>
      <c r="F1496" s="14">
        <v>1</v>
      </c>
      <c r="G1496" s="15" t="s">
        <v>24</v>
      </c>
      <c r="H1496" s="15" t="s">
        <v>4459</v>
      </c>
      <c r="I1496" s="14" t="s">
        <v>4460</v>
      </c>
      <c r="J1496" s="15">
        <v>2060203</v>
      </c>
      <c r="K1496" s="14" t="s">
        <v>27</v>
      </c>
      <c r="L1496" s="14">
        <v>50502</v>
      </c>
      <c r="M1496" s="14" t="s">
        <v>28</v>
      </c>
      <c r="N1496" s="14">
        <v>30299</v>
      </c>
      <c r="O1496" s="15" t="s">
        <v>29</v>
      </c>
    </row>
    <row r="1497" spans="1:15" s="1" customFormat="1" ht="29.1" customHeight="1" x14ac:dyDescent="0.15">
      <c r="A1497" s="37"/>
      <c r="B1497" s="42"/>
      <c r="C1497" s="43"/>
      <c r="D1497" s="15" t="s">
        <v>4461</v>
      </c>
      <c r="E1497" s="14">
        <v>5</v>
      </c>
      <c r="F1497" s="14">
        <v>1</v>
      </c>
      <c r="G1497" s="15" t="s">
        <v>24</v>
      </c>
      <c r="H1497" s="15" t="s">
        <v>4462</v>
      </c>
      <c r="I1497" s="14" t="s">
        <v>4463</v>
      </c>
      <c r="J1497" s="15">
        <v>2060203</v>
      </c>
      <c r="K1497" s="14" t="s">
        <v>27</v>
      </c>
      <c r="L1497" s="14">
        <v>50502</v>
      </c>
      <c r="M1497" s="14" t="s">
        <v>28</v>
      </c>
      <c r="N1497" s="14">
        <v>30299</v>
      </c>
      <c r="O1497" s="15" t="s">
        <v>29</v>
      </c>
    </row>
    <row r="1498" spans="1:15" s="1" customFormat="1" ht="29.1" customHeight="1" x14ac:dyDescent="0.15">
      <c r="A1498" s="37"/>
      <c r="B1498" s="42"/>
      <c r="C1498" s="43"/>
      <c r="D1498" s="15" t="s">
        <v>4464</v>
      </c>
      <c r="E1498" s="14">
        <v>5</v>
      </c>
      <c r="F1498" s="14">
        <v>1</v>
      </c>
      <c r="G1498" s="15" t="s">
        <v>24</v>
      </c>
      <c r="H1498" s="15" t="s">
        <v>4465</v>
      </c>
      <c r="I1498" s="14" t="s">
        <v>4466</v>
      </c>
      <c r="J1498" s="15">
        <v>2060203</v>
      </c>
      <c r="K1498" s="14" t="s">
        <v>27</v>
      </c>
      <c r="L1498" s="14">
        <v>50502</v>
      </c>
      <c r="M1498" s="14" t="s">
        <v>28</v>
      </c>
      <c r="N1498" s="14">
        <v>30299</v>
      </c>
      <c r="O1498" s="15" t="s">
        <v>29</v>
      </c>
    </row>
    <row r="1499" spans="1:15" s="1" customFormat="1" ht="29.1" customHeight="1" x14ac:dyDescent="0.15">
      <c r="A1499" s="37"/>
      <c r="B1499" s="42"/>
      <c r="C1499" s="43"/>
      <c r="D1499" s="15" t="s">
        <v>4467</v>
      </c>
      <c r="E1499" s="14">
        <v>5</v>
      </c>
      <c r="F1499" s="14">
        <v>1</v>
      </c>
      <c r="G1499" s="15" t="s">
        <v>24</v>
      </c>
      <c r="H1499" s="15" t="s">
        <v>4468</v>
      </c>
      <c r="I1499" s="14" t="s">
        <v>4469</v>
      </c>
      <c r="J1499" s="15">
        <v>2060203</v>
      </c>
      <c r="K1499" s="14" t="s">
        <v>27</v>
      </c>
      <c r="L1499" s="14">
        <v>50502</v>
      </c>
      <c r="M1499" s="14" t="s">
        <v>28</v>
      </c>
      <c r="N1499" s="14">
        <v>30299</v>
      </c>
      <c r="O1499" s="15" t="s">
        <v>29</v>
      </c>
    </row>
    <row r="1500" spans="1:15" s="1" customFormat="1" ht="29.1" customHeight="1" x14ac:dyDescent="0.15">
      <c r="A1500" s="37"/>
      <c r="B1500" s="42"/>
      <c r="C1500" s="43"/>
      <c r="D1500" s="15" t="s">
        <v>4470</v>
      </c>
      <c r="E1500" s="14">
        <v>5</v>
      </c>
      <c r="F1500" s="14">
        <v>1</v>
      </c>
      <c r="G1500" s="15" t="s">
        <v>24</v>
      </c>
      <c r="H1500" s="15" t="s">
        <v>4471</v>
      </c>
      <c r="I1500" s="14" t="s">
        <v>4472</v>
      </c>
      <c r="J1500" s="15">
        <v>2060203</v>
      </c>
      <c r="K1500" s="14" t="s">
        <v>27</v>
      </c>
      <c r="L1500" s="14">
        <v>50502</v>
      </c>
      <c r="M1500" s="14" t="s">
        <v>28</v>
      </c>
      <c r="N1500" s="14">
        <v>30299</v>
      </c>
      <c r="O1500" s="15" t="s">
        <v>29</v>
      </c>
    </row>
    <row r="1501" spans="1:15" s="1" customFormat="1" ht="29.1" customHeight="1" x14ac:dyDescent="0.15">
      <c r="A1501" s="37"/>
      <c r="B1501" s="42"/>
      <c r="C1501" s="43"/>
      <c r="D1501" s="15" t="s">
        <v>4473</v>
      </c>
      <c r="E1501" s="14">
        <v>5</v>
      </c>
      <c r="F1501" s="14">
        <v>1</v>
      </c>
      <c r="G1501" s="15" t="s">
        <v>24</v>
      </c>
      <c r="H1501" s="15" t="s">
        <v>4474</v>
      </c>
      <c r="I1501" s="14" t="s">
        <v>4475</v>
      </c>
      <c r="J1501" s="15">
        <v>2060203</v>
      </c>
      <c r="K1501" s="14" t="s">
        <v>27</v>
      </c>
      <c r="L1501" s="14">
        <v>50502</v>
      </c>
      <c r="M1501" s="14" t="s">
        <v>28</v>
      </c>
      <c r="N1501" s="14">
        <v>30299</v>
      </c>
      <c r="O1501" s="15" t="s">
        <v>29</v>
      </c>
    </row>
    <row r="1502" spans="1:15" s="1" customFormat="1" ht="29.1" customHeight="1" x14ac:dyDescent="0.15">
      <c r="A1502" s="37"/>
      <c r="B1502" s="42"/>
      <c r="C1502" s="43"/>
      <c r="D1502" s="15" t="s">
        <v>4476</v>
      </c>
      <c r="E1502" s="14">
        <v>5</v>
      </c>
      <c r="F1502" s="14">
        <v>1</v>
      </c>
      <c r="G1502" s="15" t="s">
        <v>24</v>
      </c>
      <c r="H1502" s="15" t="s">
        <v>4477</v>
      </c>
      <c r="I1502" s="14" t="s">
        <v>4478</v>
      </c>
      <c r="J1502" s="15">
        <v>2060203</v>
      </c>
      <c r="K1502" s="14" t="s">
        <v>27</v>
      </c>
      <c r="L1502" s="14">
        <v>50502</v>
      </c>
      <c r="M1502" s="14" t="s">
        <v>28</v>
      </c>
      <c r="N1502" s="14">
        <v>30299</v>
      </c>
      <c r="O1502" s="15" t="s">
        <v>29</v>
      </c>
    </row>
    <row r="1503" spans="1:15" s="1" customFormat="1" ht="29.1" customHeight="1" x14ac:dyDescent="0.15">
      <c r="A1503" s="37"/>
      <c r="B1503" s="53"/>
      <c r="C1503" s="54"/>
      <c r="D1503" s="15" t="s">
        <v>4479</v>
      </c>
      <c r="E1503" s="14">
        <v>5</v>
      </c>
      <c r="F1503" s="14">
        <v>1</v>
      </c>
      <c r="G1503" s="15" t="s">
        <v>24</v>
      </c>
      <c r="H1503" s="15" t="s">
        <v>4480</v>
      </c>
      <c r="I1503" s="14" t="s">
        <v>4481</v>
      </c>
      <c r="J1503" s="15">
        <v>2060203</v>
      </c>
      <c r="K1503" s="14" t="s">
        <v>27</v>
      </c>
      <c r="L1503" s="14">
        <v>50502</v>
      </c>
      <c r="M1503" s="14" t="s">
        <v>28</v>
      </c>
      <c r="N1503" s="14">
        <v>30299</v>
      </c>
      <c r="O1503" s="15" t="s">
        <v>29</v>
      </c>
    </row>
    <row r="1504" spans="1:15" s="2" customFormat="1" ht="29.1" customHeight="1" x14ac:dyDescent="0.15">
      <c r="A1504" s="37"/>
      <c r="B1504" s="46" t="s">
        <v>4482</v>
      </c>
      <c r="C1504" s="47"/>
      <c r="D1504" s="12" t="s">
        <v>4483</v>
      </c>
      <c r="E1504" s="12">
        <f>SUM(E1505:E1592)</f>
        <v>640</v>
      </c>
      <c r="F1504" s="12"/>
      <c r="G1504" s="18"/>
      <c r="H1504" s="18"/>
      <c r="I1504" s="12"/>
      <c r="J1504" s="18"/>
      <c r="K1504" s="18"/>
      <c r="L1504" s="12"/>
      <c r="M1504" s="23"/>
      <c r="N1504" s="24"/>
      <c r="O1504" s="24"/>
    </row>
    <row r="1505" spans="1:15" s="1" customFormat="1" ht="29.1" customHeight="1" x14ac:dyDescent="0.15">
      <c r="A1505" s="37"/>
      <c r="B1505" s="42"/>
      <c r="C1505" s="43"/>
      <c r="D1505" s="15" t="s">
        <v>4484</v>
      </c>
      <c r="E1505" s="14">
        <v>50</v>
      </c>
      <c r="F1505" s="14">
        <v>1</v>
      </c>
      <c r="G1505" s="15" t="s">
        <v>24</v>
      </c>
      <c r="H1505" s="15" t="s">
        <v>4485</v>
      </c>
      <c r="I1505" s="14" t="s">
        <v>4486</v>
      </c>
      <c r="J1505" s="15">
        <v>2060203</v>
      </c>
      <c r="K1505" s="14" t="s">
        <v>27</v>
      </c>
      <c r="L1505" s="14">
        <v>50502</v>
      </c>
      <c r="M1505" s="14" t="s">
        <v>28</v>
      </c>
      <c r="N1505" s="14">
        <v>30299</v>
      </c>
      <c r="O1505" s="15" t="s">
        <v>29</v>
      </c>
    </row>
    <row r="1506" spans="1:15" s="1" customFormat="1" ht="29.1" customHeight="1" x14ac:dyDescent="0.15">
      <c r="A1506" s="37"/>
      <c r="B1506" s="42"/>
      <c r="C1506" s="43"/>
      <c r="D1506" s="15" t="s">
        <v>4487</v>
      </c>
      <c r="E1506" s="14">
        <v>50</v>
      </c>
      <c r="F1506" s="14">
        <v>1</v>
      </c>
      <c r="G1506" s="15" t="s">
        <v>24</v>
      </c>
      <c r="H1506" s="15" t="s">
        <v>4488</v>
      </c>
      <c r="I1506" s="14" t="s">
        <v>4489</v>
      </c>
      <c r="J1506" s="15">
        <v>2060203</v>
      </c>
      <c r="K1506" s="14" t="s">
        <v>27</v>
      </c>
      <c r="L1506" s="14">
        <v>50502</v>
      </c>
      <c r="M1506" s="14" t="s">
        <v>28</v>
      </c>
      <c r="N1506" s="14">
        <v>30299</v>
      </c>
      <c r="O1506" s="15" t="s">
        <v>29</v>
      </c>
    </row>
    <row r="1507" spans="1:15" s="1" customFormat="1" ht="29.1" customHeight="1" x14ac:dyDescent="0.15">
      <c r="A1507" s="37"/>
      <c r="B1507" s="42"/>
      <c r="C1507" s="43"/>
      <c r="D1507" s="15" t="s">
        <v>4490</v>
      </c>
      <c r="E1507" s="14">
        <v>50</v>
      </c>
      <c r="F1507" s="14">
        <v>1</v>
      </c>
      <c r="G1507" s="15" t="s">
        <v>24</v>
      </c>
      <c r="H1507" s="15" t="s">
        <v>4491</v>
      </c>
      <c r="I1507" s="14" t="s">
        <v>4492</v>
      </c>
      <c r="J1507" s="15">
        <v>2060203</v>
      </c>
      <c r="K1507" s="14" t="s">
        <v>27</v>
      </c>
      <c r="L1507" s="14">
        <v>50502</v>
      </c>
      <c r="M1507" s="14" t="s">
        <v>28</v>
      </c>
      <c r="N1507" s="14">
        <v>30299</v>
      </c>
      <c r="O1507" s="15" t="s">
        <v>29</v>
      </c>
    </row>
    <row r="1508" spans="1:15" s="1" customFormat="1" ht="29.1" customHeight="1" x14ac:dyDescent="0.15">
      <c r="A1508" s="37"/>
      <c r="B1508" s="42"/>
      <c r="C1508" s="43"/>
      <c r="D1508" s="15" t="s">
        <v>4493</v>
      </c>
      <c r="E1508" s="14">
        <v>20</v>
      </c>
      <c r="F1508" s="14">
        <v>1</v>
      </c>
      <c r="G1508" s="15" t="s">
        <v>24</v>
      </c>
      <c r="H1508" s="15" t="s">
        <v>4494</v>
      </c>
      <c r="I1508" s="14" t="s">
        <v>4495</v>
      </c>
      <c r="J1508" s="15">
        <v>2060203</v>
      </c>
      <c r="K1508" s="14" t="s">
        <v>27</v>
      </c>
      <c r="L1508" s="14">
        <v>50502</v>
      </c>
      <c r="M1508" s="14" t="s">
        <v>28</v>
      </c>
      <c r="N1508" s="14">
        <v>30299</v>
      </c>
      <c r="O1508" s="15" t="s">
        <v>29</v>
      </c>
    </row>
    <row r="1509" spans="1:15" s="1" customFormat="1" ht="29.1" customHeight="1" x14ac:dyDescent="0.15">
      <c r="A1509" s="37"/>
      <c r="B1509" s="42"/>
      <c r="C1509" s="43"/>
      <c r="D1509" s="15" t="s">
        <v>4496</v>
      </c>
      <c r="E1509" s="14">
        <v>20</v>
      </c>
      <c r="F1509" s="14">
        <v>1</v>
      </c>
      <c r="G1509" s="15" t="s">
        <v>24</v>
      </c>
      <c r="H1509" s="15" t="s">
        <v>4497</v>
      </c>
      <c r="I1509" s="14" t="s">
        <v>4498</v>
      </c>
      <c r="J1509" s="15">
        <v>2060203</v>
      </c>
      <c r="K1509" s="14" t="s">
        <v>27</v>
      </c>
      <c r="L1509" s="14">
        <v>50502</v>
      </c>
      <c r="M1509" s="14" t="s">
        <v>28</v>
      </c>
      <c r="N1509" s="14">
        <v>30299</v>
      </c>
      <c r="O1509" s="15" t="s">
        <v>29</v>
      </c>
    </row>
    <row r="1510" spans="1:15" s="1" customFormat="1" ht="29.1" customHeight="1" x14ac:dyDescent="0.15">
      <c r="A1510" s="37"/>
      <c r="B1510" s="42"/>
      <c r="C1510" s="43"/>
      <c r="D1510" s="15" t="s">
        <v>4499</v>
      </c>
      <c r="E1510" s="14">
        <v>20</v>
      </c>
      <c r="F1510" s="14">
        <v>1</v>
      </c>
      <c r="G1510" s="15" t="s">
        <v>24</v>
      </c>
      <c r="H1510" s="15" t="s">
        <v>4500</v>
      </c>
      <c r="I1510" s="14" t="s">
        <v>4501</v>
      </c>
      <c r="J1510" s="15">
        <v>2060203</v>
      </c>
      <c r="K1510" s="14" t="s">
        <v>27</v>
      </c>
      <c r="L1510" s="14">
        <v>50502</v>
      </c>
      <c r="M1510" s="14" t="s">
        <v>28</v>
      </c>
      <c r="N1510" s="14">
        <v>30299</v>
      </c>
      <c r="O1510" s="15" t="s">
        <v>29</v>
      </c>
    </row>
    <row r="1511" spans="1:15" s="1" customFormat="1" ht="29.1" customHeight="1" x14ac:dyDescent="0.15">
      <c r="A1511" s="37"/>
      <c r="B1511" s="42"/>
      <c r="C1511" s="43"/>
      <c r="D1511" s="15" t="s">
        <v>4502</v>
      </c>
      <c r="E1511" s="14">
        <v>10</v>
      </c>
      <c r="F1511" s="14">
        <v>1</v>
      </c>
      <c r="G1511" s="15" t="s">
        <v>24</v>
      </c>
      <c r="H1511" s="15" t="s">
        <v>4503</v>
      </c>
      <c r="I1511" s="14" t="s">
        <v>4504</v>
      </c>
      <c r="J1511" s="15">
        <v>2060203</v>
      </c>
      <c r="K1511" s="14" t="s">
        <v>27</v>
      </c>
      <c r="L1511" s="14">
        <v>50502</v>
      </c>
      <c r="M1511" s="14" t="s">
        <v>28</v>
      </c>
      <c r="N1511" s="14">
        <v>30299</v>
      </c>
      <c r="O1511" s="15" t="s">
        <v>29</v>
      </c>
    </row>
    <row r="1512" spans="1:15" s="1" customFormat="1" ht="29.1" customHeight="1" x14ac:dyDescent="0.15">
      <c r="A1512" s="37"/>
      <c r="B1512" s="42"/>
      <c r="C1512" s="43"/>
      <c r="D1512" s="15" t="s">
        <v>4505</v>
      </c>
      <c r="E1512" s="14">
        <v>10</v>
      </c>
      <c r="F1512" s="14">
        <v>1</v>
      </c>
      <c r="G1512" s="15" t="s">
        <v>24</v>
      </c>
      <c r="H1512" s="15" t="s">
        <v>4506</v>
      </c>
      <c r="I1512" s="14" t="s">
        <v>4507</v>
      </c>
      <c r="J1512" s="15">
        <v>2060203</v>
      </c>
      <c r="K1512" s="14" t="s">
        <v>27</v>
      </c>
      <c r="L1512" s="14">
        <v>50502</v>
      </c>
      <c r="M1512" s="14" t="s">
        <v>28</v>
      </c>
      <c r="N1512" s="14">
        <v>30299</v>
      </c>
      <c r="O1512" s="15" t="s">
        <v>29</v>
      </c>
    </row>
    <row r="1513" spans="1:15" s="1" customFormat="1" ht="29.1" customHeight="1" x14ac:dyDescent="0.15">
      <c r="A1513" s="37"/>
      <c r="B1513" s="42"/>
      <c r="C1513" s="43"/>
      <c r="D1513" s="15" t="s">
        <v>4508</v>
      </c>
      <c r="E1513" s="14">
        <v>10</v>
      </c>
      <c r="F1513" s="14">
        <v>1</v>
      </c>
      <c r="G1513" s="15" t="s">
        <v>24</v>
      </c>
      <c r="H1513" s="15" t="s">
        <v>4509</v>
      </c>
      <c r="I1513" s="14" t="s">
        <v>4510</v>
      </c>
      <c r="J1513" s="15">
        <v>2060203</v>
      </c>
      <c r="K1513" s="14" t="s">
        <v>27</v>
      </c>
      <c r="L1513" s="14">
        <v>50502</v>
      </c>
      <c r="M1513" s="14" t="s">
        <v>28</v>
      </c>
      <c r="N1513" s="14">
        <v>30299</v>
      </c>
      <c r="O1513" s="15" t="s">
        <v>29</v>
      </c>
    </row>
    <row r="1514" spans="1:15" s="1" customFormat="1" ht="29.1" customHeight="1" x14ac:dyDescent="0.15">
      <c r="A1514" s="37"/>
      <c r="B1514" s="42"/>
      <c r="C1514" s="43"/>
      <c r="D1514" s="15" t="s">
        <v>4511</v>
      </c>
      <c r="E1514" s="14">
        <v>10</v>
      </c>
      <c r="F1514" s="14">
        <v>1</v>
      </c>
      <c r="G1514" s="15" t="s">
        <v>24</v>
      </c>
      <c r="H1514" s="15" t="s">
        <v>4512</v>
      </c>
      <c r="I1514" s="14" t="s">
        <v>4513</v>
      </c>
      <c r="J1514" s="15">
        <v>2060203</v>
      </c>
      <c r="K1514" s="14" t="s">
        <v>27</v>
      </c>
      <c r="L1514" s="14">
        <v>50502</v>
      </c>
      <c r="M1514" s="14" t="s">
        <v>28</v>
      </c>
      <c r="N1514" s="14">
        <v>30299</v>
      </c>
      <c r="O1514" s="15" t="s">
        <v>29</v>
      </c>
    </row>
    <row r="1515" spans="1:15" s="1" customFormat="1" ht="29.1" customHeight="1" x14ac:dyDescent="0.15">
      <c r="A1515" s="37"/>
      <c r="B1515" s="42"/>
      <c r="C1515" s="43"/>
      <c r="D1515" s="15" t="s">
        <v>4514</v>
      </c>
      <c r="E1515" s="14">
        <v>5</v>
      </c>
      <c r="F1515" s="14">
        <v>1</v>
      </c>
      <c r="G1515" s="15" t="s">
        <v>24</v>
      </c>
      <c r="H1515" s="15" t="s">
        <v>4515</v>
      </c>
      <c r="I1515" s="14" t="s">
        <v>4516</v>
      </c>
      <c r="J1515" s="15">
        <v>2060203</v>
      </c>
      <c r="K1515" s="14" t="s">
        <v>27</v>
      </c>
      <c r="L1515" s="14">
        <v>50502</v>
      </c>
      <c r="M1515" s="14" t="s">
        <v>28</v>
      </c>
      <c r="N1515" s="14">
        <v>30299</v>
      </c>
      <c r="O1515" s="15" t="s">
        <v>29</v>
      </c>
    </row>
    <row r="1516" spans="1:15" s="1" customFormat="1" ht="29.1" customHeight="1" x14ac:dyDescent="0.15">
      <c r="A1516" s="37"/>
      <c r="B1516" s="42"/>
      <c r="C1516" s="43"/>
      <c r="D1516" s="15" t="s">
        <v>4517</v>
      </c>
      <c r="E1516" s="14">
        <v>5</v>
      </c>
      <c r="F1516" s="14">
        <v>1</v>
      </c>
      <c r="G1516" s="15" t="s">
        <v>24</v>
      </c>
      <c r="H1516" s="15" t="s">
        <v>4518</v>
      </c>
      <c r="I1516" s="14" t="s">
        <v>4519</v>
      </c>
      <c r="J1516" s="15">
        <v>2060203</v>
      </c>
      <c r="K1516" s="14" t="s">
        <v>27</v>
      </c>
      <c r="L1516" s="14">
        <v>50502</v>
      </c>
      <c r="M1516" s="14" t="s">
        <v>28</v>
      </c>
      <c r="N1516" s="14">
        <v>30299</v>
      </c>
      <c r="O1516" s="15" t="s">
        <v>29</v>
      </c>
    </row>
    <row r="1517" spans="1:15" s="1" customFormat="1" ht="29.1" customHeight="1" x14ac:dyDescent="0.15">
      <c r="A1517" s="37"/>
      <c r="B1517" s="42"/>
      <c r="C1517" s="43"/>
      <c r="D1517" s="15" t="s">
        <v>4520</v>
      </c>
      <c r="E1517" s="14">
        <v>5</v>
      </c>
      <c r="F1517" s="14">
        <v>1</v>
      </c>
      <c r="G1517" s="15" t="s">
        <v>24</v>
      </c>
      <c r="H1517" s="15" t="s">
        <v>4521</v>
      </c>
      <c r="I1517" s="14" t="s">
        <v>4522</v>
      </c>
      <c r="J1517" s="15">
        <v>2060203</v>
      </c>
      <c r="K1517" s="14" t="s">
        <v>27</v>
      </c>
      <c r="L1517" s="14">
        <v>50502</v>
      </c>
      <c r="M1517" s="14" t="s">
        <v>28</v>
      </c>
      <c r="N1517" s="14">
        <v>30299</v>
      </c>
      <c r="O1517" s="15" t="s">
        <v>29</v>
      </c>
    </row>
    <row r="1518" spans="1:15" s="1" customFormat="1" ht="29.1" customHeight="1" x14ac:dyDescent="0.15">
      <c r="A1518" s="37" t="s">
        <v>18</v>
      </c>
      <c r="B1518" s="42" t="s">
        <v>4482</v>
      </c>
      <c r="C1518" s="43"/>
      <c r="D1518" s="15" t="s">
        <v>4523</v>
      </c>
      <c r="E1518" s="14">
        <v>5</v>
      </c>
      <c r="F1518" s="14">
        <v>1</v>
      </c>
      <c r="G1518" s="15" t="s">
        <v>24</v>
      </c>
      <c r="H1518" s="15" t="s">
        <v>4524</v>
      </c>
      <c r="I1518" s="14" t="s">
        <v>4525</v>
      </c>
      <c r="J1518" s="15">
        <v>2060203</v>
      </c>
      <c r="K1518" s="14" t="s">
        <v>27</v>
      </c>
      <c r="L1518" s="14">
        <v>50502</v>
      </c>
      <c r="M1518" s="14" t="s">
        <v>28</v>
      </c>
      <c r="N1518" s="14">
        <v>30299</v>
      </c>
      <c r="O1518" s="15" t="s">
        <v>29</v>
      </c>
    </row>
    <row r="1519" spans="1:15" s="1" customFormat="1" ht="29.1" customHeight="1" x14ac:dyDescent="0.15">
      <c r="A1519" s="37"/>
      <c r="B1519" s="42"/>
      <c r="C1519" s="43"/>
      <c r="D1519" s="15" t="s">
        <v>4526</v>
      </c>
      <c r="E1519" s="14">
        <v>5</v>
      </c>
      <c r="F1519" s="14">
        <v>1</v>
      </c>
      <c r="G1519" s="15" t="s">
        <v>24</v>
      </c>
      <c r="H1519" s="15" t="s">
        <v>4527</v>
      </c>
      <c r="I1519" s="14" t="s">
        <v>4528</v>
      </c>
      <c r="J1519" s="15">
        <v>2060203</v>
      </c>
      <c r="K1519" s="14" t="s">
        <v>27</v>
      </c>
      <c r="L1519" s="14">
        <v>50502</v>
      </c>
      <c r="M1519" s="14" t="s">
        <v>28</v>
      </c>
      <c r="N1519" s="14">
        <v>30299</v>
      </c>
      <c r="O1519" s="15" t="s">
        <v>29</v>
      </c>
    </row>
    <row r="1520" spans="1:15" s="1" customFormat="1" ht="29.1" customHeight="1" x14ac:dyDescent="0.15">
      <c r="A1520" s="37"/>
      <c r="B1520" s="42"/>
      <c r="C1520" s="43"/>
      <c r="D1520" s="15" t="s">
        <v>4529</v>
      </c>
      <c r="E1520" s="14">
        <v>5</v>
      </c>
      <c r="F1520" s="14">
        <v>1</v>
      </c>
      <c r="G1520" s="15" t="s">
        <v>24</v>
      </c>
      <c r="H1520" s="15" t="s">
        <v>4530</v>
      </c>
      <c r="I1520" s="14" t="s">
        <v>4531</v>
      </c>
      <c r="J1520" s="15">
        <v>2060203</v>
      </c>
      <c r="K1520" s="14" t="s">
        <v>27</v>
      </c>
      <c r="L1520" s="14">
        <v>50502</v>
      </c>
      <c r="M1520" s="14" t="s">
        <v>28</v>
      </c>
      <c r="N1520" s="14">
        <v>30299</v>
      </c>
      <c r="O1520" s="15" t="s">
        <v>29</v>
      </c>
    </row>
    <row r="1521" spans="1:15" s="1" customFormat="1" ht="29.1" customHeight="1" x14ac:dyDescent="0.15">
      <c r="A1521" s="37"/>
      <c r="B1521" s="42"/>
      <c r="C1521" s="43"/>
      <c r="D1521" s="15" t="s">
        <v>4532</v>
      </c>
      <c r="E1521" s="14">
        <v>5</v>
      </c>
      <c r="F1521" s="14">
        <v>1</v>
      </c>
      <c r="G1521" s="15" t="s">
        <v>24</v>
      </c>
      <c r="H1521" s="15" t="s">
        <v>4533</v>
      </c>
      <c r="I1521" s="14" t="s">
        <v>1316</v>
      </c>
      <c r="J1521" s="15">
        <v>2060203</v>
      </c>
      <c r="K1521" s="14" t="s">
        <v>27</v>
      </c>
      <c r="L1521" s="14">
        <v>50502</v>
      </c>
      <c r="M1521" s="14" t="s">
        <v>28</v>
      </c>
      <c r="N1521" s="14">
        <v>30299</v>
      </c>
      <c r="O1521" s="15" t="s">
        <v>29</v>
      </c>
    </row>
    <row r="1522" spans="1:15" s="1" customFormat="1" ht="29.1" customHeight="1" x14ac:dyDescent="0.15">
      <c r="A1522" s="37"/>
      <c r="B1522" s="42"/>
      <c r="C1522" s="43"/>
      <c r="D1522" s="15" t="s">
        <v>4534</v>
      </c>
      <c r="E1522" s="14">
        <v>5</v>
      </c>
      <c r="F1522" s="14">
        <v>1</v>
      </c>
      <c r="G1522" s="15" t="s">
        <v>24</v>
      </c>
      <c r="H1522" s="15" t="s">
        <v>4535</v>
      </c>
      <c r="I1522" s="14" t="s">
        <v>4536</v>
      </c>
      <c r="J1522" s="15">
        <v>2060203</v>
      </c>
      <c r="K1522" s="14" t="s">
        <v>27</v>
      </c>
      <c r="L1522" s="14">
        <v>50502</v>
      </c>
      <c r="M1522" s="14" t="s">
        <v>28</v>
      </c>
      <c r="N1522" s="14">
        <v>30299</v>
      </c>
      <c r="O1522" s="15" t="s">
        <v>29</v>
      </c>
    </row>
    <row r="1523" spans="1:15" s="1" customFormat="1" ht="29.1" customHeight="1" x14ac:dyDescent="0.15">
      <c r="A1523" s="37"/>
      <c r="B1523" s="42"/>
      <c r="C1523" s="43"/>
      <c r="D1523" s="15" t="s">
        <v>4537</v>
      </c>
      <c r="E1523" s="14">
        <v>5</v>
      </c>
      <c r="F1523" s="14">
        <v>1</v>
      </c>
      <c r="G1523" s="15" t="s">
        <v>24</v>
      </c>
      <c r="H1523" s="15" t="s">
        <v>4538</v>
      </c>
      <c r="I1523" s="14" t="s">
        <v>4539</v>
      </c>
      <c r="J1523" s="15">
        <v>2060203</v>
      </c>
      <c r="K1523" s="14" t="s">
        <v>27</v>
      </c>
      <c r="L1523" s="14">
        <v>50502</v>
      </c>
      <c r="M1523" s="14" t="s">
        <v>28</v>
      </c>
      <c r="N1523" s="14">
        <v>30299</v>
      </c>
      <c r="O1523" s="15" t="s">
        <v>29</v>
      </c>
    </row>
    <row r="1524" spans="1:15" s="1" customFormat="1" ht="29.1" customHeight="1" x14ac:dyDescent="0.15">
      <c r="A1524" s="37"/>
      <c r="B1524" s="42"/>
      <c r="C1524" s="43"/>
      <c r="D1524" s="15" t="s">
        <v>4540</v>
      </c>
      <c r="E1524" s="14">
        <v>5</v>
      </c>
      <c r="F1524" s="14">
        <v>1</v>
      </c>
      <c r="G1524" s="15" t="s">
        <v>24</v>
      </c>
      <c r="H1524" s="15" t="s">
        <v>4541</v>
      </c>
      <c r="I1524" s="14" t="s">
        <v>4542</v>
      </c>
      <c r="J1524" s="15">
        <v>2060203</v>
      </c>
      <c r="K1524" s="14" t="s">
        <v>27</v>
      </c>
      <c r="L1524" s="14">
        <v>50502</v>
      </c>
      <c r="M1524" s="14" t="s">
        <v>28</v>
      </c>
      <c r="N1524" s="14">
        <v>30299</v>
      </c>
      <c r="O1524" s="15" t="s">
        <v>29</v>
      </c>
    </row>
    <row r="1525" spans="1:15" s="1" customFormat="1" ht="29.1" customHeight="1" x14ac:dyDescent="0.15">
      <c r="A1525" s="37"/>
      <c r="B1525" s="42"/>
      <c r="C1525" s="43"/>
      <c r="D1525" s="15" t="s">
        <v>4543</v>
      </c>
      <c r="E1525" s="14">
        <v>5</v>
      </c>
      <c r="F1525" s="14">
        <v>1</v>
      </c>
      <c r="G1525" s="15" t="s">
        <v>24</v>
      </c>
      <c r="H1525" s="15" t="s">
        <v>4544</v>
      </c>
      <c r="I1525" s="14" t="s">
        <v>4545</v>
      </c>
      <c r="J1525" s="15">
        <v>2060203</v>
      </c>
      <c r="K1525" s="14" t="s">
        <v>27</v>
      </c>
      <c r="L1525" s="14">
        <v>50502</v>
      </c>
      <c r="M1525" s="14" t="s">
        <v>28</v>
      </c>
      <c r="N1525" s="14">
        <v>30299</v>
      </c>
      <c r="O1525" s="15" t="s">
        <v>29</v>
      </c>
    </row>
    <row r="1526" spans="1:15" s="1" customFormat="1" ht="29.1" customHeight="1" x14ac:dyDescent="0.15">
      <c r="A1526" s="37"/>
      <c r="B1526" s="42"/>
      <c r="C1526" s="43"/>
      <c r="D1526" s="15" t="s">
        <v>4546</v>
      </c>
      <c r="E1526" s="14">
        <v>5</v>
      </c>
      <c r="F1526" s="14">
        <v>1</v>
      </c>
      <c r="G1526" s="15" t="s">
        <v>24</v>
      </c>
      <c r="H1526" s="15" t="s">
        <v>4547</v>
      </c>
      <c r="I1526" s="14" t="s">
        <v>4548</v>
      </c>
      <c r="J1526" s="15">
        <v>2060203</v>
      </c>
      <c r="K1526" s="14" t="s">
        <v>27</v>
      </c>
      <c r="L1526" s="14">
        <v>50502</v>
      </c>
      <c r="M1526" s="14" t="s">
        <v>28</v>
      </c>
      <c r="N1526" s="14">
        <v>30299</v>
      </c>
      <c r="O1526" s="15" t="s">
        <v>29</v>
      </c>
    </row>
    <row r="1527" spans="1:15" s="1" customFormat="1" ht="29.1" customHeight="1" x14ac:dyDescent="0.15">
      <c r="A1527" s="37"/>
      <c r="B1527" s="42"/>
      <c r="C1527" s="43"/>
      <c r="D1527" s="15" t="s">
        <v>4549</v>
      </c>
      <c r="E1527" s="14">
        <v>5</v>
      </c>
      <c r="F1527" s="14">
        <v>1</v>
      </c>
      <c r="G1527" s="15" t="s">
        <v>24</v>
      </c>
      <c r="H1527" s="15" t="s">
        <v>4550</v>
      </c>
      <c r="I1527" s="14" t="s">
        <v>4551</v>
      </c>
      <c r="J1527" s="15">
        <v>2060203</v>
      </c>
      <c r="K1527" s="14" t="s">
        <v>27</v>
      </c>
      <c r="L1527" s="14">
        <v>50502</v>
      </c>
      <c r="M1527" s="14" t="s">
        <v>28</v>
      </c>
      <c r="N1527" s="14">
        <v>30299</v>
      </c>
      <c r="O1527" s="15" t="s">
        <v>29</v>
      </c>
    </row>
    <row r="1528" spans="1:15" s="1" customFormat="1" ht="29.1" customHeight="1" x14ac:dyDescent="0.15">
      <c r="A1528" s="37"/>
      <c r="B1528" s="42"/>
      <c r="C1528" s="43"/>
      <c r="D1528" s="15" t="s">
        <v>4552</v>
      </c>
      <c r="E1528" s="14">
        <v>5</v>
      </c>
      <c r="F1528" s="14">
        <v>1</v>
      </c>
      <c r="G1528" s="15" t="s">
        <v>24</v>
      </c>
      <c r="H1528" s="15" t="s">
        <v>4553</v>
      </c>
      <c r="I1528" s="14" t="s">
        <v>4554</v>
      </c>
      <c r="J1528" s="15">
        <v>2060203</v>
      </c>
      <c r="K1528" s="14" t="s">
        <v>27</v>
      </c>
      <c r="L1528" s="14">
        <v>50502</v>
      </c>
      <c r="M1528" s="14" t="s">
        <v>28</v>
      </c>
      <c r="N1528" s="14">
        <v>30299</v>
      </c>
      <c r="O1528" s="15" t="s">
        <v>29</v>
      </c>
    </row>
    <row r="1529" spans="1:15" s="1" customFormat="1" ht="29.1" customHeight="1" x14ac:dyDescent="0.15">
      <c r="A1529" s="37"/>
      <c r="B1529" s="42"/>
      <c r="C1529" s="43"/>
      <c r="D1529" s="15" t="s">
        <v>4555</v>
      </c>
      <c r="E1529" s="14">
        <v>5</v>
      </c>
      <c r="F1529" s="14">
        <v>1</v>
      </c>
      <c r="G1529" s="15" t="s">
        <v>24</v>
      </c>
      <c r="H1529" s="15" t="s">
        <v>4556</v>
      </c>
      <c r="I1529" s="14" t="s">
        <v>4557</v>
      </c>
      <c r="J1529" s="15">
        <v>2060203</v>
      </c>
      <c r="K1529" s="14" t="s">
        <v>27</v>
      </c>
      <c r="L1529" s="14">
        <v>50502</v>
      </c>
      <c r="M1529" s="14" t="s">
        <v>28</v>
      </c>
      <c r="N1529" s="14">
        <v>30299</v>
      </c>
      <c r="O1529" s="15" t="s">
        <v>29</v>
      </c>
    </row>
    <row r="1530" spans="1:15" s="1" customFormat="1" ht="29.1" customHeight="1" x14ac:dyDescent="0.15">
      <c r="A1530" s="37"/>
      <c r="B1530" s="42"/>
      <c r="C1530" s="43"/>
      <c r="D1530" s="15" t="s">
        <v>4558</v>
      </c>
      <c r="E1530" s="14">
        <v>5</v>
      </c>
      <c r="F1530" s="14">
        <v>1</v>
      </c>
      <c r="G1530" s="15" t="s">
        <v>24</v>
      </c>
      <c r="H1530" s="15" t="s">
        <v>4559</v>
      </c>
      <c r="I1530" s="14" t="s">
        <v>4560</v>
      </c>
      <c r="J1530" s="15">
        <v>2060203</v>
      </c>
      <c r="K1530" s="14" t="s">
        <v>27</v>
      </c>
      <c r="L1530" s="14">
        <v>50502</v>
      </c>
      <c r="M1530" s="14" t="s">
        <v>28</v>
      </c>
      <c r="N1530" s="14">
        <v>30299</v>
      </c>
      <c r="O1530" s="15" t="s">
        <v>29</v>
      </c>
    </row>
    <row r="1531" spans="1:15" s="1" customFormat="1" ht="29.1" customHeight="1" x14ac:dyDescent="0.15">
      <c r="A1531" s="37"/>
      <c r="B1531" s="42"/>
      <c r="C1531" s="43"/>
      <c r="D1531" s="15" t="s">
        <v>4561</v>
      </c>
      <c r="E1531" s="14">
        <v>5</v>
      </c>
      <c r="F1531" s="14">
        <v>1</v>
      </c>
      <c r="G1531" s="15" t="s">
        <v>24</v>
      </c>
      <c r="H1531" s="15" t="s">
        <v>4562</v>
      </c>
      <c r="I1531" s="14" t="s">
        <v>4563</v>
      </c>
      <c r="J1531" s="15">
        <v>2060203</v>
      </c>
      <c r="K1531" s="14" t="s">
        <v>27</v>
      </c>
      <c r="L1531" s="14">
        <v>50502</v>
      </c>
      <c r="M1531" s="14" t="s">
        <v>28</v>
      </c>
      <c r="N1531" s="14">
        <v>30299</v>
      </c>
      <c r="O1531" s="15" t="s">
        <v>29</v>
      </c>
    </row>
    <row r="1532" spans="1:15" s="1" customFormat="1" ht="29.1" customHeight="1" x14ac:dyDescent="0.15">
      <c r="A1532" s="37"/>
      <c r="B1532" s="42"/>
      <c r="C1532" s="43"/>
      <c r="D1532" s="15" t="s">
        <v>4564</v>
      </c>
      <c r="E1532" s="14">
        <v>5</v>
      </c>
      <c r="F1532" s="14">
        <v>1</v>
      </c>
      <c r="G1532" s="15" t="s">
        <v>24</v>
      </c>
      <c r="H1532" s="15" t="s">
        <v>4565</v>
      </c>
      <c r="I1532" s="14" t="s">
        <v>4566</v>
      </c>
      <c r="J1532" s="15">
        <v>2060203</v>
      </c>
      <c r="K1532" s="14" t="s">
        <v>27</v>
      </c>
      <c r="L1532" s="14">
        <v>50502</v>
      </c>
      <c r="M1532" s="14" t="s">
        <v>28</v>
      </c>
      <c r="N1532" s="14">
        <v>30299</v>
      </c>
      <c r="O1532" s="15" t="s">
        <v>29</v>
      </c>
    </row>
    <row r="1533" spans="1:15" s="1" customFormat="1" ht="29.1" customHeight="1" x14ac:dyDescent="0.15">
      <c r="A1533" s="37"/>
      <c r="B1533" s="42"/>
      <c r="C1533" s="43"/>
      <c r="D1533" s="15" t="s">
        <v>4567</v>
      </c>
      <c r="E1533" s="14">
        <v>5</v>
      </c>
      <c r="F1533" s="14">
        <v>1</v>
      </c>
      <c r="G1533" s="15" t="s">
        <v>24</v>
      </c>
      <c r="H1533" s="15" t="s">
        <v>4568</v>
      </c>
      <c r="I1533" s="14" t="s">
        <v>4569</v>
      </c>
      <c r="J1533" s="15">
        <v>2060203</v>
      </c>
      <c r="K1533" s="14" t="s">
        <v>27</v>
      </c>
      <c r="L1533" s="14">
        <v>50502</v>
      </c>
      <c r="M1533" s="14" t="s">
        <v>28</v>
      </c>
      <c r="N1533" s="14">
        <v>30299</v>
      </c>
      <c r="O1533" s="15" t="s">
        <v>29</v>
      </c>
    </row>
    <row r="1534" spans="1:15" s="1" customFormat="1" ht="29.1" customHeight="1" x14ac:dyDescent="0.15">
      <c r="A1534" s="37"/>
      <c r="B1534" s="42"/>
      <c r="C1534" s="43"/>
      <c r="D1534" s="15" t="s">
        <v>4570</v>
      </c>
      <c r="E1534" s="14">
        <v>5</v>
      </c>
      <c r="F1534" s="14">
        <v>1</v>
      </c>
      <c r="G1534" s="15" t="s">
        <v>24</v>
      </c>
      <c r="H1534" s="15" t="s">
        <v>4571</v>
      </c>
      <c r="I1534" s="14" t="s">
        <v>4572</v>
      </c>
      <c r="J1534" s="15">
        <v>2060203</v>
      </c>
      <c r="K1534" s="14" t="s">
        <v>27</v>
      </c>
      <c r="L1534" s="14">
        <v>50502</v>
      </c>
      <c r="M1534" s="14" t="s">
        <v>28</v>
      </c>
      <c r="N1534" s="14">
        <v>30299</v>
      </c>
      <c r="O1534" s="15" t="s">
        <v>29</v>
      </c>
    </row>
    <row r="1535" spans="1:15" s="1" customFormat="1" ht="29.1" customHeight="1" x14ac:dyDescent="0.15">
      <c r="A1535" s="37"/>
      <c r="B1535" s="42"/>
      <c r="C1535" s="43"/>
      <c r="D1535" s="15" t="s">
        <v>4573</v>
      </c>
      <c r="E1535" s="14">
        <v>5</v>
      </c>
      <c r="F1535" s="14">
        <v>1</v>
      </c>
      <c r="G1535" s="15" t="s">
        <v>24</v>
      </c>
      <c r="H1535" s="15" t="s">
        <v>4574</v>
      </c>
      <c r="I1535" s="14" t="s">
        <v>4575</v>
      </c>
      <c r="J1535" s="15">
        <v>2060203</v>
      </c>
      <c r="K1535" s="14" t="s">
        <v>27</v>
      </c>
      <c r="L1535" s="14">
        <v>50502</v>
      </c>
      <c r="M1535" s="14" t="s">
        <v>28</v>
      </c>
      <c r="N1535" s="14">
        <v>30299</v>
      </c>
      <c r="O1535" s="15" t="s">
        <v>29</v>
      </c>
    </row>
    <row r="1536" spans="1:15" s="1" customFormat="1" ht="29.1" customHeight="1" x14ac:dyDescent="0.15">
      <c r="A1536" s="37"/>
      <c r="B1536" s="42"/>
      <c r="C1536" s="43"/>
      <c r="D1536" s="15" t="s">
        <v>4576</v>
      </c>
      <c r="E1536" s="14">
        <v>5</v>
      </c>
      <c r="F1536" s="14">
        <v>1</v>
      </c>
      <c r="G1536" s="15" t="s">
        <v>24</v>
      </c>
      <c r="H1536" s="15" t="s">
        <v>4577</v>
      </c>
      <c r="I1536" s="14" t="s">
        <v>4578</v>
      </c>
      <c r="J1536" s="15">
        <v>2060203</v>
      </c>
      <c r="K1536" s="14" t="s">
        <v>27</v>
      </c>
      <c r="L1536" s="14">
        <v>50502</v>
      </c>
      <c r="M1536" s="14" t="s">
        <v>28</v>
      </c>
      <c r="N1536" s="14">
        <v>30299</v>
      </c>
      <c r="O1536" s="15" t="s">
        <v>29</v>
      </c>
    </row>
    <row r="1537" spans="1:15" s="1" customFormat="1" ht="29.1" customHeight="1" x14ac:dyDescent="0.15">
      <c r="A1537" s="37"/>
      <c r="B1537" s="42"/>
      <c r="C1537" s="43"/>
      <c r="D1537" s="15" t="s">
        <v>4579</v>
      </c>
      <c r="E1537" s="14">
        <v>5</v>
      </c>
      <c r="F1537" s="14">
        <v>1</v>
      </c>
      <c r="G1537" s="15" t="s">
        <v>24</v>
      </c>
      <c r="H1537" s="15" t="s">
        <v>4580</v>
      </c>
      <c r="I1537" s="14" t="s">
        <v>4581</v>
      </c>
      <c r="J1537" s="15">
        <v>2060203</v>
      </c>
      <c r="K1537" s="14" t="s">
        <v>27</v>
      </c>
      <c r="L1537" s="14">
        <v>50502</v>
      </c>
      <c r="M1537" s="14" t="s">
        <v>28</v>
      </c>
      <c r="N1537" s="14">
        <v>30299</v>
      </c>
      <c r="O1537" s="15" t="s">
        <v>29</v>
      </c>
    </row>
    <row r="1538" spans="1:15" s="1" customFormat="1" ht="29.1" customHeight="1" x14ac:dyDescent="0.15">
      <c r="A1538" s="37"/>
      <c r="B1538" s="42"/>
      <c r="C1538" s="43"/>
      <c r="D1538" s="15" t="s">
        <v>4582</v>
      </c>
      <c r="E1538" s="14">
        <v>5</v>
      </c>
      <c r="F1538" s="14">
        <v>1</v>
      </c>
      <c r="G1538" s="15" t="s">
        <v>24</v>
      </c>
      <c r="H1538" s="15" t="s">
        <v>4583</v>
      </c>
      <c r="I1538" s="14" t="s">
        <v>4584</v>
      </c>
      <c r="J1538" s="15">
        <v>2060203</v>
      </c>
      <c r="K1538" s="14" t="s">
        <v>27</v>
      </c>
      <c r="L1538" s="14">
        <v>50502</v>
      </c>
      <c r="M1538" s="14" t="s">
        <v>28</v>
      </c>
      <c r="N1538" s="14">
        <v>30299</v>
      </c>
      <c r="O1538" s="15" t="s">
        <v>29</v>
      </c>
    </row>
    <row r="1539" spans="1:15" s="1" customFormat="1" ht="29.1" customHeight="1" x14ac:dyDescent="0.15">
      <c r="A1539" s="37"/>
      <c r="B1539" s="42"/>
      <c r="C1539" s="43"/>
      <c r="D1539" s="15" t="s">
        <v>4585</v>
      </c>
      <c r="E1539" s="14">
        <v>5</v>
      </c>
      <c r="F1539" s="14">
        <v>1</v>
      </c>
      <c r="G1539" s="15" t="s">
        <v>24</v>
      </c>
      <c r="H1539" s="15" t="s">
        <v>4586</v>
      </c>
      <c r="I1539" s="14" t="s">
        <v>4587</v>
      </c>
      <c r="J1539" s="15">
        <v>2060203</v>
      </c>
      <c r="K1539" s="14" t="s">
        <v>27</v>
      </c>
      <c r="L1539" s="14">
        <v>50502</v>
      </c>
      <c r="M1539" s="14" t="s">
        <v>28</v>
      </c>
      <c r="N1539" s="14">
        <v>30299</v>
      </c>
      <c r="O1539" s="15" t="s">
        <v>29</v>
      </c>
    </row>
    <row r="1540" spans="1:15" s="1" customFormat="1" ht="29.1" customHeight="1" x14ac:dyDescent="0.15">
      <c r="A1540" s="37"/>
      <c r="B1540" s="42"/>
      <c r="C1540" s="43"/>
      <c r="D1540" s="15" t="s">
        <v>4588</v>
      </c>
      <c r="E1540" s="14">
        <v>5</v>
      </c>
      <c r="F1540" s="14">
        <v>1</v>
      </c>
      <c r="G1540" s="15" t="s">
        <v>24</v>
      </c>
      <c r="H1540" s="15" t="s">
        <v>4589</v>
      </c>
      <c r="I1540" s="14" t="s">
        <v>1247</v>
      </c>
      <c r="J1540" s="15">
        <v>2060203</v>
      </c>
      <c r="K1540" s="14" t="s">
        <v>27</v>
      </c>
      <c r="L1540" s="14">
        <v>50502</v>
      </c>
      <c r="M1540" s="14" t="s">
        <v>28</v>
      </c>
      <c r="N1540" s="14">
        <v>30299</v>
      </c>
      <c r="O1540" s="15" t="s">
        <v>29</v>
      </c>
    </row>
    <row r="1541" spans="1:15" s="1" customFormat="1" ht="29.1" customHeight="1" x14ac:dyDescent="0.15">
      <c r="A1541" s="37"/>
      <c r="B1541" s="42"/>
      <c r="C1541" s="43"/>
      <c r="D1541" s="15" t="s">
        <v>4590</v>
      </c>
      <c r="E1541" s="14">
        <v>5</v>
      </c>
      <c r="F1541" s="14">
        <v>1</v>
      </c>
      <c r="G1541" s="15" t="s">
        <v>24</v>
      </c>
      <c r="H1541" s="15" t="s">
        <v>4591</v>
      </c>
      <c r="I1541" s="14" t="s">
        <v>4592</v>
      </c>
      <c r="J1541" s="15">
        <v>2060203</v>
      </c>
      <c r="K1541" s="14" t="s">
        <v>27</v>
      </c>
      <c r="L1541" s="14">
        <v>50502</v>
      </c>
      <c r="M1541" s="14" t="s">
        <v>28</v>
      </c>
      <c r="N1541" s="14">
        <v>30299</v>
      </c>
      <c r="O1541" s="15" t="s">
        <v>29</v>
      </c>
    </row>
    <row r="1542" spans="1:15" s="1" customFormat="1" ht="29.1" customHeight="1" x14ac:dyDescent="0.15">
      <c r="A1542" s="37"/>
      <c r="B1542" s="42"/>
      <c r="C1542" s="43"/>
      <c r="D1542" s="15" t="s">
        <v>4593</v>
      </c>
      <c r="E1542" s="14">
        <v>5</v>
      </c>
      <c r="F1542" s="14">
        <v>1</v>
      </c>
      <c r="G1542" s="15" t="s">
        <v>24</v>
      </c>
      <c r="H1542" s="15" t="s">
        <v>4594</v>
      </c>
      <c r="I1542" s="14" t="s">
        <v>4595</v>
      </c>
      <c r="J1542" s="15">
        <v>2060203</v>
      </c>
      <c r="K1542" s="14" t="s">
        <v>27</v>
      </c>
      <c r="L1542" s="14">
        <v>50502</v>
      </c>
      <c r="M1542" s="14" t="s">
        <v>28</v>
      </c>
      <c r="N1542" s="14">
        <v>30299</v>
      </c>
      <c r="O1542" s="15" t="s">
        <v>29</v>
      </c>
    </row>
    <row r="1543" spans="1:15" s="1" customFormat="1" ht="29.1" customHeight="1" x14ac:dyDescent="0.15">
      <c r="A1543" s="37"/>
      <c r="B1543" s="42"/>
      <c r="C1543" s="43"/>
      <c r="D1543" s="15" t="s">
        <v>4596</v>
      </c>
      <c r="E1543" s="14">
        <v>5</v>
      </c>
      <c r="F1543" s="14">
        <v>1</v>
      </c>
      <c r="G1543" s="15" t="s">
        <v>24</v>
      </c>
      <c r="H1543" s="15" t="s">
        <v>4597</v>
      </c>
      <c r="I1543" s="14" t="s">
        <v>4598</v>
      </c>
      <c r="J1543" s="15">
        <v>2060203</v>
      </c>
      <c r="K1543" s="14" t="s">
        <v>27</v>
      </c>
      <c r="L1543" s="14">
        <v>50502</v>
      </c>
      <c r="M1543" s="14" t="s">
        <v>28</v>
      </c>
      <c r="N1543" s="14">
        <v>30299</v>
      </c>
      <c r="O1543" s="15" t="s">
        <v>29</v>
      </c>
    </row>
    <row r="1544" spans="1:15" s="1" customFormat="1" ht="29.1" customHeight="1" x14ac:dyDescent="0.15">
      <c r="A1544" s="37"/>
      <c r="B1544" s="42"/>
      <c r="C1544" s="43"/>
      <c r="D1544" s="15" t="s">
        <v>4599</v>
      </c>
      <c r="E1544" s="14">
        <v>5</v>
      </c>
      <c r="F1544" s="14">
        <v>1</v>
      </c>
      <c r="G1544" s="15" t="s">
        <v>24</v>
      </c>
      <c r="H1544" s="15" t="s">
        <v>4600</v>
      </c>
      <c r="I1544" s="14" t="s">
        <v>4601</v>
      </c>
      <c r="J1544" s="15">
        <v>2060203</v>
      </c>
      <c r="K1544" s="14" t="s">
        <v>27</v>
      </c>
      <c r="L1544" s="14">
        <v>50502</v>
      </c>
      <c r="M1544" s="14" t="s">
        <v>28</v>
      </c>
      <c r="N1544" s="14">
        <v>30299</v>
      </c>
      <c r="O1544" s="15" t="s">
        <v>29</v>
      </c>
    </row>
    <row r="1545" spans="1:15" s="1" customFormat="1" ht="29.1" customHeight="1" x14ac:dyDescent="0.15">
      <c r="A1545" s="37"/>
      <c r="B1545" s="42"/>
      <c r="C1545" s="43"/>
      <c r="D1545" s="15" t="s">
        <v>4602</v>
      </c>
      <c r="E1545" s="14">
        <v>5</v>
      </c>
      <c r="F1545" s="14">
        <v>1</v>
      </c>
      <c r="G1545" s="15" t="s">
        <v>24</v>
      </c>
      <c r="H1545" s="15" t="s">
        <v>4603</v>
      </c>
      <c r="I1545" s="14" t="s">
        <v>38</v>
      </c>
      <c r="J1545" s="15">
        <v>2060203</v>
      </c>
      <c r="K1545" s="14" t="s">
        <v>27</v>
      </c>
      <c r="L1545" s="14">
        <v>50502</v>
      </c>
      <c r="M1545" s="14" t="s">
        <v>28</v>
      </c>
      <c r="N1545" s="14">
        <v>30299</v>
      </c>
      <c r="O1545" s="15" t="s">
        <v>29</v>
      </c>
    </row>
    <row r="1546" spans="1:15" s="1" customFormat="1" ht="29.1" customHeight="1" x14ac:dyDescent="0.15">
      <c r="A1546" s="37"/>
      <c r="B1546" s="42"/>
      <c r="C1546" s="43"/>
      <c r="D1546" s="15" t="s">
        <v>4604</v>
      </c>
      <c r="E1546" s="14">
        <v>5</v>
      </c>
      <c r="F1546" s="14">
        <v>1</v>
      </c>
      <c r="G1546" s="15" t="s">
        <v>24</v>
      </c>
      <c r="H1546" s="15" t="s">
        <v>4605</v>
      </c>
      <c r="I1546" s="14" t="s">
        <v>4606</v>
      </c>
      <c r="J1546" s="15">
        <v>2060203</v>
      </c>
      <c r="K1546" s="14" t="s">
        <v>27</v>
      </c>
      <c r="L1546" s="14">
        <v>50502</v>
      </c>
      <c r="M1546" s="14" t="s">
        <v>28</v>
      </c>
      <c r="N1546" s="14">
        <v>30299</v>
      </c>
      <c r="O1546" s="15" t="s">
        <v>29</v>
      </c>
    </row>
    <row r="1547" spans="1:15" s="1" customFormat="1" ht="29.1" customHeight="1" x14ac:dyDescent="0.15">
      <c r="A1547" s="37"/>
      <c r="B1547" s="42"/>
      <c r="C1547" s="43"/>
      <c r="D1547" s="15" t="s">
        <v>4607</v>
      </c>
      <c r="E1547" s="14">
        <v>5</v>
      </c>
      <c r="F1547" s="14">
        <v>1</v>
      </c>
      <c r="G1547" s="15" t="s">
        <v>24</v>
      </c>
      <c r="H1547" s="15" t="s">
        <v>4608</v>
      </c>
      <c r="I1547" s="14" t="s">
        <v>4609</v>
      </c>
      <c r="J1547" s="15">
        <v>2060203</v>
      </c>
      <c r="K1547" s="14" t="s">
        <v>27</v>
      </c>
      <c r="L1547" s="14">
        <v>50502</v>
      </c>
      <c r="M1547" s="14" t="s">
        <v>28</v>
      </c>
      <c r="N1547" s="14">
        <v>30299</v>
      </c>
      <c r="O1547" s="15" t="s">
        <v>29</v>
      </c>
    </row>
    <row r="1548" spans="1:15" s="1" customFormat="1" ht="29.1" customHeight="1" x14ac:dyDescent="0.15">
      <c r="A1548" s="37"/>
      <c r="B1548" s="42"/>
      <c r="C1548" s="43"/>
      <c r="D1548" s="15" t="s">
        <v>4610</v>
      </c>
      <c r="E1548" s="14">
        <v>5</v>
      </c>
      <c r="F1548" s="14">
        <v>1</v>
      </c>
      <c r="G1548" s="15" t="s">
        <v>24</v>
      </c>
      <c r="H1548" s="15" t="s">
        <v>4611</v>
      </c>
      <c r="I1548" s="14" t="s">
        <v>4612</v>
      </c>
      <c r="J1548" s="15">
        <v>2060203</v>
      </c>
      <c r="K1548" s="14" t="s">
        <v>27</v>
      </c>
      <c r="L1548" s="14">
        <v>50502</v>
      </c>
      <c r="M1548" s="14" t="s">
        <v>28</v>
      </c>
      <c r="N1548" s="14">
        <v>30299</v>
      </c>
      <c r="O1548" s="15" t="s">
        <v>29</v>
      </c>
    </row>
    <row r="1549" spans="1:15" s="1" customFormat="1" ht="29.1" customHeight="1" x14ac:dyDescent="0.15">
      <c r="A1549" s="37"/>
      <c r="B1549" s="42"/>
      <c r="C1549" s="43"/>
      <c r="D1549" s="15" t="s">
        <v>4613</v>
      </c>
      <c r="E1549" s="14">
        <v>5</v>
      </c>
      <c r="F1549" s="14">
        <v>1</v>
      </c>
      <c r="G1549" s="15" t="s">
        <v>24</v>
      </c>
      <c r="H1549" s="15" t="s">
        <v>4614</v>
      </c>
      <c r="I1549" s="14" t="s">
        <v>4615</v>
      </c>
      <c r="J1549" s="15">
        <v>2060203</v>
      </c>
      <c r="K1549" s="14" t="s">
        <v>27</v>
      </c>
      <c r="L1549" s="14">
        <v>50502</v>
      </c>
      <c r="M1549" s="14" t="s">
        <v>28</v>
      </c>
      <c r="N1549" s="14">
        <v>30299</v>
      </c>
      <c r="O1549" s="15" t="s">
        <v>29</v>
      </c>
    </row>
    <row r="1550" spans="1:15" s="1" customFormat="1" ht="29.1" customHeight="1" x14ac:dyDescent="0.15">
      <c r="A1550" s="37"/>
      <c r="B1550" s="42"/>
      <c r="C1550" s="43"/>
      <c r="D1550" s="15" t="s">
        <v>4616</v>
      </c>
      <c r="E1550" s="14">
        <v>5</v>
      </c>
      <c r="F1550" s="14">
        <v>1</v>
      </c>
      <c r="G1550" s="15" t="s">
        <v>24</v>
      </c>
      <c r="H1550" s="15" t="s">
        <v>4617</v>
      </c>
      <c r="I1550" s="14" t="s">
        <v>4618</v>
      </c>
      <c r="J1550" s="15">
        <v>2060203</v>
      </c>
      <c r="K1550" s="14" t="s">
        <v>27</v>
      </c>
      <c r="L1550" s="14">
        <v>50502</v>
      </c>
      <c r="M1550" s="14" t="s">
        <v>28</v>
      </c>
      <c r="N1550" s="14">
        <v>30299</v>
      </c>
      <c r="O1550" s="15" t="s">
        <v>29</v>
      </c>
    </row>
    <row r="1551" spans="1:15" s="1" customFormat="1" ht="29.1" customHeight="1" x14ac:dyDescent="0.15">
      <c r="A1551" s="37"/>
      <c r="B1551" s="42"/>
      <c r="C1551" s="43"/>
      <c r="D1551" s="15" t="s">
        <v>4619</v>
      </c>
      <c r="E1551" s="14">
        <v>5</v>
      </c>
      <c r="F1551" s="14">
        <v>1</v>
      </c>
      <c r="G1551" s="15" t="s">
        <v>24</v>
      </c>
      <c r="H1551" s="15" t="s">
        <v>4620</v>
      </c>
      <c r="I1551" s="14" t="s">
        <v>4621</v>
      </c>
      <c r="J1551" s="15">
        <v>2060203</v>
      </c>
      <c r="K1551" s="14" t="s">
        <v>27</v>
      </c>
      <c r="L1551" s="14">
        <v>50502</v>
      </c>
      <c r="M1551" s="14" t="s">
        <v>28</v>
      </c>
      <c r="N1551" s="14">
        <v>30299</v>
      </c>
      <c r="O1551" s="15" t="s">
        <v>29</v>
      </c>
    </row>
    <row r="1552" spans="1:15" s="1" customFormat="1" ht="29.1" customHeight="1" x14ac:dyDescent="0.15">
      <c r="A1552" s="37"/>
      <c r="B1552" s="42"/>
      <c r="C1552" s="43"/>
      <c r="D1552" s="15" t="s">
        <v>4622</v>
      </c>
      <c r="E1552" s="14">
        <v>5</v>
      </c>
      <c r="F1552" s="14">
        <v>1</v>
      </c>
      <c r="G1552" s="15" t="s">
        <v>24</v>
      </c>
      <c r="H1552" s="15" t="s">
        <v>4623</v>
      </c>
      <c r="I1552" s="14" t="s">
        <v>4624</v>
      </c>
      <c r="J1552" s="15">
        <v>2060203</v>
      </c>
      <c r="K1552" s="14" t="s">
        <v>27</v>
      </c>
      <c r="L1552" s="14">
        <v>50502</v>
      </c>
      <c r="M1552" s="14" t="s">
        <v>28</v>
      </c>
      <c r="N1552" s="14">
        <v>30299</v>
      </c>
      <c r="O1552" s="15" t="s">
        <v>29</v>
      </c>
    </row>
    <row r="1553" spans="1:15" s="1" customFormat="1" ht="29.1" customHeight="1" x14ac:dyDescent="0.15">
      <c r="A1553" s="37"/>
      <c r="B1553" s="42"/>
      <c r="C1553" s="43"/>
      <c r="D1553" s="15" t="s">
        <v>4625</v>
      </c>
      <c r="E1553" s="14">
        <v>5</v>
      </c>
      <c r="F1553" s="14">
        <v>1</v>
      </c>
      <c r="G1553" s="15" t="s">
        <v>24</v>
      </c>
      <c r="H1553" s="15" t="s">
        <v>4626</v>
      </c>
      <c r="I1553" s="14" t="s">
        <v>4627</v>
      </c>
      <c r="J1553" s="15">
        <v>2060203</v>
      </c>
      <c r="K1553" s="14" t="s">
        <v>27</v>
      </c>
      <c r="L1553" s="14">
        <v>50502</v>
      </c>
      <c r="M1553" s="14" t="s">
        <v>28</v>
      </c>
      <c r="N1553" s="14">
        <v>30299</v>
      </c>
      <c r="O1553" s="15" t="s">
        <v>29</v>
      </c>
    </row>
    <row r="1554" spans="1:15" s="1" customFormat="1" ht="29.1" customHeight="1" x14ac:dyDescent="0.15">
      <c r="A1554" s="37" t="s">
        <v>18</v>
      </c>
      <c r="B1554" s="42" t="s">
        <v>7955</v>
      </c>
      <c r="C1554" s="43"/>
      <c r="D1554" s="15" t="s">
        <v>4628</v>
      </c>
      <c r="E1554" s="14">
        <v>5</v>
      </c>
      <c r="F1554" s="14">
        <v>1</v>
      </c>
      <c r="G1554" s="15" t="s">
        <v>24</v>
      </c>
      <c r="H1554" s="15" t="s">
        <v>4629</v>
      </c>
      <c r="I1554" s="14" t="s">
        <v>4630</v>
      </c>
      <c r="J1554" s="15">
        <v>2060203</v>
      </c>
      <c r="K1554" s="14" t="s">
        <v>27</v>
      </c>
      <c r="L1554" s="14">
        <v>50502</v>
      </c>
      <c r="M1554" s="14" t="s">
        <v>28</v>
      </c>
      <c r="N1554" s="14">
        <v>30299</v>
      </c>
      <c r="O1554" s="15" t="s">
        <v>29</v>
      </c>
    </row>
    <row r="1555" spans="1:15" s="1" customFormat="1" ht="29.1" customHeight="1" x14ac:dyDescent="0.15">
      <c r="A1555" s="37"/>
      <c r="B1555" s="42"/>
      <c r="C1555" s="43"/>
      <c r="D1555" s="15" t="s">
        <v>4631</v>
      </c>
      <c r="E1555" s="14">
        <v>5</v>
      </c>
      <c r="F1555" s="14">
        <v>1</v>
      </c>
      <c r="G1555" s="15" t="s">
        <v>24</v>
      </c>
      <c r="H1555" s="15" t="s">
        <v>4632</v>
      </c>
      <c r="I1555" s="14" t="s">
        <v>4633</v>
      </c>
      <c r="J1555" s="15">
        <v>2060203</v>
      </c>
      <c r="K1555" s="14" t="s">
        <v>27</v>
      </c>
      <c r="L1555" s="14">
        <v>50502</v>
      </c>
      <c r="M1555" s="14" t="s">
        <v>28</v>
      </c>
      <c r="N1555" s="14">
        <v>30299</v>
      </c>
      <c r="O1555" s="15" t="s">
        <v>29</v>
      </c>
    </row>
    <row r="1556" spans="1:15" s="1" customFormat="1" ht="29.1" customHeight="1" x14ac:dyDescent="0.15">
      <c r="A1556" s="37"/>
      <c r="B1556" s="42"/>
      <c r="C1556" s="43"/>
      <c r="D1556" s="15" t="s">
        <v>4634</v>
      </c>
      <c r="E1556" s="14">
        <v>5</v>
      </c>
      <c r="F1556" s="14">
        <v>1</v>
      </c>
      <c r="G1556" s="15" t="s">
        <v>24</v>
      </c>
      <c r="H1556" s="15" t="s">
        <v>4635</v>
      </c>
      <c r="I1556" s="14" t="s">
        <v>4636</v>
      </c>
      <c r="J1556" s="15">
        <v>2060203</v>
      </c>
      <c r="K1556" s="14" t="s">
        <v>27</v>
      </c>
      <c r="L1556" s="14">
        <v>50502</v>
      </c>
      <c r="M1556" s="14" t="s">
        <v>28</v>
      </c>
      <c r="N1556" s="14">
        <v>30299</v>
      </c>
      <c r="O1556" s="15" t="s">
        <v>29</v>
      </c>
    </row>
    <row r="1557" spans="1:15" s="1" customFormat="1" ht="29.1" customHeight="1" x14ac:dyDescent="0.15">
      <c r="A1557" s="37"/>
      <c r="B1557" s="42"/>
      <c r="C1557" s="43"/>
      <c r="D1557" s="15" t="s">
        <v>4637</v>
      </c>
      <c r="E1557" s="14">
        <v>5</v>
      </c>
      <c r="F1557" s="14">
        <v>1</v>
      </c>
      <c r="G1557" s="15" t="s">
        <v>24</v>
      </c>
      <c r="H1557" s="15" t="s">
        <v>4638</v>
      </c>
      <c r="I1557" s="14" t="s">
        <v>4639</v>
      </c>
      <c r="J1557" s="15">
        <v>2060203</v>
      </c>
      <c r="K1557" s="14" t="s">
        <v>27</v>
      </c>
      <c r="L1557" s="14">
        <v>50502</v>
      </c>
      <c r="M1557" s="14" t="s">
        <v>28</v>
      </c>
      <c r="N1557" s="14">
        <v>30299</v>
      </c>
      <c r="O1557" s="15" t="s">
        <v>29</v>
      </c>
    </row>
    <row r="1558" spans="1:15" s="1" customFormat="1" ht="29.1" customHeight="1" x14ac:dyDescent="0.15">
      <c r="A1558" s="37"/>
      <c r="B1558" s="42"/>
      <c r="C1558" s="43"/>
      <c r="D1558" s="15" t="s">
        <v>4640</v>
      </c>
      <c r="E1558" s="14">
        <v>5</v>
      </c>
      <c r="F1558" s="14">
        <v>1</v>
      </c>
      <c r="G1558" s="15" t="s">
        <v>24</v>
      </c>
      <c r="H1558" s="15" t="s">
        <v>4641</v>
      </c>
      <c r="I1558" s="14" t="s">
        <v>4642</v>
      </c>
      <c r="J1558" s="15">
        <v>2060203</v>
      </c>
      <c r="K1558" s="14" t="s">
        <v>27</v>
      </c>
      <c r="L1558" s="14">
        <v>50502</v>
      </c>
      <c r="M1558" s="14" t="s">
        <v>28</v>
      </c>
      <c r="N1558" s="14">
        <v>30299</v>
      </c>
      <c r="O1558" s="15" t="s">
        <v>29</v>
      </c>
    </row>
    <row r="1559" spans="1:15" s="1" customFormat="1" ht="29.1" customHeight="1" x14ac:dyDescent="0.15">
      <c r="A1559" s="37"/>
      <c r="B1559" s="42"/>
      <c r="C1559" s="43"/>
      <c r="D1559" s="15" t="s">
        <v>4643</v>
      </c>
      <c r="E1559" s="14">
        <v>5</v>
      </c>
      <c r="F1559" s="14">
        <v>1</v>
      </c>
      <c r="G1559" s="15" t="s">
        <v>24</v>
      </c>
      <c r="H1559" s="15" t="s">
        <v>4644</v>
      </c>
      <c r="I1559" s="14" t="s">
        <v>4645</v>
      </c>
      <c r="J1559" s="15">
        <v>2060203</v>
      </c>
      <c r="K1559" s="14" t="s">
        <v>27</v>
      </c>
      <c r="L1559" s="14">
        <v>50502</v>
      </c>
      <c r="M1559" s="14" t="s">
        <v>28</v>
      </c>
      <c r="N1559" s="14">
        <v>30299</v>
      </c>
      <c r="O1559" s="15" t="s">
        <v>29</v>
      </c>
    </row>
    <row r="1560" spans="1:15" s="1" customFormat="1" ht="29.1" customHeight="1" x14ac:dyDescent="0.15">
      <c r="A1560" s="37"/>
      <c r="B1560" s="42"/>
      <c r="C1560" s="43"/>
      <c r="D1560" s="15" t="s">
        <v>4646</v>
      </c>
      <c r="E1560" s="14">
        <v>5</v>
      </c>
      <c r="F1560" s="14">
        <v>1</v>
      </c>
      <c r="G1560" s="15" t="s">
        <v>24</v>
      </c>
      <c r="H1560" s="15" t="s">
        <v>4647</v>
      </c>
      <c r="I1560" s="14" t="s">
        <v>4648</v>
      </c>
      <c r="J1560" s="15">
        <v>2060203</v>
      </c>
      <c r="K1560" s="14" t="s">
        <v>27</v>
      </c>
      <c r="L1560" s="14">
        <v>50502</v>
      </c>
      <c r="M1560" s="14" t="s">
        <v>28</v>
      </c>
      <c r="N1560" s="14">
        <v>30299</v>
      </c>
      <c r="O1560" s="15" t="s">
        <v>29</v>
      </c>
    </row>
    <row r="1561" spans="1:15" s="1" customFormat="1" ht="29.1" customHeight="1" x14ac:dyDescent="0.15">
      <c r="A1561" s="37"/>
      <c r="B1561" s="42"/>
      <c r="C1561" s="43"/>
      <c r="D1561" s="15" t="s">
        <v>4649</v>
      </c>
      <c r="E1561" s="14">
        <v>5</v>
      </c>
      <c r="F1561" s="14">
        <v>1</v>
      </c>
      <c r="G1561" s="15" t="s">
        <v>24</v>
      </c>
      <c r="H1561" s="15" t="s">
        <v>4650</v>
      </c>
      <c r="I1561" s="14" t="s">
        <v>4651</v>
      </c>
      <c r="J1561" s="15">
        <v>2060203</v>
      </c>
      <c r="K1561" s="14" t="s">
        <v>27</v>
      </c>
      <c r="L1561" s="14">
        <v>50502</v>
      </c>
      <c r="M1561" s="14" t="s">
        <v>28</v>
      </c>
      <c r="N1561" s="14">
        <v>30299</v>
      </c>
      <c r="O1561" s="15" t="s">
        <v>29</v>
      </c>
    </row>
    <row r="1562" spans="1:15" s="1" customFormat="1" ht="29.1" customHeight="1" x14ac:dyDescent="0.15">
      <c r="A1562" s="37"/>
      <c r="B1562" s="42"/>
      <c r="C1562" s="43"/>
      <c r="D1562" s="15" t="s">
        <v>4652</v>
      </c>
      <c r="E1562" s="14">
        <v>5</v>
      </c>
      <c r="F1562" s="14">
        <v>1</v>
      </c>
      <c r="G1562" s="15" t="s">
        <v>24</v>
      </c>
      <c r="H1562" s="15" t="s">
        <v>4653</v>
      </c>
      <c r="I1562" s="14" t="s">
        <v>4654</v>
      </c>
      <c r="J1562" s="15">
        <v>2060203</v>
      </c>
      <c r="K1562" s="14" t="s">
        <v>27</v>
      </c>
      <c r="L1562" s="14">
        <v>50502</v>
      </c>
      <c r="M1562" s="14" t="s">
        <v>28</v>
      </c>
      <c r="N1562" s="14">
        <v>30299</v>
      </c>
      <c r="O1562" s="15" t="s">
        <v>29</v>
      </c>
    </row>
    <row r="1563" spans="1:15" s="1" customFormat="1" ht="29.1" customHeight="1" x14ac:dyDescent="0.15">
      <c r="A1563" s="37"/>
      <c r="B1563" s="42"/>
      <c r="C1563" s="43"/>
      <c r="D1563" s="15" t="s">
        <v>4655</v>
      </c>
      <c r="E1563" s="14">
        <v>5</v>
      </c>
      <c r="F1563" s="14">
        <v>1</v>
      </c>
      <c r="G1563" s="15" t="s">
        <v>24</v>
      </c>
      <c r="H1563" s="15" t="s">
        <v>4656</v>
      </c>
      <c r="I1563" s="14" t="s">
        <v>4657</v>
      </c>
      <c r="J1563" s="15">
        <v>2060203</v>
      </c>
      <c r="K1563" s="14" t="s">
        <v>27</v>
      </c>
      <c r="L1563" s="14">
        <v>50502</v>
      </c>
      <c r="M1563" s="14" t="s">
        <v>28</v>
      </c>
      <c r="N1563" s="14">
        <v>30299</v>
      </c>
      <c r="O1563" s="15" t="s">
        <v>29</v>
      </c>
    </row>
    <row r="1564" spans="1:15" s="1" customFormat="1" ht="29.1" customHeight="1" x14ac:dyDescent="0.15">
      <c r="A1564" s="37"/>
      <c r="B1564" s="42"/>
      <c r="C1564" s="43"/>
      <c r="D1564" s="15" t="s">
        <v>4658</v>
      </c>
      <c r="E1564" s="14">
        <v>5</v>
      </c>
      <c r="F1564" s="14">
        <v>1</v>
      </c>
      <c r="G1564" s="15" t="s">
        <v>24</v>
      </c>
      <c r="H1564" s="15" t="s">
        <v>4659</v>
      </c>
      <c r="I1564" s="14" t="s">
        <v>4660</v>
      </c>
      <c r="J1564" s="15">
        <v>2060203</v>
      </c>
      <c r="K1564" s="14" t="s">
        <v>27</v>
      </c>
      <c r="L1564" s="14">
        <v>50502</v>
      </c>
      <c r="M1564" s="14" t="s">
        <v>28</v>
      </c>
      <c r="N1564" s="14">
        <v>30299</v>
      </c>
      <c r="O1564" s="15" t="s">
        <v>29</v>
      </c>
    </row>
    <row r="1565" spans="1:15" s="1" customFormat="1" ht="29.1" customHeight="1" x14ac:dyDescent="0.15">
      <c r="A1565" s="37"/>
      <c r="B1565" s="42"/>
      <c r="C1565" s="43"/>
      <c r="D1565" s="15" t="s">
        <v>4661</v>
      </c>
      <c r="E1565" s="14">
        <v>5</v>
      </c>
      <c r="F1565" s="14">
        <v>1</v>
      </c>
      <c r="G1565" s="15" t="s">
        <v>24</v>
      </c>
      <c r="H1565" s="15" t="s">
        <v>4662</v>
      </c>
      <c r="I1565" s="14" t="s">
        <v>4663</v>
      </c>
      <c r="J1565" s="15">
        <v>2060203</v>
      </c>
      <c r="K1565" s="14" t="s">
        <v>27</v>
      </c>
      <c r="L1565" s="14">
        <v>50502</v>
      </c>
      <c r="M1565" s="14" t="s">
        <v>28</v>
      </c>
      <c r="N1565" s="14">
        <v>30299</v>
      </c>
      <c r="O1565" s="15" t="s">
        <v>29</v>
      </c>
    </row>
    <row r="1566" spans="1:15" s="1" customFormat="1" ht="29.1" customHeight="1" x14ac:dyDescent="0.15">
      <c r="A1566" s="37"/>
      <c r="B1566" s="42"/>
      <c r="C1566" s="43"/>
      <c r="D1566" s="15" t="s">
        <v>4664</v>
      </c>
      <c r="E1566" s="14">
        <v>5</v>
      </c>
      <c r="F1566" s="14">
        <v>1</v>
      </c>
      <c r="G1566" s="15" t="s">
        <v>24</v>
      </c>
      <c r="H1566" s="15" t="s">
        <v>4665</v>
      </c>
      <c r="I1566" s="14" t="s">
        <v>4666</v>
      </c>
      <c r="J1566" s="15">
        <v>2060203</v>
      </c>
      <c r="K1566" s="14" t="s">
        <v>27</v>
      </c>
      <c r="L1566" s="14">
        <v>50502</v>
      </c>
      <c r="M1566" s="14" t="s">
        <v>28</v>
      </c>
      <c r="N1566" s="14">
        <v>30299</v>
      </c>
      <c r="O1566" s="15" t="s">
        <v>29</v>
      </c>
    </row>
    <row r="1567" spans="1:15" s="1" customFormat="1" ht="29.1" customHeight="1" x14ac:dyDescent="0.15">
      <c r="A1567" s="37"/>
      <c r="B1567" s="42"/>
      <c r="C1567" s="43"/>
      <c r="D1567" s="15" t="s">
        <v>4667</v>
      </c>
      <c r="E1567" s="14">
        <v>5</v>
      </c>
      <c r="F1567" s="14">
        <v>1</v>
      </c>
      <c r="G1567" s="15" t="s">
        <v>24</v>
      </c>
      <c r="H1567" s="15" t="s">
        <v>4668</v>
      </c>
      <c r="I1567" s="14" t="s">
        <v>4669</v>
      </c>
      <c r="J1567" s="15">
        <v>2060203</v>
      </c>
      <c r="K1567" s="14" t="s">
        <v>27</v>
      </c>
      <c r="L1567" s="14">
        <v>50502</v>
      </c>
      <c r="M1567" s="14" t="s">
        <v>28</v>
      </c>
      <c r="N1567" s="14">
        <v>30299</v>
      </c>
      <c r="O1567" s="15" t="s">
        <v>29</v>
      </c>
    </row>
    <row r="1568" spans="1:15" s="1" customFormat="1" ht="29.1" customHeight="1" x14ac:dyDescent="0.15">
      <c r="A1568" s="37"/>
      <c r="B1568" s="42"/>
      <c r="C1568" s="43"/>
      <c r="D1568" s="15" t="s">
        <v>4670</v>
      </c>
      <c r="E1568" s="14">
        <v>5</v>
      </c>
      <c r="F1568" s="14">
        <v>1</v>
      </c>
      <c r="G1568" s="15" t="s">
        <v>24</v>
      </c>
      <c r="H1568" s="15" t="s">
        <v>4671</v>
      </c>
      <c r="I1568" s="14" t="s">
        <v>4672</v>
      </c>
      <c r="J1568" s="15">
        <v>2060203</v>
      </c>
      <c r="K1568" s="14" t="s">
        <v>27</v>
      </c>
      <c r="L1568" s="14">
        <v>50502</v>
      </c>
      <c r="M1568" s="14" t="s">
        <v>28</v>
      </c>
      <c r="N1568" s="14">
        <v>30299</v>
      </c>
      <c r="O1568" s="15" t="s">
        <v>29</v>
      </c>
    </row>
    <row r="1569" spans="1:15" s="1" customFormat="1" ht="29.1" customHeight="1" x14ac:dyDescent="0.15">
      <c r="A1569" s="37"/>
      <c r="B1569" s="42"/>
      <c r="C1569" s="43"/>
      <c r="D1569" s="15" t="s">
        <v>4673</v>
      </c>
      <c r="E1569" s="14">
        <v>5</v>
      </c>
      <c r="F1569" s="14">
        <v>1</v>
      </c>
      <c r="G1569" s="15" t="s">
        <v>24</v>
      </c>
      <c r="H1569" s="15" t="s">
        <v>4674</v>
      </c>
      <c r="I1569" s="14" t="s">
        <v>4675</v>
      </c>
      <c r="J1569" s="15">
        <v>2060203</v>
      </c>
      <c r="K1569" s="14" t="s">
        <v>27</v>
      </c>
      <c r="L1569" s="14">
        <v>50502</v>
      </c>
      <c r="M1569" s="14" t="s">
        <v>28</v>
      </c>
      <c r="N1569" s="14">
        <v>30299</v>
      </c>
      <c r="O1569" s="15" t="s">
        <v>29</v>
      </c>
    </row>
    <row r="1570" spans="1:15" s="1" customFormat="1" ht="29.1" customHeight="1" x14ac:dyDescent="0.15">
      <c r="A1570" s="37"/>
      <c r="B1570" s="42"/>
      <c r="C1570" s="43"/>
      <c r="D1570" s="15" t="s">
        <v>4676</v>
      </c>
      <c r="E1570" s="14">
        <v>5</v>
      </c>
      <c r="F1570" s="14">
        <v>1</v>
      </c>
      <c r="G1570" s="15" t="s">
        <v>24</v>
      </c>
      <c r="H1570" s="15" t="s">
        <v>4677</v>
      </c>
      <c r="I1570" s="14" t="s">
        <v>802</v>
      </c>
      <c r="J1570" s="15">
        <v>2060203</v>
      </c>
      <c r="K1570" s="14" t="s">
        <v>27</v>
      </c>
      <c r="L1570" s="14">
        <v>50502</v>
      </c>
      <c r="M1570" s="14" t="s">
        <v>28</v>
      </c>
      <c r="N1570" s="14">
        <v>30299</v>
      </c>
      <c r="O1570" s="15" t="s">
        <v>29</v>
      </c>
    </row>
    <row r="1571" spans="1:15" s="1" customFormat="1" ht="29.1" customHeight="1" x14ac:dyDescent="0.15">
      <c r="A1571" s="37"/>
      <c r="B1571" s="42"/>
      <c r="C1571" s="43"/>
      <c r="D1571" s="15" t="s">
        <v>4678</v>
      </c>
      <c r="E1571" s="14">
        <v>5</v>
      </c>
      <c r="F1571" s="14">
        <v>1</v>
      </c>
      <c r="G1571" s="15" t="s">
        <v>24</v>
      </c>
      <c r="H1571" s="15" t="s">
        <v>4679</v>
      </c>
      <c r="I1571" s="14" t="s">
        <v>4680</v>
      </c>
      <c r="J1571" s="15">
        <v>2060203</v>
      </c>
      <c r="K1571" s="14" t="s">
        <v>27</v>
      </c>
      <c r="L1571" s="14">
        <v>50502</v>
      </c>
      <c r="M1571" s="14" t="s">
        <v>28</v>
      </c>
      <c r="N1571" s="14">
        <v>30299</v>
      </c>
      <c r="O1571" s="15" t="s">
        <v>29</v>
      </c>
    </row>
    <row r="1572" spans="1:15" s="1" customFormat="1" ht="29.1" customHeight="1" x14ac:dyDescent="0.15">
      <c r="A1572" s="37"/>
      <c r="B1572" s="42"/>
      <c r="C1572" s="43"/>
      <c r="D1572" s="15" t="s">
        <v>4681</v>
      </c>
      <c r="E1572" s="14">
        <v>5</v>
      </c>
      <c r="F1572" s="14">
        <v>1</v>
      </c>
      <c r="G1572" s="15" t="s">
        <v>24</v>
      </c>
      <c r="H1572" s="15" t="s">
        <v>4682</v>
      </c>
      <c r="I1572" s="14" t="s">
        <v>4683</v>
      </c>
      <c r="J1572" s="15">
        <v>2060203</v>
      </c>
      <c r="K1572" s="14" t="s">
        <v>27</v>
      </c>
      <c r="L1572" s="14">
        <v>50502</v>
      </c>
      <c r="M1572" s="14" t="s">
        <v>28</v>
      </c>
      <c r="N1572" s="14">
        <v>30299</v>
      </c>
      <c r="O1572" s="15" t="s">
        <v>29</v>
      </c>
    </row>
    <row r="1573" spans="1:15" s="1" customFormat="1" ht="29.1" customHeight="1" x14ac:dyDescent="0.15">
      <c r="A1573" s="37"/>
      <c r="B1573" s="42"/>
      <c r="C1573" s="43"/>
      <c r="D1573" s="15" t="s">
        <v>4684</v>
      </c>
      <c r="E1573" s="14">
        <v>5</v>
      </c>
      <c r="F1573" s="14">
        <v>1</v>
      </c>
      <c r="G1573" s="15" t="s">
        <v>24</v>
      </c>
      <c r="H1573" s="15" t="s">
        <v>4685</v>
      </c>
      <c r="I1573" s="14" t="s">
        <v>4686</v>
      </c>
      <c r="J1573" s="15">
        <v>2060203</v>
      </c>
      <c r="K1573" s="14" t="s">
        <v>27</v>
      </c>
      <c r="L1573" s="14">
        <v>50502</v>
      </c>
      <c r="M1573" s="14" t="s">
        <v>28</v>
      </c>
      <c r="N1573" s="14">
        <v>30299</v>
      </c>
      <c r="O1573" s="15" t="s">
        <v>29</v>
      </c>
    </row>
    <row r="1574" spans="1:15" s="1" customFormat="1" ht="29.1" customHeight="1" x14ac:dyDescent="0.15">
      <c r="A1574" s="37"/>
      <c r="B1574" s="42"/>
      <c r="C1574" s="43"/>
      <c r="D1574" s="15" t="s">
        <v>4687</v>
      </c>
      <c r="E1574" s="14">
        <v>5</v>
      </c>
      <c r="F1574" s="14">
        <v>1</v>
      </c>
      <c r="G1574" s="15" t="s">
        <v>24</v>
      </c>
      <c r="H1574" s="15" t="s">
        <v>4688</v>
      </c>
      <c r="I1574" s="14" t="s">
        <v>4689</v>
      </c>
      <c r="J1574" s="15">
        <v>2060203</v>
      </c>
      <c r="K1574" s="14" t="s">
        <v>27</v>
      </c>
      <c r="L1574" s="14">
        <v>50502</v>
      </c>
      <c r="M1574" s="14" t="s">
        <v>28</v>
      </c>
      <c r="N1574" s="14">
        <v>30299</v>
      </c>
      <c r="O1574" s="15" t="s">
        <v>29</v>
      </c>
    </row>
    <row r="1575" spans="1:15" s="1" customFormat="1" ht="29.1" customHeight="1" x14ac:dyDescent="0.15">
      <c r="A1575" s="37"/>
      <c r="B1575" s="42"/>
      <c r="C1575" s="43"/>
      <c r="D1575" s="15" t="s">
        <v>4690</v>
      </c>
      <c r="E1575" s="14">
        <v>5</v>
      </c>
      <c r="F1575" s="14">
        <v>1</v>
      </c>
      <c r="G1575" s="15" t="s">
        <v>24</v>
      </c>
      <c r="H1575" s="15" t="s">
        <v>4691</v>
      </c>
      <c r="I1575" s="14" t="s">
        <v>4692</v>
      </c>
      <c r="J1575" s="15">
        <v>2060203</v>
      </c>
      <c r="K1575" s="14" t="s">
        <v>27</v>
      </c>
      <c r="L1575" s="14">
        <v>50502</v>
      </c>
      <c r="M1575" s="14" t="s">
        <v>28</v>
      </c>
      <c r="N1575" s="14">
        <v>30299</v>
      </c>
      <c r="O1575" s="15" t="s">
        <v>29</v>
      </c>
    </row>
    <row r="1576" spans="1:15" s="1" customFormat="1" ht="29.1" customHeight="1" x14ac:dyDescent="0.15">
      <c r="A1576" s="37"/>
      <c r="B1576" s="42"/>
      <c r="C1576" s="43"/>
      <c r="D1576" s="15" t="s">
        <v>4693</v>
      </c>
      <c r="E1576" s="14">
        <v>5</v>
      </c>
      <c r="F1576" s="14">
        <v>1</v>
      </c>
      <c r="G1576" s="15" t="s">
        <v>24</v>
      </c>
      <c r="H1576" s="15" t="s">
        <v>4694</v>
      </c>
      <c r="I1576" s="14" t="s">
        <v>4695</v>
      </c>
      <c r="J1576" s="15">
        <v>2060203</v>
      </c>
      <c r="K1576" s="14" t="s">
        <v>27</v>
      </c>
      <c r="L1576" s="14">
        <v>50502</v>
      </c>
      <c r="M1576" s="14" t="s">
        <v>28</v>
      </c>
      <c r="N1576" s="14">
        <v>30299</v>
      </c>
      <c r="O1576" s="15" t="s">
        <v>29</v>
      </c>
    </row>
    <row r="1577" spans="1:15" s="1" customFormat="1" ht="29.1" customHeight="1" x14ac:dyDescent="0.15">
      <c r="A1577" s="37"/>
      <c r="B1577" s="42"/>
      <c r="C1577" s="43"/>
      <c r="D1577" s="15" t="s">
        <v>4696</v>
      </c>
      <c r="E1577" s="14">
        <v>5</v>
      </c>
      <c r="F1577" s="14">
        <v>1</v>
      </c>
      <c r="G1577" s="15" t="s">
        <v>24</v>
      </c>
      <c r="H1577" s="15" t="s">
        <v>4697</v>
      </c>
      <c r="I1577" s="14" t="s">
        <v>4698</v>
      </c>
      <c r="J1577" s="15">
        <v>2060203</v>
      </c>
      <c r="K1577" s="14" t="s">
        <v>27</v>
      </c>
      <c r="L1577" s="14">
        <v>50502</v>
      </c>
      <c r="M1577" s="14" t="s">
        <v>28</v>
      </c>
      <c r="N1577" s="14">
        <v>30299</v>
      </c>
      <c r="O1577" s="15" t="s">
        <v>29</v>
      </c>
    </row>
    <row r="1578" spans="1:15" s="1" customFormat="1" ht="29.1" customHeight="1" x14ac:dyDescent="0.15">
      <c r="A1578" s="37"/>
      <c r="B1578" s="42"/>
      <c r="C1578" s="43"/>
      <c r="D1578" s="15" t="s">
        <v>4699</v>
      </c>
      <c r="E1578" s="14">
        <v>5</v>
      </c>
      <c r="F1578" s="14">
        <v>1</v>
      </c>
      <c r="G1578" s="15" t="s">
        <v>24</v>
      </c>
      <c r="H1578" s="15" t="s">
        <v>4700</v>
      </c>
      <c r="I1578" s="14" t="s">
        <v>4701</v>
      </c>
      <c r="J1578" s="15">
        <v>2060203</v>
      </c>
      <c r="K1578" s="14" t="s">
        <v>27</v>
      </c>
      <c r="L1578" s="14">
        <v>50502</v>
      </c>
      <c r="M1578" s="14" t="s">
        <v>28</v>
      </c>
      <c r="N1578" s="14">
        <v>30299</v>
      </c>
      <c r="O1578" s="15" t="s">
        <v>29</v>
      </c>
    </row>
    <row r="1579" spans="1:15" s="1" customFormat="1" ht="29.1" customHeight="1" x14ac:dyDescent="0.15">
      <c r="A1579" s="37"/>
      <c r="B1579" s="42"/>
      <c r="C1579" s="43"/>
      <c r="D1579" s="15" t="s">
        <v>4702</v>
      </c>
      <c r="E1579" s="14">
        <v>5</v>
      </c>
      <c r="F1579" s="14">
        <v>1</v>
      </c>
      <c r="G1579" s="15" t="s">
        <v>24</v>
      </c>
      <c r="H1579" s="15" t="s">
        <v>4703</v>
      </c>
      <c r="I1579" s="14" t="s">
        <v>4704</v>
      </c>
      <c r="J1579" s="15">
        <v>2060203</v>
      </c>
      <c r="K1579" s="14" t="s">
        <v>27</v>
      </c>
      <c r="L1579" s="14">
        <v>50502</v>
      </c>
      <c r="M1579" s="14" t="s">
        <v>28</v>
      </c>
      <c r="N1579" s="14">
        <v>30299</v>
      </c>
      <c r="O1579" s="15" t="s">
        <v>29</v>
      </c>
    </row>
    <row r="1580" spans="1:15" s="1" customFormat="1" ht="29.1" customHeight="1" x14ac:dyDescent="0.15">
      <c r="A1580" s="37"/>
      <c r="B1580" s="42"/>
      <c r="C1580" s="43"/>
      <c r="D1580" s="15" t="s">
        <v>4705</v>
      </c>
      <c r="E1580" s="14">
        <v>5</v>
      </c>
      <c r="F1580" s="14">
        <v>1</v>
      </c>
      <c r="G1580" s="15" t="s">
        <v>24</v>
      </c>
      <c r="H1580" s="15" t="s">
        <v>4706</v>
      </c>
      <c r="I1580" s="14" t="s">
        <v>4707</v>
      </c>
      <c r="J1580" s="15">
        <v>2060203</v>
      </c>
      <c r="K1580" s="14" t="s">
        <v>27</v>
      </c>
      <c r="L1580" s="14">
        <v>50502</v>
      </c>
      <c r="M1580" s="14" t="s">
        <v>28</v>
      </c>
      <c r="N1580" s="14">
        <v>30299</v>
      </c>
      <c r="O1580" s="15" t="s">
        <v>29</v>
      </c>
    </row>
    <row r="1581" spans="1:15" s="1" customFormat="1" ht="29.1" customHeight="1" x14ac:dyDescent="0.15">
      <c r="A1581" s="37"/>
      <c r="B1581" s="42"/>
      <c r="C1581" s="43"/>
      <c r="D1581" s="15" t="s">
        <v>4708</v>
      </c>
      <c r="E1581" s="14">
        <v>5</v>
      </c>
      <c r="F1581" s="14">
        <v>1</v>
      </c>
      <c r="G1581" s="15" t="s">
        <v>24</v>
      </c>
      <c r="H1581" s="15" t="s">
        <v>4709</v>
      </c>
      <c r="I1581" s="14" t="s">
        <v>4710</v>
      </c>
      <c r="J1581" s="15">
        <v>2060203</v>
      </c>
      <c r="K1581" s="14" t="s">
        <v>27</v>
      </c>
      <c r="L1581" s="14">
        <v>50502</v>
      </c>
      <c r="M1581" s="14" t="s">
        <v>28</v>
      </c>
      <c r="N1581" s="14">
        <v>30299</v>
      </c>
      <c r="O1581" s="15" t="s">
        <v>29</v>
      </c>
    </row>
    <row r="1582" spans="1:15" s="1" customFormat="1" ht="29.1" customHeight="1" x14ac:dyDescent="0.15">
      <c r="A1582" s="37"/>
      <c r="B1582" s="42"/>
      <c r="C1582" s="43"/>
      <c r="D1582" s="15" t="s">
        <v>4711</v>
      </c>
      <c r="E1582" s="14">
        <v>5</v>
      </c>
      <c r="F1582" s="14">
        <v>1</v>
      </c>
      <c r="G1582" s="15" t="s">
        <v>24</v>
      </c>
      <c r="H1582" s="15" t="s">
        <v>4712</v>
      </c>
      <c r="I1582" s="14" t="s">
        <v>4713</v>
      </c>
      <c r="J1582" s="15">
        <v>2060203</v>
      </c>
      <c r="K1582" s="14" t="s">
        <v>27</v>
      </c>
      <c r="L1582" s="14">
        <v>50502</v>
      </c>
      <c r="M1582" s="14" t="s">
        <v>28</v>
      </c>
      <c r="N1582" s="14">
        <v>30299</v>
      </c>
      <c r="O1582" s="15" t="s">
        <v>29</v>
      </c>
    </row>
    <row r="1583" spans="1:15" s="1" customFormat="1" ht="29.1" customHeight="1" x14ac:dyDescent="0.15">
      <c r="A1583" s="37"/>
      <c r="B1583" s="42"/>
      <c r="C1583" s="43"/>
      <c r="D1583" s="15" t="s">
        <v>4714</v>
      </c>
      <c r="E1583" s="14">
        <v>5</v>
      </c>
      <c r="F1583" s="14">
        <v>1</v>
      </c>
      <c r="G1583" s="15" t="s">
        <v>24</v>
      </c>
      <c r="H1583" s="15" t="s">
        <v>4715</v>
      </c>
      <c r="I1583" s="14" t="s">
        <v>4716</v>
      </c>
      <c r="J1583" s="15">
        <v>2060203</v>
      </c>
      <c r="K1583" s="14" t="s">
        <v>27</v>
      </c>
      <c r="L1583" s="14">
        <v>50502</v>
      </c>
      <c r="M1583" s="14" t="s">
        <v>28</v>
      </c>
      <c r="N1583" s="14">
        <v>30299</v>
      </c>
      <c r="O1583" s="15" t="s">
        <v>29</v>
      </c>
    </row>
    <row r="1584" spans="1:15" s="1" customFormat="1" ht="29.1" customHeight="1" x14ac:dyDescent="0.15">
      <c r="A1584" s="37"/>
      <c r="B1584" s="42"/>
      <c r="C1584" s="43"/>
      <c r="D1584" s="15" t="s">
        <v>4717</v>
      </c>
      <c r="E1584" s="14">
        <v>5</v>
      </c>
      <c r="F1584" s="14">
        <v>1</v>
      </c>
      <c r="G1584" s="15" t="s">
        <v>24</v>
      </c>
      <c r="H1584" s="15" t="s">
        <v>4718</v>
      </c>
      <c r="I1584" s="14" t="s">
        <v>4719</v>
      </c>
      <c r="J1584" s="15">
        <v>2060203</v>
      </c>
      <c r="K1584" s="14" t="s">
        <v>27</v>
      </c>
      <c r="L1584" s="14">
        <v>50502</v>
      </c>
      <c r="M1584" s="14" t="s">
        <v>28</v>
      </c>
      <c r="N1584" s="14">
        <v>30299</v>
      </c>
      <c r="O1584" s="15" t="s">
        <v>29</v>
      </c>
    </row>
    <row r="1585" spans="1:15" s="1" customFormat="1" ht="29.1" customHeight="1" x14ac:dyDescent="0.15">
      <c r="A1585" s="37"/>
      <c r="B1585" s="42"/>
      <c r="C1585" s="43"/>
      <c r="D1585" s="15" t="s">
        <v>4720</v>
      </c>
      <c r="E1585" s="14">
        <v>5</v>
      </c>
      <c r="F1585" s="14">
        <v>1</v>
      </c>
      <c r="G1585" s="15" t="s">
        <v>24</v>
      </c>
      <c r="H1585" s="15" t="s">
        <v>4721</v>
      </c>
      <c r="I1585" s="14" t="s">
        <v>4722</v>
      </c>
      <c r="J1585" s="15">
        <v>2060203</v>
      </c>
      <c r="K1585" s="14" t="s">
        <v>27</v>
      </c>
      <c r="L1585" s="14">
        <v>50502</v>
      </c>
      <c r="M1585" s="14" t="s">
        <v>28</v>
      </c>
      <c r="N1585" s="14">
        <v>30299</v>
      </c>
      <c r="O1585" s="15" t="s">
        <v>29</v>
      </c>
    </row>
    <row r="1586" spans="1:15" s="1" customFormat="1" ht="29.1" customHeight="1" x14ac:dyDescent="0.15">
      <c r="A1586" s="37"/>
      <c r="B1586" s="42"/>
      <c r="C1586" s="43"/>
      <c r="D1586" s="15" t="s">
        <v>4723</v>
      </c>
      <c r="E1586" s="14">
        <v>5</v>
      </c>
      <c r="F1586" s="14">
        <v>1</v>
      </c>
      <c r="G1586" s="15" t="s">
        <v>24</v>
      </c>
      <c r="H1586" s="15" t="s">
        <v>4724</v>
      </c>
      <c r="I1586" s="14" t="s">
        <v>4725</v>
      </c>
      <c r="J1586" s="15">
        <v>2060203</v>
      </c>
      <c r="K1586" s="14" t="s">
        <v>27</v>
      </c>
      <c r="L1586" s="14">
        <v>50502</v>
      </c>
      <c r="M1586" s="14" t="s">
        <v>28</v>
      </c>
      <c r="N1586" s="14">
        <v>30299</v>
      </c>
      <c r="O1586" s="15" t="s">
        <v>29</v>
      </c>
    </row>
    <row r="1587" spans="1:15" s="1" customFormat="1" ht="29.1" customHeight="1" x14ac:dyDescent="0.15">
      <c r="A1587" s="37"/>
      <c r="B1587" s="42"/>
      <c r="C1587" s="43"/>
      <c r="D1587" s="15" t="s">
        <v>4726</v>
      </c>
      <c r="E1587" s="14">
        <v>5</v>
      </c>
      <c r="F1587" s="14">
        <v>1</v>
      </c>
      <c r="G1587" s="15" t="s">
        <v>24</v>
      </c>
      <c r="H1587" s="15" t="s">
        <v>4727</v>
      </c>
      <c r="I1587" s="14" t="s">
        <v>4728</v>
      </c>
      <c r="J1587" s="15">
        <v>2060203</v>
      </c>
      <c r="K1587" s="14" t="s">
        <v>27</v>
      </c>
      <c r="L1587" s="14">
        <v>50502</v>
      </c>
      <c r="M1587" s="14" t="s">
        <v>28</v>
      </c>
      <c r="N1587" s="14">
        <v>30299</v>
      </c>
      <c r="O1587" s="15" t="s">
        <v>29</v>
      </c>
    </row>
    <row r="1588" spans="1:15" s="1" customFormat="1" ht="29.1" customHeight="1" x14ac:dyDescent="0.15">
      <c r="A1588" s="37"/>
      <c r="B1588" s="42"/>
      <c r="C1588" s="43"/>
      <c r="D1588" s="15" t="s">
        <v>4729</v>
      </c>
      <c r="E1588" s="14">
        <v>5</v>
      </c>
      <c r="F1588" s="14">
        <v>1</v>
      </c>
      <c r="G1588" s="15" t="s">
        <v>24</v>
      </c>
      <c r="H1588" s="15" t="s">
        <v>4730</v>
      </c>
      <c r="I1588" s="14" t="s">
        <v>4731</v>
      </c>
      <c r="J1588" s="15">
        <v>2060203</v>
      </c>
      <c r="K1588" s="14" t="s">
        <v>27</v>
      </c>
      <c r="L1588" s="14">
        <v>50502</v>
      </c>
      <c r="M1588" s="14" t="s">
        <v>28</v>
      </c>
      <c r="N1588" s="14">
        <v>30299</v>
      </c>
      <c r="O1588" s="15" t="s">
        <v>29</v>
      </c>
    </row>
    <row r="1589" spans="1:15" s="1" customFormat="1" ht="29.1" customHeight="1" x14ac:dyDescent="0.15">
      <c r="A1589" s="37"/>
      <c r="B1589" s="42"/>
      <c r="C1589" s="43"/>
      <c r="D1589" s="15" t="s">
        <v>4732</v>
      </c>
      <c r="E1589" s="14">
        <v>5</v>
      </c>
      <c r="F1589" s="14">
        <v>1</v>
      </c>
      <c r="G1589" s="15" t="s">
        <v>24</v>
      </c>
      <c r="H1589" s="15" t="s">
        <v>4733</v>
      </c>
      <c r="I1589" s="14" t="s">
        <v>4734</v>
      </c>
      <c r="J1589" s="15">
        <v>2060203</v>
      </c>
      <c r="K1589" s="14" t="s">
        <v>27</v>
      </c>
      <c r="L1589" s="14">
        <v>50502</v>
      </c>
      <c r="M1589" s="14" t="s">
        <v>28</v>
      </c>
      <c r="N1589" s="14">
        <v>30299</v>
      </c>
      <c r="O1589" s="15" t="s">
        <v>29</v>
      </c>
    </row>
    <row r="1590" spans="1:15" s="1" customFormat="1" ht="29.1" customHeight="1" x14ac:dyDescent="0.15">
      <c r="A1590" s="37" t="s">
        <v>18</v>
      </c>
      <c r="B1590" s="42" t="s">
        <v>7956</v>
      </c>
      <c r="C1590" s="43"/>
      <c r="D1590" s="15" t="s">
        <v>4735</v>
      </c>
      <c r="E1590" s="14">
        <v>5</v>
      </c>
      <c r="F1590" s="14">
        <v>1</v>
      </c>
      <c r="G1590" s="15" t="s">
        <v>24</v>
      </c>
      <c r="H1590" s="15" t="s">
        <v>4736</v>
      </c>
      <c r="I1590" s="14" t="s">
        <v>4737</v>
      </c>
      <c r="J1590" s="15">
        <v>2060203</v>
      </c>
      <c r="K1590" s="14" t="s">
        <v>27</v>
      </c>
      <c r="L1590" s="14">
        <v>50502</v>
      </c>
      <c r="M1590" s="14" t="s">
        <v>28</v>
      </c>
      <c r="N1590" s="14">
        <v>30299</v>
      </c>
      <c r="O1590" s="15" t="s">
        <v>29</v>
      </c>
    </row>
    <row r="1591" spans="1:15" s="1" customFormat="1" ht="29.1" customHeight="1" x14ac:dyDescent="0.15">
      <c r="A1591" s="37"/>
      <c r="B1591" s="42"/>
      <c r="C1591" s="43"/>
      <c r="D1591" s="15" t="s">
        <v>4738</v>
      </c>
      <c r="E1591" s="14">
        <v>5</v>
      </c>
      <c r="F1591" s="14">
        <v>1</v>
      </c>
      <c r="G1591" s="15" t="s">
        <v>24</v>
      </c>
      <c r="H1591" s="15" t="s">
        <v>4739</v>
      </c>
      <c r="I1591" s="14" t="s">
        <v>4740</v>
      </c>
      <c r="J1591" s="15">
        <v>2060203</v>
      </c>
      <c r="K1591" s="14" t="s">
        <v>27</v>
      </c>
      <c r="L1591" s="14">
        <v>50502</v>
      </c>
      <c r="M1591" s="14" t="s">
        <v>28</v>
      </c>
      <c r="N1591" s="14">
        <v>30299</v>
      </c>
      <c r="O1591" s="15" t="s">
        <v>29</v>
      </c>
    </row>
    <row r="1592" spans="1:15" s="1" customFormat="1" ht="29.1" customHeight="1" x14ac:dyDescent="0.15">
      <c r="A1592" s="37"/>
      <c r="B1592" s="53"/>
      <c r="C1592" s="54"/>
      <c r="D1592" s="15" t="s">
        <v>4741</v>
      </c>
      <c r="E1592" s="14">
        <v>5</v>
      </c>
      <c r="F1592" s="14">
        <v>1</v>
      </c>
      <c r="G1592" s="15" t="s">
        <v>24</v>
      </c>
      <c r="H1592" s="15" t="s">
        <v>4742</v>
      </c>
      <c r="I1592" s="14" t="s">
        <v>4743</v>
      </c>
      <c r="J1592" s="15">
        <v>2060203</v>
      </c>
      <c r="K1592" s="14" t="s">
        <v>27</v>
      </c>
      <c r="L1592" s="14">
        <v>50502</v>
      </c>
      <c r="M1592" s="14" t="s">
        <v>28</v>
      </c>
      <c r="N1592" s="14">
        <v>30299</v>
      </c>
      <c r="O1592" s="15" t="s">
        <v>29</v>
      </c>
    </row>
    <row r="1593" spans="1:15" s="2" customFormat="1" ht="29.1" customHeight="1" x14ac:dyDescent="0.15">
      <c r="A1593" s="37"/>
      <c r="B1593" s="46" t="s">
        <v>4744</v>
      </c>
      <c r="C1593" s="47"/>
      <c r="D1593" s="12" t="s">
        <v>4745</v>
      </c>
      <c r="E1593" s="12">
        <f>SUM(E1594:E1684)</f>
        <v>485</v>
      </c>
      <c r="F1593" s="12"/>
      <c r="G1593" s="18"/>
      <c r="H1593" s="18"/>
      <c r="I1593" s="12"/>
      <c r="J1593" s="18"/>
      <c r="K1593" s="18"/>
      <c r="L1593" s="12"/>
      <c r="M1593" s="23"/>
      <c r="N1593" s="24"/>
      <c r="O1593" s="24"/>
    </row>
    <row r="1594" spans="1:15" s="1" customFormat="1" ht="29.1" customHeight="1" x14ac:dyDescent="0.15">
      <c r="A1594" s="37"/>
      <c r="B1594" s="42"/>
      <c r="C1594" s="43"/>
      <c r="D1594" s="15" t="s">
        <v>4746</v>
      </c>
      <c r="E1594" s="14">
        <v>20</v>
      </c>
      <c r="F1594" s="14">
        <v>1</v>
      </c>
      <c r="G1594" s="15" t="s">
        <v>24</v>
      </c>
      <c r="H1594" s="15" t="s">
        <v>4747</v>
      </c>
      <c r="I1594" s="14" t="s">
        <v>4748</v>
      </c>
      <c r="J1594" s="15">
        <v>2060203</v>
      </c>
      <c r="K1594" s="14" t="s">
        <v>27</v>
      </c>
      <c r="L1594" s="14">
        <v>50502</v>
      </c>
      <c r="M1594" s="14" t="s">
        <v>28</v>
      </c>
      <c r="N1594" s="14">
        <v>30299</v>
      </c>
      <c r="O1594" s="15" t="s">
        <v>29</v>
      </c>
    </row>
    <row r="1595" spans="1:15" s="1" customFormat="1" ht="29.1" customHeight="1" x14ac:dyDescent="0.15">
      <c r="A1595" s="37"/>
      <c r="B1595" s="42"/>
      <c r="C1595" s="43"/>
      <c r="D1595" s="15" t="s">
        <v>4749</v>
      </c>
      <c r="E1595" s="14">
        <v>10</v>
      </c>
      <c r="F1595" s="14">
        <v>1</v>
      </c>
      <c r="G1595" s="15" t="s">
        <v>24</v>
      </c>
      <c r="H1595" s="15" t="s">
        <v>4750</v>
      </c>
      <c r="I1595" s="14" t="s">
        <v>4751</v>
      </c>
      <c r="J1595" s="15">
        <v>2060203</v>
      </c>
      <c r="K1595" s="14" t="s">
        <v>27</v>
      </c>
      <c r="L1595" s="14">
        <v>50502</v>
      </c>
      <c r="M1595" s="14" t="s">
        <v>28</v>
      </c>
      <c r="N1595" s="14">
        <v>30299</v>
      </c>
      <c r="O1595" s="15" t="s">
        <v>29</v>
      </c>
    </row>
    <row r="1596" spans="1:15" s="1" customFormat="1" ht="29.1" customHeight="1" x14ac:dyDescent="0.15">
      <c r="A1596" s="37"/>
      <c r="B1596" s="42"/>
      <c r="C1596" s="43"/>
      <c r="D1596" s="15" t="s">
        <v>4752</v>
      </c>
      <c r="E1596" s="14">
        <v>10</v>
      </c>
      <c r="F1596" s="14">
        <v>1</v>
      </c>
      <c r="G1596" s="15" t="s">
        <v>24</v>
      </c>
      <c r="H1596" s="15" t="s">
        <v>4753</v>
      </c>
      <c r="I1596" s="14" t="s">
        <v>4754</v>
      </c>
      <c r="J1596" s="15">
        <v>2060203</v>
      </c>
      <c r="K1596" s="14" t="s">
        <v>27</v>
      </c>
      <c r="L1596" s="14">
        <v>50502</v>
      </c>
      <c r="M1596" s="14" t="s">
        <v>28</v>
      </c>
      <c r="N1596" s="14">
        <v>30299</v>
      </c>
      <c r="O1596" s="15" t="s">
        <v>29</v>
      </c>
    </row>
    <row r="1597" spans="1:15" s="1" customFormat="1" ht="29.1" customHeight="1" x14ac:dyDescent="0.15">
      <c r="A1597" s="37"/>
      <c r="B1597" s="42"/>
      <c r="C1597" s="43"/>
      <c r="D1597" s="15" t="s">
        <v>4755</v>
      </c>
      <c r="E1597" s="14">
        <v>10</v>
      </c>
      <c r="F1597" s="14">
        <v>1</v>
      </c>
      <c r="G1597" s="15" t="s">
        <v>24</v>
      </c>
      <c r="H1597" s="15" t="s">
        <v>4756</v>
      </c>
      <c r="I1597" s="14" t="s">
        <v>4757</v>
      </c>
      <c r="J1597" s="15">
        <v>2060203</v>
      </c>
      <c r="K1597" s="14" t="s">
        <v>27</v>
      </c>
      <c r="L1597" s="14">
        <v>50502</v>
      </c>
      <c r="M1597" s="14" t="s">
        <v>28</v>
      </c>
      <c r="N1597" s="14">
        <v>30299</v>
      </c>
      <c r="O1597" s="15" t="s">
        <v>29</v>
      </c>
    </row>
    <row r="1598" spans="1:15" s="1" customFormat="1" ht="29.1" customHeight="1" x14ac:dyDescent="0.15">
      <c r="A1598" s="37"/>
      <c r="B1598" s="42"/>
      <c r="C1598" s="43"/>
      <c r="D1598" s="15" t="s">
        <v>4758</v>
      </c>
      <c r="E1598" s="14">
        <v>5</v>
      </c>
      <c r="F1598" s="14">
        <v>1</v>
      </c>
      <c r="G1598" s="15" t="s">
        <v>24</v>
      </c>
      <c r="H1598" s="15" t="s">
        <v>4759</v>
      </c>
      <c r="I1598" s="14" t="s">
        <v>4760</v>
      </c>
      <c r="J1598" s="15">
        <v>2060203</v>
      </c>
      <c r="K1598" s="14" t="s">
        <v>27</v>
      </c>
      <c r="L1598" s="14">
        <v>50502</v>
      </c>
      <c r="M1598" s="14" t="s">
        <v>28</v>
      </c>
      <c r="N1598" s="14">
        <v>30299</v>
      </c>
      <c r="O1598" s="15" t="s">
        <v>29</v>
      </c>
    </row>
    <row r="1599" spans="1:15" s="1" customFormat="1" ht="29.1" customHeight="1" x14ac:dyDescent="0.15">
      <c r="A1599" s="37"/>
      <c r="B1599" s="42"/>
      <c r="C1599" s="43"/>
      <c r="D1599" s="15" t="s">
        <v>4761</v>
      </c>
      <c r="E1599" s="14">
        <v>5</v>
      </c>
      <c r="F1599" s="14">
        <v>1</v>
      </c>
      <c r="G1599" s="15" t="s">
        <v>24</v>
      </c>
      <c r="H1599" s="15" t="s">
        <v>4762</v>
      </c>
      <c r="I1599" s="14" t="s">
        <v>4763</v>
      </c>
      <c r="J1599" s="15">
        <v>2060203</v>
      </c>
      <c r="K1599" s="14" t="s">
        <v>27</v>
      </c>
      <c r="L1599" s="14">
        <v>50502</v>
      </c>
      <c r="M1599" s="14" t="s">
        <v>28</v>
      </c>
      <c r="N1599" s="14">
        <v>30299</v>
      </c>
      <c r="O1599" s="15" t="s">
        <v>29</v>
      </c>
    </row>
    <row r="1600" spans="1:15" s="1" customFormat="1" ht="29.1" customHeight="1" x14ac:dyDescent="0.15">
      <c r="A1600" s="37"/>
      <c r="B1600" s="42"/>
      <c r="C1600" s="43"/>
      <c r="D1600" s="15" t="s">
        <v>4764</v>
      </c>
      <c r="E1600" s="14">
        <v>5</v>
      </c>
      <c r="F1600" s="14">
        <v>1</v>
      </c>
      <c r="G1600" s="15" t="s">
        <v>24</v>
      </c>
      <c r="H1600" s="15" t="s">
        <v>4765</v>
      </c>
      <c r="I1600" s="14" t="s">
        <v>4766</v>
      </c>
      <c r="J1600" s="15">
        <v>2060203</v>
      </c>
      <c r="K1600" s="14" t="s">
        <v>27</v>
      </c>
      <c r="L1600" s="14">
        <v>50502</v>
      </c>
      <c r="M1600" s="14" t="s">
        <v>28</v>
      </c>
      <c r="N1600" s="14">
        <v>30299</v>
      </c>
      <c r="O1600" s="15" t="s">
        <v>29</v>
      </c>
    </row>
    <row r="1601" spans="1:15" s="1" customFormat="1" ht="29.1" customHeight="1" x14ac:dyDescent="0.15">
      <c r="A1601" s="37"/>
      <c r="B1601" s="42"/>
      <c r="C1601" s="43"/>
      <c r="D1601" s="15" t="s">
        <v>4767</v>
      </c>
      <c r="E1601" s="14">
        <v>5</v>
      </c>
      <c r="F1601" s="14">
        <v>1</v>
      </c>
      <c r="G1601" s="15" t="s">
        <v>24</v>
      </c>
      <c r="H1601" s="15" t="s">
        <v>4768</v>
      </c>
      <c r="I1601" s="14" t="s">
        <v>4769</v>
      </c>
      <c r="J1601" s="15">
        <v>2060203</v>
      </c>
      <c r="K1601" s="14" t="s">
        <v>27</v>
      </c>
      <c r="L1601" s="14">
        <v>50502</v>
      </c>
      <c r="M1601" s="14" t="s">
        <v>28</v>
      </c>
      <c r="N1601" s="14">
        <v>30299</v>
      </c>
      <c r="O1601" s="15" t="s">
        <v>29</v>
      </c>
    </row>
    <row r="1602" spans="1:15" s="1" customFormat="1" ht="29.1" customHeight="1" x14ac:dyDescent="0.15">
      <c r="A1602" s="37"/>
      <c r="B1602" s="42"/>
      <c r="C1602" s="43"/>
      <c r="D1602" s="15" t="s">
        <v>4770</v>
      </c>
      <c r="E1602" s="14">
        <v>5</v>
      </c>
      <c r="F1602" s="14">
        <v>1</v>
      </c>
      <c r="G1602" s="15" t="s">
        <v>24</v>
      </c>
      <c r="H1602" s="15" t="s">
        <v>4771</v>
      </c>
      <c r="I1602" s="14" t="s">
        <v>4772</v>
      </c>
      <c r="J1602" s="15">
        <v>2060203</v>
      </c>
      <c r="K1602" s="14" t="s">
        <v>27</v>
      </c>
      <c r="L1602" s="14">
        <v>50502</v>
      </c>
      <c r="M1602" s="14" t="s">
        <v>28</v>
      </c>
      <c r="N1602" s="14">
        <v>30299</v>
      </c>
      <c r="O1602" s="15" t="s">
        <v>29</v>
      </c>
    </row>
    <row r="1603" spans="1:15" s="1" customFormat="1" ht="29.1" customHeight="1" x14ac:dyDescent="0.15">
      <c r="A1603" s="37"/>
      <c r="B1603" s="42"/>
      <c r="C1603" s="43"/>
      <c r="D1603" s="15" t="s">
        <v>4773</v>
      </c>
      <c r="E1603" s="14">
        <v>5</v>
      </c>
      <c r="F1603" s="14">
        <v>1</v>
      </c>
      <c r="G1603" s="15" t="s">
        <v>24</v>
      </c>
      <c r="H1603" s="15" t="s">
        <v>4774</v>
      </c>
      <c r="I1603" s="14" t="s">
        <v>4775</v>
      </c>
      <c r="J1603" s="15">
        <v>2060203</v>
      </c>
      <c r="K1603" s="14" t="s">
        <v>27</v>
      </c>
      <c r="L1603" s="14">
        <v>50502</v>
      </c>
      <c r="M1603" s="14" t="s">
        <v>28</v>
      </c>
      <c r="N1603" s="14">
        <v>30299</v>
      </c>
      <c r="O1603" s="15" t="s">
        <v>29</v>
      </c>
    </row>
    <row r="1604" spans="1:15" s="1" customFormat="1" ht="29.1" customHeight="1" x14ac:dyDescent="0.15">
      <c r="A1604" s="37"/>
      <c r="B1604" s="42"/>
      <c r="C1604" s="43"/>
      <c r="D1604" s="15" t="s">
        <v>4776</v>
      </c>
      <c r="E1604" s="14">
        <v>5</v>
      </c>
      <c r="F1604" s="14">
        <v>1</v>
      </c>
      <c r="G1604" s="15" t="s">
        <v>24</v>
      </c>
      <c r="H1604" s="15" t="s">
        <v>4777</v>
      </c>
      <c r="I1604" s="14" t="s">
        <v>4778</v>
      </c>
      <c r="J1604" s="15">
        <v>2060203</v>
      </c>
      <c r="K1604" s="14" t="s">
        <v>27</v>
      </c>
      <c r="L1604" s="14">
        <v>50502</v>
      </c>
      <c r="M1604" s="14" t="s">
        <v>28</v>
      </c>
      <c r="N1604" s="14">
        <v>30299</v>
      </c>
      <c r="O1604" s="15" t="s">
        <v>29</v>
      </c>
    </row>
    <row r="1605" spans="1:15" s="1" customFormat="1" ht="29.1" customHeight="1" x14ac:dyDescent="0.15">
      <c r="A1605" s="37"/>
      <c r="B1605" s="42"/>
      <c r="C1605" s="43"/>
      <c r="D1605" s="15" t="s">
        <v>4779</v>
      </c>
      <c r="E1605" s="14">
        <v>5</v>
      </c>
      <c r="F1605" s="14">
        <v>1</v>
      </c>
      <c r="G1605" s="15" t="s">
        <v>24</v>
      </c>
      <c r="H1605" s="15" t="s">
        <v>4780</v>
      </c>
      <c r="I1605" s="14" t="s">
        <v>4781</v>
      </c>
      <c r="J1605" s="15">
        <v>2060203</v>
      </c>
      <c r="K1605" s="14" t="s">
        <v>27</v>
      </c>
      <c r="L1605" s="14">
        <v>50502</v>
      </c>
      <c r="M1605" s="14" t="s">
        <v>28</v>
      </c>
      <c r="N1605" s="14">
        <v>30299</v>
      </c>
      <c r="O1605" s="15" t="s">
        <v>29</v>
      </c>
    </row>
    <row r="1606" spans="1:15" s="1" customFormat="1" ht="29.1" customHeight="1" x14ac:dyDescent="0.15">
      <c r="A1606" s="37"/>
      <c r="B1606" s="42"/>
      <c r="C1606" s="43"/>
      <c r="D1606" s="15" t="s">
        <v>4782</v>
      </c>
      <c r="E1606" s="14">
        <v>5</v>
      </c>
      <c r="F1606" s="14">
        <v>1</v>
      </c>
      <c r="G1606" s="15" t="s">
        <v>24</v>
      </c>
      <c r="H1606" s="15" t="s">
        <v>4783</v>
      </c>
      <c r="I1606" s="14" t="s">
        <v>4784</v>
      </c>
      <c r="J1606" s="15">
        <v>2060203</v>
      </c>
      <c r="K1606" s="14" t="s">
        <v>27</v>
      </c>
      <c r="L1606" s="14">
        <v>50502</v>
      </c>
      <c r="M1606" s="14" t="s">
        <v>28</v>
      </c>
      <c r="N1606" s="14">
        <v>30299</v>
      </c>
      <c r="O1606" s="15" t="s">
        <v>29</v>
      </c>
    </row>
    <row r="1607" spans="1:15" s="1" customFormat="1" ht="29.1" customHeight="1" x14ac:dyDescent="0.15">
      <c r="A1607" s="37"/>
      <c r="B1607" s="42"/>
      <c r="C1607" s="43"/>
      <c r="D1607" s="15" t="s">
        <v>4785</v>
      </c>
      <c r="E1607" s="14">
        <v>5</v>
      </c>
      <c r="F1607" s="14">
        <v>1</v>
      </c>
      <c r="G1607" s="15" t="s">
        <v>24</v>
      </c>
      <c r="H1607" s="15" t="s">
        <v>4786</v>
      </c>
      <c r="I1607" s="14" t="s">
        <v>4787</v>
      </c>
      <c r="J1607" s="15">
        <v>2060203</v>
      </c>
      <c r="K1607" s="14" t="s">
        <v>27</v>
      </c>
      <c r="L1607" s="14">
        <v>50502</v>
      </c>
      <c r="M1607" s="14" t="s">
        <v>28</v>
      </c>
      <c r="N1607" s="14">
        <v>30299</v>
      </c>
      <c r="O1607" s="15" t="s">
        <v>29</v>
      </c>
    </row>
    <row r="1608" spans="1:15" s="1" customFormat="1" ht="29.1" customHeight="1" x14ac:dyDescent="0.15">
      <c r="A1608" s="37"/>
      <c r="B1608" s="42"/>
      <c r="C1608" s="43"/>
      <c r="D1608" s="15" t="s">
        <v>4788</v>
      </c>
      <c r="E1608" s="14">
        <v>5</v>
      </c>
      <c r="F1608" s="14">
        <v>1</v>
      </c>
      <c r="G1608" s="15" t="s">
        <v>24</v>
      </c>
      <c r="H1608" s="15" t="s">
        <v>4789</v>
      </c>
      <c r="I1608" s="14" t="s">
        <v>4790</v>
      </c>
      <c r="J1608" s="15">
        <v>2060203</v>
      </c>
      <c r="K1608" s="14" t="s">
        <v>27</v>
      </c>
      <c r="L1608" s="14">
        <v>50502</v>
      </c>
      <c r="M1608" s="14" t="s">
        <v>28</v>
      </c>
      <c r="N1608" s="14">
        <v>30299</v>
      </c>
      <c r="O1608" s="15" t="s">
        <v>29</v>
      </c>
    </row>
    <row r="1609" spans="1:15" s="1" customFormat="1" ht="29.1" customHeight="1" x14ac:dyDescent="0.15">
      <c r="A1609" s="37"/>
      <c r="B1609" s="42"/>
      <c r="C1609" s="43"/>
      <c r="D1609" s="15" t="s">
        <v>4791</v>
      </c>
      <c r="E1609" s="14">
        <v>5</v>
      </c>
      <c r="F1609" s="14">
        <v>1</v>
      </c>
      <c r="G1609" s="15" t="s">
        <v>24</v>
      </c>
      <c r="H1609" s="15" t="s">
        <v>4792</v>
      </c>
      <c r="I1609" s="14" t="s">
        <v>4793</v>
      </c>
      <c r="J1609" s="15">
        <v>2060203</v>
      </c>
      <c r="K1609" s="14" t="s">
        <v>27</v>
      </c>
      <c r="L1609" s="14">
        <v>50502</v>
      </c>
      <c r="M1609" s="14" t="s">
        <v>28</v>
      </c>
      <c r="N1609" s="14">
        <v>30299</v>
      </c>
      <c r="O1609" s="15" t="s">
        <v>29</v>
      </c>
    </row>
    <row r="1610" spans="1:15" s="1" customFormat="1" ht="29.1" customHeight="1" x14ac:dyDescent="0.15">
      <c r="A1610" s="37"/>
      <c r="B1610" s="42"/>
      <c r="C1610" s="43"/>
      <c r="D1610" s="15" t="s">
        <v>4794</v>
      </c>
      <c r="E1610" s="14">
        <v>5</v>
      </c>
      <c r="F1610" s="14">
        <v>1</v>
      </c>
      <c r="G1610" s="15" t="s">
        <v>24</v>
      </c>
      <c r="H1610" s="15" t="s">
        <v>4795</v>
      </c>
      <c r="I1610" s="14" t="s">
        <v>4796</v>
      </c>
      <c r="J1610" s="15">
        <v>2060203</v>
      </c>
      <c r="K1610" s="14" t="s">
        <v>27</v>
      </c>
      <c r="L1610" s="14">
        <v>50502</v>
      </c>
      <c r="M1610" s="14" t="s">
        <v>28</v>
      </c>
      <c r="N1610" s="14">
        <v>30299</v>
      </c>
      <c r="O1610" s="15" t="s">
        <v>29</v>
      </c>
    </row>
    <row r="1611" spans="1:15" s="1" customFormat="1" ht="29.1" customHeight="1" x14ac:dyDescent="0.15">
      <c r="A1611" s="37"/>
      <c r="B1611" s="42"/>
      <c r="C1611" s="43"/>
      <c r="D1611" s="15" t="s">
        <v>4797</v>
      </c>
      <c r="E1611" s="14">
        <v>5</v>
      </c>
      <c r="F1611" s="14">
        <v>1</v>
      </c>
      <c r="G1611" s="15" t="s">
        <v>24</v>
      </c>
      <c r="H1611" s="15" t="s">
        <v>4798</v>
      </c>
      <c r="I1611" s="14" t="s">
        <v>4799</v>
      </c>
      <c r="J1611" s="15">
        <v>2060203</v>
      </c>
      <c r="K1611" s="14" t="s">
        <v>27</v>
      </c>
      <c r="L1611" s="14">
        <v>50502</v>
      </c>
      <c r="M1611" s="14" t="s">
        <v>28</v>
      </c>
      <c r="N1611" s="14">
        <v>30299</v>
      </c>
      <c r="O1611" s="15" t="s">
        <v>29</v>
      </c>
    </row>
    <row r="1612" spans="1:15" s="1" customFormat="1" ht="29.1" customHeight="1" x14ac:dyDescent="0.15">
      <c r="A1612" s="37"/>
      <c r="B1612" s="42"/>
      <c r="C1612" s="43"/>
      <c r="D1612" s="15" t="s">
        <v>4800</v>
      </c>
      <c r="E1612" s="14">
        <v>5</v>
      </c>
      <c r="F1612" s="14">
        <v>1</v>
      </c>
      <c r="G1612" s="15" t="s">
        <v>24</v>
      </c>
      <c r="H1612" s="15" t="s">
        <v>4801</v>
      </c>
      <c r="I1612" s="14" t="s">
        <v>4802</v>
      </c>
      <c r="J1612" s="15">
        <v>2060203</v>
      </c>
      <c r="K1612" s="14" t="s">
        <v>27</v>
      </c>
      <c r="L1612" s="14">
        <v>50502</v>
      </c>
      <c r="M1612" s="14" t="s">
        <v>28</v>
      </c>
      <c r="N1612" s="14">
        <v>30299</v>
      </c>
      <c r="O1612" s="15" t="s">
        <v>29</v>
      </c>
    </row>
    <row r="1613" spans="1:15" s="1" customFormat="1" ht="29.1" customHeight="1" x14ac:dyDescent="0.15">
      <c r="A1613" s="37"/>
      <c r="B1613" s="42"/>
      <c r="C1613" s="43"/>
      <c r="D1613" s="15" t="s">
        <v>4803</v>
      </c>
      <c r="E1613" s="14">
        <v>5</v>
      </c>
      <c r="F1613" s="14">
        <v>1</v>
      </c>
      <c r="G1613" s="15" t="s">
        <v>24</v>
      </c>
      <c r="H1613" s="15" t="s">
        <v>4804</v>
      </c>
      <c r="I1613" s="14" t="s">
        <v>4805</v>
      </c>
      <c r="J1613" s="15">
        <v>2060203</v>
      </c>
      <c r="K1613" s="14" t="s">
        <v>27</v>
      </c>
      <c r="L1613" s="14">
        <v>50502</v>
      </c>
      <c r="M1613" s="14" t="s">
        <v>28</v>
      </c>
      <c r="N1613" s="14">
        <v>30299</v>
      </c>
      <c r="O1613" s="15" t="s">
        <v>29</v>
      </c>
    </row>
    <row r="1614" spans="1:15" s="1" customFormat="1" ht="29.1" customHeight="1" x14ac:dyDescent="0.15">
      <c r="A1614" s="37"/>
      <c r="B1614" s="42"/>
      <c r="C1614" s="43"/>
      <c r="D1614" s="15" t="s">
        <v>4806</v>
      </c>
      <c r="E1614" s="14">
        <v>5</v>
      </c>
      <c r="F1614" s="14">
        <v>1</v>
      </c>
      <c r="G1614" s="15" t="s">
        <v>24</v>
      </c>
      <c r="H1614" s="15" t="s">
        <v>4807</v>
      </c>
      <c r="I1614" s="14" t="s">
        <v>4808</v>
      </c>
      <c r="J1614" s="15">
        <v>2060203</v>
      </c>
      <c r="K1614" s="14" t="s">
        <v>27</v>
      </c>
      <c r="L1614" s="14">
        <v>50502</v>
      </c>
      <c r="M1614" s="14" t="s">
        <v>28</v>
      </c>
      <c r="N1614" s="14">
        <v>30299</v>
      </c>
      <c r="O1614" s="15" t="s">
        <v>29</v>
      </c>
    </row>
    <row r="1615" spans="1:15" s="1" customFormat="1" ht="29.1" customHeight="1" x14ac:dyDescent="0.15">
      <c r="A1615" s="37"/>
      <c r="B1615" s="42"/>
      <c r="C1615" s="43"/>
      <c r="D1615" s="15" t="s">
        <v>4809</v>
      </c>
      <c r="E1615" s="14">
        <v>5</v>
      </c>
      <c r="F1615" s="14">
        <v>1</v>
      </c>
      <c r="G1615" s="15" t="s">
        <v>24</v>
      </c>
      <c r="H1615" s="15" t="s">
        <v>4810</v>
      </c>
      <c r="I1615" s="14" t="s">
        <v>4811</v>
      </c>
      <c r="J1615" s="15">
        <v>2060203</v>
      </c>
      <c r="K1615" s="14" t="s">
        <v>27</v>
      </c>
      <c r="L1615" s="14">
        <v>50502</v>
      </c>
      <c r="M1615" s="14" t="s">
        <v>28</v>
      </c>
      <c r="N1615" s="14">
        <v>30299</v>
      </c>
      <c r="O1615" s="15" t="s">
        <v>29</v>
      </c>
    </row>
    <row r="1616" spans="1:15" s="1" customFormat="1" ht="29.1" customHeight="1" x14ac:dyDescent="0.15">
      <c r="A1616" s="37"/>
      <c r="B1616" s="42"/>
      <c r="C1616" s="43"/>
      <c r="D1616" s="15" t="s">
        <v>4812</v>
      </c>
      <c r="E1616" s="14">
        <v>5</v>
      </c>
      <c r="F1616" s="14">
        <v>1</v>
      </c>
      <c r="G1616" s="15" t="s">
        <v>24</v>
      </c>
      <c r="H1616" s="15" t="s">
        <v>4813</v>
      </c>
      <c r="I1616" s="14" t="s">
        <v>4814</v>
      </c>
      <c r="J1616" s="15">
        <v>2060203</v>
      </c>
      <c r="K1616" s="14" t="s">
        <v>27</v>
      </c>
      <c r="L1616" s="14">
        <v>50502</v>
      </c>
      <c r="M1616" s="14" t="s">
        <v>28</v>
      </c>
      <c r="N1616" s="14">
        <v>30299</v>
      </c>
      <c r="O1616" s="15" t="s">
        <v>29</v>
      </c>
    </row>
    <row r="1617" spans="1:15" s="1" customFormat="1" ht="29.1" customHeight="1" x14ac:dyDescent="0.15">
      <c r="A1617" s="37"/>
      <c r="B1617" s="42"/>
      <c r="C1617" s="43"/>
      <c r="D1617" s="15" t="s">
        <v>4815</v>
      </c>
      <c r="E1617" s="14">
        <v>5</v>
      </c>
      <c r="F1617" s="14">
        <v>1</v>
      </c>
      <c r="G1617" s="15" t="s">
        <v>24</v>
      </c>
      <c r="H1617" s="15" t="s">
        <v>4816</v>
      </c>
      <c r="I1617" s="14" t="s">
        <v>4817</v>
      </c>
      <c r="J1617" s="15">
        <v>2060203</v>
      </c>
      <c r="K1617" s="14" t="s">
        <v>27</v>
      </c>
      <c r="L1617" s="14">
        <v>50502</v>
      </c>
      <c r="M1617" s="14" t="s">
        <v>28</v>
      </c>
      <c r="N1617" s="14">
        <v>30299</v>
      </c>
      <c r="O1617" s="15" t="s">
        <v>29</v>
      </c>
    </row>
    <row r="1618" spans="1:15" s="1" customFormat="1" ht="29.1" customHeight="1" x14ac:dyDescent="0.15">
      <c r="A1618" s="37"/>
      <c r="B1618" s="42"/>
      <c r="C1618" s="43"/>
      <c r="D1618" s="15" t="s">
        <v>4818</v>
      </c>
      <c r="E1618" s="14">
        <v>5</v>
      </c>
      <c r="F1618" s="14">
        <v>1</v>
      </c>
      <c r="G1618" s="15" t="s">
        <v>24</v>
      </c>
      <c r="H1618" s="15" t="s">
        <v>4819</v>
      </c>
      <c r="I1618" s="14" t="s">
        <v>4820</v>
      </c>
      <c r="J1618" s="15">
        <v>2060203</v>
      </c>
      <c r="K1618" s="14" t="s">
        <v>27</v>
      </c>
      <c r="L1618" s="14">
        <v>50502</v>
      </c>
      <c r="M1618" s="14" t="s">
        <v>28</v>
      </c>
      <c r="N1618" s="14">
        <v>30299</v>
      </c>
      <c r="O1618" s="15" t="s">
        <v>29</v>
      </c>
    </row>
    <row r="1619" spans="1:15" s="1" customFormat="1" ht="29.1" customHeight="1" x14ac:dyDescent="0.15">
      <c r="A1619" s="37"/>
      <c r="B1619" s="42"/>
      <c r="C1619" s="43"/>
      <c r="D1619" s="15" t="s">
        <v>4821</v>
      </c>
      <c r="E1619" s="14">
        <v>5</v>
      </c>
      <c r="F1619" s="14">
        <v>1</v>
      </c>
      <c r="G1619" s="15" t="s">
        <v>24</v>
      </c>
      <c r="H1619" s="15" t="s">
        <v>4822</v>
      </c>
      <c r="I1619" s="14" t="s">
        <v>4823</v>
      </c>
      <c r="J1619" s="15">
        <v>2060203</v>
      </c>
      <c r="K1619" s="14" t="s">
        <v>27</v>
      </c>
      <c r="L1619" s="14">
        <v>50502</v>
      </c>
      <c r="M1619" s="14" t="s">
        <v>28</v>
      </c>
      <c r="N1619" s="14">
        <v>30299</v>
      </c>
      <c r="O1619" s="15" t="s">
        <v>29</v>
      </c>
    </row>
    <row r="1620" spans="1:15" s="1" customFormat="1" ht="29.1" customHeight="1" x14ac:dyDescent="0.15">
      <c r="A1620" s="37"/>
      <c r="B1620" s="42"/>
      <c r="C1620" s="43"/>
      <c r="D1620" s="15" t="s">
        <v>4824</v>
      </c>
      <c r="E1620" s="14">
        <v>5</v>
      </c>
      <c r="F1620" s="14">
        <v>1</v>
      </c>
      <c r="G1620" s="15" t="s">
        <v>24</v>
      </c>
      <c r="H1620" s="15" t="s">
        <v>4825</v>
      </c>
      <c r="I1620" s="14" t="s">
        <v>4826</v>
      </c>
      <c r="J1620" s="15">
        <v>2060203</v>
      </c>
      <c r="K1620" s="14" t="s">
        <v>27</v>
      </c>
      <c r="L1620" s="14">
        <v>50502</v>
      </c>
      <c r="M1620" s="14" t="s">
        <v>28</v>
      </c>
      <c r="N1620" s="14">
        <v>30299</v>
      </c>
      <c r="O1620" s="15" t="s">
        <v>29</v>
      </c>
    </row>
    <row r="1621" spans="1:15" s="1" customFormat="1" ht="29.1" customHeight="1" x14ac:dyDescent="0.15">
      <c r="A1621" s="37"/>
      <c r="B1621" s="42"/>
      <c r="C1621" s="43"/>
      <c r="D1621" s="15" t="s">
        <v>4827</v>
      </c>
      <c r="E1621" s="14">
        <v>5</v>
      </c>
      <c r="F1621" s="14">
        <v>1</v>
      </c>
      <c r="G1621" s="15" t="s">
        <v>24</v>
      </c>
      <c r="H1621" s="15" t="s">
        <v>4828</v>
      </c>
      <c r="I1621" s="14" t="s">
        <v>4829</v>
      </c>
      <c r="J1621" s="15">
        <v>2060203</v>
      </c>
      <c r="K1621" s="14" t="s">
        <v>27</v>
      </c>
      <c r="L1621" s="14">
        <v>50502</v>
      </c>
      <c r="M1621" s="14" t="s">
        <v>28</v>
      </c>
      <c r="N1621" s="14">
        <v>30299</v>
      </c>
      <c r="O1621" s="15" t="s">
        <v>29</v>
      </c>
    </row>
    <row r="1622" spans="1:15" s="1" customFormat="1" ht="29.1" customHeight="1" x14ac:dyDescent="0.15">
      <c r="A1622" s="37"/>
      <c r="B1622" s="42"/>
      <c r="C1622" s="43"/>
      <c r="D1622" s="15" t="s">
        <v>4830</v>
      </c>
      <c r="E1622" s="14">
        <v>5</v>
      </c>
      <c r="F1622" s="14">
        <v>1</v>
      </c>
      <c r="G1622" s="15" t="s">
        <v>24</v>
      </c>
      <c r="H1622" s="15" t="s">
        <v>4831</v>
      </c>
      <c r="I1622" s="14" t="s">
        <v>4832</v>
      </c>
      <c r="J1622" s="15">
        <v>2060203</v>
      </c>
      <c r="K1622" s="14" t="s">
        <v>27</v>
      </c>
      <c r="L1622" s="14">
        <v>50502</v>
      </c>
      <c r="M1622" s="14" t="s">
        <v>28</v>
      </c>
      <c r="N1622" s="14">
        <v>30299</v>
      </c>
      <c r="O1622" s="15" t="s">
        <v>29</v>
      </c>
    </row>
    <row r="1623" spans="1:15" s="1" customFormat="1" ht="29.1" customHeight="1" x14ac:dyDescent="0.15">
      <c r="A1623" s="37"/>
      <c r="B1623" s="42"/>
      <c r="C1623" s="43"/>
      <c r="D1623" s="15" t="s">
        <v>4833</v>
      </c>
      <c r="E1623" s="14">
        <v>5</v>
      </c>
      <c r="F1623" s="14">
        <v>1</v>
      </c>
      <c r="G1623" s="15" t="s">
        <v>24</v>
      </c>
      <c r="H1623" s="15" t="s">
        <v>4834</v>
      </c>
      <c r="I1623" s="14" t="s">
        <v>4835</v>
      </c>
      <c r="J1623" s="15">
        <v>2060203</v>
      </c>
      <c r="K1623" s="14" t="s">
        <v>27</v>
      </c>
      <c r="L1623" s="14">
        <v>50502</v>
      </c>
      <c r="M1623" s="14" t="s">
        <v>28</v>
      </c>
      <c r="N1623" s="14">
        <v>30299</v>
      </c>
      <c r="O1623" s="15" t="s">
        <v>29</v>
      </c>
    </row>
    <row r="1624" spans="1:15" s="1" customFormat="1" ht="29.1" customHeight="1" x14ac:dyDescent="0.15">
      <c r="A1624" s="37"/>
      <c r="B1624" s="42"/>
      <c r="C1624" s="43"/>
      <c r="D1624" s="15" t="s">
        <v>4836</v>
      </c>
      <c r="E1624" s="14">
        <v>5</v>
      </c>
      <c r="F1624" s="14">
        <v>1</v>
      </c>
      <c r="G1624" s="15" t="s">
        <v>24</v>
      </c>
      <c r="H1624" s="15" t="s">
        <v>4837</v>
      </c>
      <c r="I1624" s="14" t="s">
        <v>4838</v>
      </c>
      <c r="J1624" s="15">
        <v>2060203</v>
      </c>
      <c r="K1624" s="14" t="s">
        <v>27</v>
      </c>
      <c r="L1624" s="14">
        <v>50502</v>
      </c>
      <c r="M1624" s="14" t="s">
        <v>28</v>
      </c>
      <c r="N1624" s="14">
        <v>30299</v>
      </c>
      <c r="O1624" s="15" t="s">
        <v>29</v>
      </c>
    </row>
    <row r="1625" spans="1:15" s="1" customFormat="1" ht="29.1" customHeight="1" x14ac:dyDescent="0.15">
      <c r="A1625" s="37"/>
      <c r="B1625" s="42"/>
      <c r="C1625" s="43"/>
      <c r="D1625" s="15" t="s">
        <v>4839</v>
      </c>
      <c r="E1625" s="14">
        <v>5</v>
      </c>
      <c r="F1625" s="14">
        <v>1</v>
      </c>
      <c r="G1625" s="15" t="s">
        <v>24</v>
      </c>
      <c r="H1625" s="15" t="s">
        <v>4840</v>
      </c>
      <c r="I1625" s="14" t="s">
        <v>4841</v>
      </c>
      <c r="J1625" s="15">
        <v>2060203</v>
      </c>
      <c r="K1625" s="14" t="s">
        <v>27</v>
      </c>
      <c r="L1625" s="14">
        <v>50502</v>
      </c>
      <c r="M1625" s="14" t="s">
        <v>28</v>
      </c>
      <c r="N1625" s="14">
        <v>30299</v>
      </c>
      <c r="O1625" s="15" t="s">
        <v>29</v>
      </c>
    </row>
    <row r="1626" spans="1:15" s="1" customFormat="1" ht="29.1" customHeight="1" x14ac:dyDescent="0.15">
      <c r="A1626" s="37" t="s">
        <v>18</v>
      </c>
      <c r="B1626" s="42" t="s">
        <v>4744</v>
      </c>
      <c r="C1626" s="43"/>
      <c r="D1626" s="15" t="s">
        <v>4842</v>
      </c>
      <c r="E1626" s="14">
        <v>5</v>
      </c>
      <c r="F1626" s="14">
        <v>1</v>
      </c>
      <c r="G1626" s="15" t="s">
        <v>24</v>
      </c>
      <c r="H1626" s="15" t="s">
        <v>4843</v>
      </c>
      <c r="I1626" s="14" t="s">
        <v>4844</v>
      </c>
      <c r="J1626" s="15">
        <v>2060203</v>
      </c>
      <c r="K1626" s="14" t="s">
        <v>27</v>
      </c>
      <c r="L1626" s="14">
        <v>50502</v>
      </c>
      <c r="M1626" s="14" t="s">
        <v>28</v>
      </c>
      <c r="N1626" s="14">
        <v>30299</v>
      </c>
      <c r="O1626" s="15" t="s">
        <v>29</v>
      </c>
    </row>
    <row r="1627" spans="1:15" s="1" customFormat="1" ht="29.1" customHeight="1" x14ac:dyDescent="0.15">
      <c r="A1627" s="37"/>
      <c r="B1627" s="42"/>
      <c r="C1627" s="43"/>
      <c r="D1627" s="15" t="s">
        <v>4845</v>
      </c>
      <c r="E1627" s="14">
        <v>5</v>
      </c>
      <c r="F1627" s="14">
        <v>1</v>
      </c>
      <c r="G1627" s="15" t="s">
        <v>24</v>
      </c>
      <c r="H1627" s="15" t="s">
        <v>4846</v>
      </c>
      <c r="I1627" s="14" t="s">
        <v>4847</v>
      </c>
      <c r="J1627" s="15">
        <v>2060203</v>
      </c>
      <c r="K1627" s="14" t="s">
        <v>27</v>
      </c>
      <c r="L1627" s="14">
        <v>50502</v>
      </c>
      <c r="M1627" s="14" t="s">
        <v>28</v>
      </c>
      <c r="N1627" s="14">
        <v>30299</v>
      </c>
      <c r="O1627" s="15" t="s">
        <v>29</v>
      </c>
    </row>
    <row r="1628" spans="1:15" s="1" customFormat="1" ht="29.1" customHeight="1" x14ac:dyDescent="0.15">
      <c r="A1628" s="37"/>
      <c r="B1628" s="42"/>
      <c r="C1628" s="43"/>
      <c r="D1628" s="15" t="s">
        <v>4848</v>
      </c>
      <c r="E1628" s="14">
        <v>5</v>
      </c>
      <c r="F1628" s="14">
        <v>1</v>
      </c>
      <c r="G1628" s="15" t="s">
        <v>24</v>
      </c>
      <c r="H1628" s="15" t="s">
        <v>4849</v>
      </c>
      <c r="I1628" s="14" t="s">
        <v>4850</v>
      </c>
      <c r="J1628" s="15">
        <v>2060203</v>
      </c>
      <c r="K1628" s="14" t="s">
        <v>27</v>
      </c>
      <c r="L1628" s="14">
        <v>50502</v>
      </c>
      <c r="M1628" s="14" t="s">
        <v>28</v>
      </c>
      <c r="N1628" s="14">
        <v>30299</v>
      </c>
      <c r="O1628" s="15" t="s">
        <v>29</v>
      </c>
    </row>
    <row r="1629" spans="1:15" s="1" customFormat="1" ht="29.1" customHeight="1" x14ac:dyDescent="0.15">
      <c r="A1629" s="37"/>
      <c r="B1629" s="42"/>
      <c r="C1629" s="43"/>
      <c r="D1629" s="15" t="s">
        <v>4851</v>
      </c>
      <c r="E1629" s="14">
        <v>5</v>
      </c>
      <c r="F1629" s="14">
        <v>1</v>
      </c>
      <c r="G1629" s="15" t="s">
        <v>24</v>
      </c>
      <c r="H1629" s="15" t="s">
        <v>4852</v>
      </c>
      <c r="I1629" s="14" t="s">
        <v>4853</v>
      </c>
      <c r="J1629" s="15">
        <v>2060203</v>
      </c>
      <c r="K1629" s="14" t="s">
        <v>27</v>
      </c>
      <c r="L1629" s="14">
        <v>50502</v>
      </c>
      <c r="M1629" s="14" t="s">
        <v>28</v>
      </c>
      <c r="N1629" s="14">
        <v>30299</v>
      </c>
      <c r="O1629" s="15" t="s">
        <v>29</v>
      </c>
    </row>
    <row r="1630" spans="1:15" s="1" customFormat="1" ht="29.1" customHeight="1" x14ac:dyDescent="0.15">
      <c r="A1630" s="37"/>
      <c r="B1630" s="42"/>
      <c r="C1630" s="43"/>
      <c r="D1630" s="15" t="s">
        <v>4854</v>
      </c>
      <c r="E1630" s="14">
        <v>5</v>
      </c>
      <c r="F1630" s="14">
        <v>1</v>
      </c>
      <c r="G1630" s="15" t="s">
        <v>24</v>
      </c>
      <c r="H1630" s="15" t="s">
        <v>4855</v>
      </c>
      <c r="I1630" s="14" t="s">
        <v>4856</v>
      </c>
      <c r="J1630" s="15">
        <v>2060203</v>
      </c>
      <c r="K1630" s="14" t="s">
        <v>27</v>
      </c>
      <c r="L1630" s="14">
        <v>50502</v>
      </c>
      <c r="M1630" s="14" t="s">
        <v>28</v>
      </c>
      <c r="N1630" s="14">
        <v>30299</v>
      </c>
      <c r="O1630" s="15" t="s">
        <v>29</v>
      </c>
    </row>
    <row r="1631" spans="1:15" s="1" customFormat="1" ht="29.1" customHeight="1" x14ac:dyDescent="0.15">
      <c r="A1631" s="37"/>
      <c r="B1631" s="42"/>
      <c r="C1631" s="43"/>
      <c r="D1631" s="15" t="s">
        <v>4857</v>
      </c>
      <c r="E1631" s="14">
        <v>5</v>
      </c>
      <c r="F1631" s="14">
        <v>1</v>
      </c>
      <c r="G1631" s="15" t="s">
        <v>24</v>
      </c>
      <c r="H1631" s="15" t="s">
        <v>4858</v>
      </c>
      <c r="I1631" s="14" t="s">
        <v>4859</v>
      </c>
      <c r="J1631" s="15">
        <v>2060203</v>
      </c>
      <c r="K1631" s="14" t="s">
        <v>27</v>
      </c>
      <c r="L1631" s="14">
        <v>50502</v>
      </c>
      <c r="M1631" s="14" t="s">
        <v>28</v>
      </c>
      <c r="N1631" s="14">
        <v>30299</v>
      </c>
      <c r="O1631" s="15" t="s">
        <v>29</v>
      </c>
    </row>
    <row r="1632" spans="1:15" s="1" customFormat="1" ht="29.1" customHeight="1" x14ac:dyDescent="0.15">
      <c r="A1632" s="37"/>
      <c r="B1632" s="42"/>
      <c r="C1632" s="43"/>
      <c r="D1632" s="15" t="s">
        <v>4860</v>
      </c>
      <c r="E1632" s="14">
        <v>5</v>
      </c>
      <c r="F1632" s="14">
        <v>1</v>
      </c>
      <c r="G1632" s="15" t="s">
        <v>24</v>
      </c>
      <c r="H1632" s="15" t="s">
        <v>4861</v>
      </c>
      <c r="I1632" s="14" t="s">
        <v>3380</v>
      </c>
      <c r="J1632" s="15">
        <v>2060203</v>
      </c>
      <c r="K1632" s="14" t="s">
        <v>27</v>
      </c>
      <c r="L1632" s="14">
        <v>50502</v>
      </c>
      <c r="M1632" s="14" t="s">
        <v>28</v>
      </c>
      <c r="N1632" s="14">
        <v>30299</v>
      </c>
      <c r="O1632" s="15" t="s">
        <v>29</v>
      </c>
    </row>
    <row r="1633" spans="1:15" s="1" customFormat="1" ht="29.1" customHeight="1" x14ac:dyDescent="0.15">
      <c r="A1633" s="37"/>
      <c r="B1633" s="42"/>
      <c r="C1633" s="43"/>
      <c r="D1633" s="15" t="s">
        <v>4862</v>
      </c>
      <c r="E1633" s="14">
        <v>5</v>
      </c>
      <c r="F1633" s="14">
        <v>1</v>
      </c>
      <c r="G1633" s="15" t="s">
        <v>24</v>
      </c>
      <c r="H1633" s="15" t="s">
        <v>4863</v>
      </c>
      <c r="I1633" s="14" t="s">
        <v>4864</v>
      </c>
      <c r="J1633" s="15">
        <v>2060203</v>
      </c>
      <c r="K1633" s="14" t="s">
        <v>27</v>
      </c>
      <c r="L1633" s="14">
        <v>50502</v>
      </c>
      <c r="M1633" s="14" t="s">
        <v>28</v>
      </c>
      <c r="N1633" s="14">
        <v>30299</v>
      </c>
      <c r="O1633" s="15" t="s">
        <v>29</v>
      </c>
    </row>
    <row r="1634" spans="1:15" s="1" customFormat="1" ht="29.1" customHeight="1" x14ac:dyDescent="0.15">
      <c r="A1634" s="37"/>
      <c r="B1634" s="42"/>
      <c r="C1634" s="43"/>
      <c r="D1634" s="15" t="s">
        <v>4865</v>
      </c>
      <c r="E1634" s="14">
        <v>5</v>
      </c>
      <c r="F1634" s="14">
        <v>1</v>
      </c>
      <c r="G1634" s="15" t="s">
        <v>24</v>
      </c>
      <c r="H1634" s="15" t="s">
        <v>4866</v>
      </c>
      <c r="I1634" s="14" t="s">
        <v>4867</v>
      </c>
      <c r="J1634" s="15">
        <v>2060203</v>
      </c>
      <c r="K1634" s="14" t="s">
        <v>27</v>
      </c>
      <c r="L1634" s="14">
        <v>50502</v>
      </c>
      <c r="M1634" s="14" t="s">
        <v>28</v>
      </c>
      <c r="N1634" s="14">
        <v>30299</v>
      </c>
      <c r="O1634" s="15" t="s">
        <v>29</v>
      </c>
    </row>
    <row r="1635" spans="1:15" s="1" customFormat="1" ht="29.1" customHeight="1" x14ac:dyDescent="0.15">
      <c r="A1635" s="37"/>
      <c r="B1635" s="42"/>
      <c r="C1635" s="43"/>
      <c r="D1635" s="15" t="s">
        <v>4868</v>
      </c>
      <c r="E1635" s="14">
        <v>5</v>
      </c>
      <c r="F1635" s="14">
        <v>1</v>
      </c>
      <c r="G1635" s="15" t="s">
        <v>24</v>
      </c>
      <c r="H1635" s="15" t="s">
        <v>4869</v>
      </c>
      <c r="I1635" s="14" t="s">
        <v>4870</v>
      </c>
      <c r="J1635" s="15">
        <v>2060203</v>
      </c>
      <c r="K1635" s="14" t="s">
        <v>27</v>
      </c>
      <c r="L1635" s="14">
        <v>50502</v>
      </c>
      <c r="M1635" s="14" t="s">
        <v>28</v>
      </c>
      <c r="N1635" s="14">
        <v>30299</v>
      </c>
      <c r="O1635" s="15" t="s">
        <v>29</v>
      </c>
    </row>
    <row r="1636" spans="1:15" s="1" customFormat="1" ht="29.1" customHeight="1" x14ac:dyDescent="0.15">
      <c r="A1636" s="37"/>
      <c r="B1636" s="42"/>
      <c r="C1636" s="43"/>
      <c r="D1636" s="15" t="s">
        <v>4871</v>
      </c>
      <c r="E1636" s="14">
        <v>5</v>
      </c>
      <c r="F1636" s="14">
        <v>1</v>
      </c>
      <c r="G1636" s="15" t="s">
        <v>24</v>
      </c>
      <c r="H1636" s="15" t="s">
        <v>4872</v>
      </c>
      <c r="I1636" s="14" t="s">
        <v>4873</v>
      </c>
      <c r="J1636" s="15">
        <v>2060203</v>
      </c>
      <c r="K1636" s="14" t="s">
        <v>27</v>
      </c>
      <c r="L1636" s="14">
        <v>50502</v>
      </c>
      <c r="M1636" s="14" t="s">
        <v>28</v>
      </c>
      <c r="N1636" s="14">
        <v>30299</v>
      </c>
      <c r="O1636" s="15" t="s">
        <v>29</v>
      </c>
    </row>
    <row r="1637" spans="1:15" s="1" customFormat="1" ht="29.1" customHeight="1" x14ac:dyDescent="0.15">
      <c r="A1637" s="37"/>
      <c r="B1637" s="42"/>
      <c r="C1637" s="43"/>
      <c r="D1637" s="15" t="s">
        <v>4874</v>
      </c>
      <c r="E1637" s="14">
        <v>5</v>
      </c>
      <c r="F1637" s="14">
        <v>1</v>
      </c>
      <c r="G1637" s="15" t="s">
        <v>24</v>
      </c>
      <c r="H1637" s="15" t="s">
        <v>4875</v>
      </c>
      <c r="I1637" s="14" t="s">
        <v>4876</v>
      </c>
      <c r="J1637" s="15">
        <v>2060203</v>
      </c>
      <c r="K1637" s="14" t="s">
        <v>27</v>
      </c>
      <c r="L1637" s="14">
        <v>50502</v>
      </c>
      <c r="M1637" s="14" t="s">
        <v>28</v>
      </c>
      <c r="N1637" s="14">
        <v>30299</v>
      </c>
      <c r="O1637" s="15" t="s">
        <v>29</v>
      </c>
    </row>
    <row r="1638" spans="1:15" s="1" customFormat="1" ht="29.1" customHeight="1" x14ac:dyDescent="0.15">
      <c r="A1638" s="37"/>
      <c r="B1638" s="42"/>
      <c r="C1638" s="43"/>
      <c r="D1638" s="15" t="s">
        <v>4877</v>
      </c>
      <c r="E1638" s="14">
        <v>5</v>
      </c>
      <c r="F1638" s="14">
        <v>1</v>
      </c>
      <c r="G1638" s="15" t="s">
        <v>24</v>
      </c>
      <c r="H1638" s="15" t="s">
        <v>4878</v>
      </c>
      <c r="I1638" s="14" t="s">
        <v>4879</v>
      </c>
      <c r="J1638" s="15">
        <v>2060203</v>
      </c>
      <c r="K1638" s="14" t="s">
        <v>27</v>
      </c>
      <c r="L1638" s="14">
        <v>50502</v>
      </c>
      <c r="M1638" s="14" t="s">
        <v>28</v>
      </c>
      <c r="N1638" s="14">
        <v>30299</v>
      </c>
      <c r="O1638" s="15" t="s">
        <v>29</v>
      </c>
    </row>
    <row r="1639" spans="1:15" s="1" customFormat="1" ht="29.1" customHeight="1" x14ac:dyDescent="0.15">
      <c r="A1639" s="37"/>
      <c r="B1639" s="42"/>
      <c r="C1639" s="43"/>
      <c r="D1639" s="15" t="s">
        <v>4880</v>
      </c>
      <c r="E1639" s="14">
        <v>5</v>
      </c>
      <c r="F1639" s="14">
        <v>1</v>
      </c>
      <c r="G1639" s="15" t="s">
        <v>24</v>
      </c>
      <c r="H1639" s="15" t="s">
        <v>4881</v>
      </c>
      <c r="I1639" s="14" t="s">
        <v>4882</v>
      </c>
      <c r="J1639" s="15">
        <v>2060203</v>
      </c>
      <c r="K1639" s="14" t="s">
        <v>27</v>
      </c>
      <c r="L1639" s="14">
        <v>50502</v>
      </c>
      <c r="M1639" s="14" t="s">
        <v>28</v>
      </c>
      <c r="N1639" s="14">
        <v>30299</v>
      </c>
      <c r="O1639" s="15" t="s">
        <v>29</v>
      </c>
    </row>
    <row r="1640" spans="1:15" s="1" customFormat="1" ht="29.1" customHeight="1" x14ac:dyDescent="0.15">
      <c r="A1640" s="37"/>
      <c r="B1640" s="42"/>
      <c r="C1640" s="43"/>
      <c r="D1640" s="15" t="s">
        <v>4883</v>
      </c>
      <c r="E1640" s="14">
        <v>5</v>
      </c>
      <c r="F1640" s="14">
        <v>1</v>
      </c>
      <c r="G1640" s="15" t="s">
        <v>24</v>
      </c>
      <c r="H1640" s="15" t="s">
        <v>4884</v>
      </c>
      <c r="I1640" s="14" t="s">
        <v>4885</v>
      </c>
      <c r="J1640" s="15">
        <v>2060203</v>
      </c>
      <c r="K1640" s="14" t="s">
        <v>27</v>
      </c>
      <c r="L1640" s="14">
        <v>50502</v>
      </c>
      <c r="M1640" s="14" t="s">
        <v>28</v>
      </c>
      <c r="N1640" s="14">
        <v>30299</v>
      </c>
      <c r="O1640" s="15" t="s">
        <v>29</v>
      </c>
    </row>
    <row r="1641" spans="1:15" s="1" customFormat="1" ht="29.1" customHeight="1" x14ac:dyDescent="0.15">
      <c r="A1641" s="37"/>
      <c r="B1641" s="42"/>
      <c r="C1641" s="43"/>
      <c r="D1641" s="15" t="s">
        <v>4886</v>
      </c>
      <c r="E1641" s="14">
        <v>5</v>
      </c>
      <c r="F1641" s="14">
        <v>1</v>
      </c>
      <c r="G1641" s="15" t="s">
        <v>24</v>
      </c>
      <c r="H1641" s="15" t="s">
        <v>4887</v>
      </c>
      <c r="I1641" s="14" t="s">
        <v>4888</v>
      </c>
      <c r="J1641" s="15">
        <v>2060203</v>
      </c>
      <c r="K1641" s="14" t="s">
        <v>27</v>
      </c>
      <c r="L1641" s="14">
        <v>50502</v>
      </c>
      <c r="M1641" s="14" t="s">
        <v>28</v>
      </c>
      <c r="N1641" s="14">
        <v>30299</v>
      </c>
      <c r="O1641" s="15" t="s">
        <v>29</v>
      </c>
    </row>
    <row r="1642" spans="1:15" s="1" customFormat="1" ht="29.1" customHeight="1" x14ac:dyDescent="0.15">
      <c r="A1642" s="37"/>
      <c r="B1642" s="42"/>
      <c r="C1642" s="43"/>
      <c r="D1642" s="15" t="s">
        <v>4889</v>
      </c>
      <c r="E1642" s="14">
        <v>5</v>
      </c>
      <c r="F1642" s="14">
        <v>1</v>
      </c>
      <c r="G1642" s="15" t="s">
        <v>24</v>
      </c>
      <c r="H1642" s="15" t="s">
        <v>4890</v>
      </c>
      <c r="I1642" s="14" t="s">
        <v>4891</v>
      </c>
      <c r="J1642" s="15">
        <v>2060203</v>
      </c>
      <c r="K1642" s="14" t="s">
        <v>27</v>
      </c>
      <c r="L1642" s="14">
        <v>50502</v>
      </c>
      <c r="M1642" s="14" t="s">
        <v>28</v>
      </c>
      <c r="N1642" s="14">
        <v>30299</v>
      </c>
      <c r="O1642" s="15" t="s">
        <v>29</v>
      </c>
    </row>
    <row r="1643" spans="1:15" s="1" customFormat="1" ht="29.1" customHeight="1" x14ac:dyDescent="0.15">
      <c r="A1643" s="37"/>
      <c r="B1643" s="42"/>
      <c r="C1643" s="43"/>
      <c r="D1643" s="15" t="s">
        <v>4892</v>
      </c>
      <c r="E1643" s="14">
        <v>5</v>
      </c>
      <c r="F1643" s="14">
        <v>1</v>
      </c>
      <c r="G1643" s="15" t="s">
        <v>24</v>
      </c>
      <c r="H1643" s="15" t="s">
        <v>4893</v>
      </c>
      <c r="I1643" s="14" t="s">
        <v>4894</v>
      </c>
      <c r="J1643" s="15">
        <v>2060203</v>
      </c>
      <c r="K1643" s="14" t="s">
        <v>27</v>
      </c>
      <c r="L1643" s="14">
        <v>50502</v>
      </c>
      <c r="M1643" s="14" t="s">
        <v>28</v>
      </c>
      <c r="N1643" s="14">
        <v>30299</v>
      </c>
      <c r="O1643" s="15" t="s">
        <v>29</v>
      </c>
    </row>
    <row r="1644" spans="1:15" s="1" customFormat="1" ht="29.1" customHeight="1" x14ac:dyDescent="0.15">
      <c r="A1644" s="37"/>
      <c r="B1644" s="42"/>
      <c r="C1644" s="43"/>
      <c r="D1644" s="15" t="s">
        <v>4895</v>
      </c>
      <c r="E1644" s="14">
        <v>5</v>
      </c>
      <c r="F1644" s="14">
        <v>1</v>
      </c>
      <c r="G1644" s="15" t="s">
        <v>24</v>
      </c>
      <c r="H1644" s="15" t="s">
        <v>4896</v>
      </c>
      <c r="I1644" s="14" t="s">
        <v>4897</v>
      </c>
      <c r="J1644" s="15">
        <v>2060203</v>
      </c>
      <c r="K1644" s="14" t="s">
        <v>27</v>
      </c>
      <c r="L1644" s="14">
        <v>50502</v>
      </c>
      <c r="M1644" s="14" t="s">
        <v>28</v>
      </c>
      <c r="N1644" s="14">
        <v>30299</v>
      </c>
      <c r="O1644" s="15" t="s">
        <v>29</v>
      </c>
    </row>
    <row r="1645" spans="1:15" s="1" customFormat="1" ht="29.1" customHeight="1" x14ac:dyDescent="0.15">
      <c r="A1645" s="37"/>
      <c r="B1645" s="42"/>
      <c r="C1645" s="43"/>
      <c r="D1645" s="15" t="s">
        <v>4898</v>
      </c>
      <c r="E1645" s="14">
        <v>5</v>
      </c>
      <c r="F1645" s="14">
        <v>1</v>
      </c>
      <c r="G1645" s="15" t="s">
        <v>24</v>
      </c>
      <c r="H1645" s="15" t="s">
        <v>4899</v>
      </c>
      <c r="I1645" s="14" t="s">
        <v>4900</v>
      </c>
      <c r="J1645" s="15">
        <v>2060203</v>
      </c>
      <c r="K1645" s="14" t="s">
        <v>27</v>
      </c>
      <c r="L1645" s="14">
        <v>50502</v>
      </c>
      <c r="M1645" s="14" t="s">
        <v>28</v>
      </c>
      <c r="N1645" s="14">
        <v>30299</v>
      </c>
      <c r="O1645" s="15" t="s">
        <v>29</v>
      </c>
    </row>
    <row r="1646" spans="1:15" s="1" customFormat="1" ht="29.1" customHeight="1" x14ac:dyDescent="0.15">
      <c r="A1646" s="37"/>
      <c r="B1646" s="42"/>
      <c r="C1646" s="43"/>
      <c r="D1646" s="15" t="s">
        <v>4901</v>
      </c>
      <c r="E1646" s="14">
        <v>5</v>
      </c>
      <c r="F1646" s="14">
        <v>1</v>
      </c>
      <c r="G1646" s="15" t="s">
        <v>24</v>
      </c>
      <c r="H1646" s="15" t="s">
        <v>4902</v>
      </c>
      <c r="I1646" s="14" t="s">
        <v>4903</v>
      </c>
      <c r="J1646" s="15">
        <v>2060203</v>
      </c>
      <c r="K1646" s="14" t="s">
        <v>27</v>
      </c>
      <c r="L1646" s="14">
        <v>50502</v>
      </c>
      <c r="M1646" s="14" t="s">
        <v>28</v>
      </c>
      <c r="N1646" s="14">
        <v>30299</v>
      </c>
      <c r="O1646" s="15" t="s">
        <v>29</v>
      </c>
    </row>
    <row r="1647" spans="1:15" s="1" customFormat="1" ht="29.1" customHeight="1" x14ac:dyDescent="0.15">
      <c r="A1647" s="37"/>
      <c r="B1647" s="42"/>
      <c r="C1647" s="43"/>
      <c r="D1647" s="15" t="s">
        <v>4904</v>
      </c>
      <c r="E1647" s="14">
        <v>5</v>
      </c>
      <c r="F1647" s="14">
        <v>1</v>
      </c>
      <c r="G1647" s="15" t="s">
        <v>24</v>
      </c>
      <c r="H1647" s="15" t="s">
        <v>4905</v>
      </c>
      <c r="I1647" s="14" t="s">
        <v>4906</v>
      </c>
      <c r="J1647" s="15">
        <v>2060203</v>
      </c>
      <c r="K1647" s="14" t="s">
        <v>27</v>
      </c>
      <c r="L1647" s="14">
        <v>50502</v>
      </c>
      <c r="M1647" s="14" t="s">
        <v>28</v>
      </c>
      <c r="N1647" s="14">
        <v>30299</v>
      </c>
      <c r="O1647" s="15" t="s">
        <v>29</v>
      </c>
    </row>
    <row r="1648" spans="1:15" s="1" customFormat="1" ht="29.1" customHeight="1" x14ac:dyDescent="0.15">
      <c r="A1648" s="37"/>
      <c r="B1648" s="42"/>
      <c r="C1648" s="43"/>
      <c r="D1648" s="15" t="s">
        <v>4907</v>
      </c>
      <c r="E1648" s="14">
        <v>5</v>
      </c>
      <c r="F1648" s="14">
        <v>1</v>
      </c>
      <c r="G1648" s="15" t="s">
        <v>24</v>
      </c>
      <c r="H1648" s="15" t="s">
        <v>4908</v>
      </c>
      <c r="I1648" s="14" t="s">
        <v>2768</v>
      </c>
      <c r="J1648" s="15">
        <v>2060203</v>
      </c>
      <c r="K1648" s="14" t="s">
        <v>27</v>
      </c>
      <c r="L1648" s="14">
        <v>50502</v>
      </c>
      <c r="M1648" s="14" t="s">
        <v>28</v>
      </c>
      <c r="N1648" s="14">
        <v>30299</v>
      </c>
      <c r="O1648" s="15" t="s">
        <v>29</v>
      </c>
    </row>
    <row r="1649" spans="1:15" s="1" customFormat="1" ht="29.1" customHeight="1" x14ac:dyDescent="0.15">
      <c r="A1649" s="37"/>
      <c r="B1649" s="42"/>
      <c r="C1649" s="43"/>
      <c r="D1649" s="15" t="s">
        <v>4909</v>
      </c>
      <c r="E1649" s="14">
        <v>5</v>
      </c>
      <c r="F1649" s="14">
        <v>1</v>
      </c>
      <c r="G1649" s="15" t="s">
        <v>24</v>
      </c>
      <c r="H1649" s="15" t="s">
        <v>4910</v>
      </c>
      <c r="I1649" s="14" t="s">
        <v>4911</v>
      </c>
      <c r="J1649" s="15">
        <v>2060203</v>
      </c>
      <c r="K1649" s="14" t="s">
        <v>27</v>
      </c>
      <c r="L1649" s="14">
        <v>50502</v>
      </c>
      <c r="M1649" s="14" t="s">
        <v>28</v>
      </c>
      <c r="N1649" s="14">
        <v>30299</v>
      </c>
      <c r="O1649" s="15" t="s">
        <v>29</v>
      </c>
    </row>
    <row r="1650" spans="1:15" s="1" customFormat="1" ht="29.1" customHeight="1" x14ac:dyDescent="0.15">
      <c r="A1650" s="37"/>
      <c r="B1650" s="42"/>
      <c r="C1650" s="43"/>
      <c r="D1650" s="15" t="s">
        <v>4912</v>
      </c>
      <c r="E1650" s="14">
        <v>5</v>
      </c>
      <c r="F1650" s="14">
        <v>1</v>
      </c>
      <c r="G1650" s="15" t="s">
        <v>24</v>
      </c>
      <c r="H1650" s="15" t="s">
        <v>4913</v>
      </c>
      <c r="I1650" s="14" t="s">
        <v>4914</v>
      </c>
      <c r="J1650" s="15">
        <v>2060203</v>
      </c>
      <c r="K1650" s="14" t="s">
        <v>27</v>
      </c>
      <c r="L1650" s="14">
        <v>50502</v>
      </c>
      <c r="M1650" s="14" t="s">
        <v>28</v>
      </c>
      <c r="N1650" s="14">
        <v>30299</v>
      </c>
      <c r="O1650" s="15" t="s">
        <v>29</v>
      </c>
    </row>
    <row r="1651" spans="1:15" s="1" customFormat="1" ht="29.1" customHeight="1" x14ac:dyDescent="0.15">
      <c r="A1651" s="37"/>
      <c r="B1651" s="42"/>
      <c r="C1651" s="43"/>
      <c r="D1651" s="15" t="s">
        <v>4915</v>
      </c>
      <c r="E1651" s="14">
        <v>5</v>
      </c>
      <c r="F1651" s="14">
        <v>1</v>
      </c>
      <c r="G1651" s="15" t="s">
        <v>24</v>
      </c>
      <c r="H1651" s="15" t="s">
        <v>4916</v>
      </c>
      <c r="I1651" s="14" t="s">
        <v>4917</v>
      </c>
      <c r="J1651" s="15">
        <v>2060203</v>
      </c>
      <c r="K1651" s="14" t="s">
        <v>27</v>
      </c>
      <c r="L1651" s="14">
        <v>50502</v>
      </c>
      <c r="M1651" s="14" t="s">
        <v>28</v>
      </c>
      <c r="N1651" s="14">
        <v>30299</v>
      </c>
      <c r="O1651" s="15" t="s">
        <v>29</v>
      </c>
    </row>
    <row r="1652" spans="1:15" s="1" customFormat="1" ht="29.1" customHeight="1" x14ac:dyDescent="0.15">
      <c r="A1652" s="37"/>
      <c r="B1652" s="42"/>
      <c r="C1652" s="43"/>
      <c r="D1652" s="15" t="s">
        <v>4918</v>
      </c>
      <c r="E1652" s="14">
        <v>5</v>
      </c>
      <c r="F1652" s="14">
        <v>1</v>
      </c>
      <c r="G1652" s="15" t="s">
        <v>24</v>
      </c>
      <c r="H1652" s="15" t="s">
        <v>4919</v>
      </c>
      <c r="I1652" s="14" t="s">
        <v>4920</v>
      </c>
      <c r="J1652" s="15">
        <v>2060203</v>
      </c>
      <c r="K1652" s="14" t="s">
        <v>27</v>
      </c>
      <c r="L1652" s="14">
        <v>50502</v>
      </c>
      <c r="M1652" s="14" t="s">
        <v>28</v>
      </c>
      <c r="N1652" s="14">
        <v>30299</v>
      </c>
      <c r="O1652" s="15" t="s">
        <v>29</v>
      </c>
    </row>
    <row r="1653" spans="1:15" s="1" customFormat="1" ht="29.1" customHeight="1" x14ac:dyDescent="0.15">
      <c r="A1653" s="37"/>
      <c r="B1653" s="42"/>
      <c r="C1653" s="43"/>
      <c r="D1653" s="15" t="s">
        <v>4921</v>
      </c>
      <c r="E1653" s="14">
        <v>5</v>
      </c>
      <c r="F1653" s="14">
        <v>1</v>
      </c>
      <c r="G1653" s="15" t="s">
        <v>24</v>
      </c>
      <c r="H1653" s="15" t="s">
        <v>4922</v>
      </c>
      <c r="I1653" s="14" t="s">
        <v>4923</v>
      </c>
      <c r="J1653" s="15">
        <v>2060203</v>
      </c>
      <c r="K1653" s="14" t="s">
        <v>27</v>
      </c>
      <c r="L1653" s="14">
        <v>50502</v>
      </c>
      <c r="M1653" s="14" t="s">
        <v>28</v>
      </c>
      <c r="N1653" s="14">
        <v>30299</v>
      </c>
      <c r="O1653" s="15" t="s">
        <v>29</v>
      </c>
    </row>
    <row r="1654" spans="1:15" s="1" customFormat="1" ht="29.1" customHeight="1" x14ac:dyDescent="0.15">
      <c r="A1654" s="37"/>
      <c r="B1654" s="42"/>
      <c r="C1654" s="43"/>
      <c r="D1654" s="15" t="s">
        <v>4924</v>
      </c>
      <c r="E1654" s="14">
        <v>5</v>
      </c>
      <c r="F1654" s="14">
        <v>1</v>
      </c>
      <c r="G1654" s="15" t="s">
        <v>24</v>
      </c>
      <c r="H1654" s="15" t="s">
        <v>4925</v>
      </c>
      <c r="I1654" s="14" t="s">
        <v>4926</v>
      </c>
      <c r="J1654" s="15">
        <v>2060203</v>
      </c>
      <c r="K1654" s="14" t="s">
        <v>27</v>
      </c>
      <c r="L1654" s="14">
        <v>50502</v>
      </c>
      <c r="M1654" s="14" t="s">
        <v>28</v>
      </c>
      <c r="N1654" s="14">
        <v>30299</v>
      </c>
      <c r="O1654" s="15" t="s">
        <v>29</v>
      </c>
    </row>
    <row r="1655" spans="1:15" s="1" customFormat="1" ht="29.1" customHeight="1" x14ac:dyDescent="0.15">
      <c r="A1655" s="37"/>
      <c r="B1655" s="42"/>
      <c r="C1655" s="43"/>
      <c r="D1655" s="15" t="s">
        <v>4927</v>
      </c>
      <c r="E1655" s="14">
        <v>5</v>
      </c>
      <c r="F1655" s="14">
        <v>1</v>
      </c>
      <c r="G1655" s="15" t="s">
        <v>24</v>
      </c>
      <c r="H1655" s="15" t="s">
        <v>4928</v>
      </c>
      <c r="I1655" s="14" t="s">
        <v>4929</v>
      </c>
      <c r="J1655" s="15">
        <v>2060203</v>
      </c>
      <c r="K1655" s="14" t="s">
        <v>27</v>
      </c>
      <c r="L1655" s="14">
        <v>50502</v>
      </c>
      <c r="M1655" s="14" t="s">
        <v>28</v>
      </c>
      <c r="N1655" s="14">
        <v>30299</v>
      </c>
      <c r="O1655" s="15" t="s">
        <v>29</v>
      </c>
    </row>
    <row r="1656" spans="1:15" s="1" customFormat="1" ht="29.1" customHeight="1" x14ac:dyDescent="0.15">
      <c r="A1656" s="37"/>
      <c r="B1656" s="42"/>
      <c r="C1656" s="43"/>
      <c r="D1656" s="15" t="s">
        <v>4930</v>
      </c>
      <c r="E1656" s="14">
        <v>5</v>
      </c>
      <c r="F1656" s="14">
        <v>1</v>
      </c>
      <c r="G1656" s="15" t="s">
        <v>24</v>
      </c>
      <c r="H1656" s="15" t="s">
        <v>4931</v>
      </c>
      <c r="I1656" s="14" t="s">
        <v>4932</v>
      </c>
      <c r="J1656" s="15">
        <v>2060203</v>
      </c>
      <c r="K1656" s="14" t="s">
        <v>27</v>
      </c>
      <c r="L1656" s="14">
        <v>50502</v>
      </c>
      <c r="M1656" s="14" t="s">
        <v>28</v>
      </c>
      <c r="N1656" s="14">
        <v>30299</v>
      </c>
      <c r="O1656" s="15" t="s">
        <v>29</v>
      </c>
    </row>
    <row r="1657" spans="1:15" s="1" customFormat="1" ht="29.1" customHeight="1" x14ac:dyDescent="0.15">
      <c r="A1657" s="37"/>
      <c r="B1657" s="42"/>
      <c r="C1657" s="43"/>
      <c r="D1657" s="15" t="s">
        <v>4933</v>
      </c>
      <c r="E1657" s="14">
        <v>5</v>
      </c>
      <c r="F1657" s="14">
        <v>1</v>
      </c>
      <c r="G1657" s="15" t="s">
        <v>24</v>
      </c>
      <c r="H1657" s="15" t="s">
        <v>4934</v>
      </c>
      <c r="I1657" s="14" t="s">
        <v>4935</v>
      </c>
      <c r="J1657" s="15">
        <v>2060203</v>
      </c>
      <c r="K1657" s="14" t="s">
        <v>27</v>
      </c>
      <c r="L1657" s="14">
        <v>50502</v>
      </c>
      <c r="M1657" s="14" t="s">
        <v>28</v>
      </c>
      <c r="N1657" s="14">
        <v>30299</v>
      </c>
      <c r="O1657" s="15" t="s">
        <v>29</v>
      </c>
    </row>
    <row r="1658" spans="1:15" s="1" customFormat="1" ht="29.1" customHeight="1" x14ac:dyDescent="0.15">
      <c r="A1658" s="37"/>
      <c r="B1658" s="42"/>
      <c r="C1658" s="43"/>
      <c r="D1658" s="15" t="s">
        <v>4936</v>
      </c>
      <c r="E1658" s="14">
        <v>5</v>
      </c>
      <c r="F1658" s="14">
        <v>1</v>
      </c>
      <c r="G1658" s="15" t="s">
        <v>24</v>
      </c>
      <c r="H1658" s="15" t="s">
        <v>4937</v>
      </c>
      <c r="I1658" s="14" t="s">
        <v>4938</v>
      </c>
      <c r="J1658" s="15">
        <v>2060203</v>
      </c>
      <c r="K1658" s="14" t="s">
        <v>27</v>
      </c>
      <c r="L1658" s="14">
        <v>50502</v>
      </c>
      <c r="M1658" s="14" t="s">
        <v>28</v>
      </c>
      <c r="N1658" s="14">
        <v>30299</v>
      </c>
      <c r="O1658" s="15" t="s">
        <v>29</v>
      </c>
    </row>
    <row r="1659" spans="1:15" s="1" customFormat="1" ht="29.1" customHeight="1" x14ac:dyDescent="0.15">
      <c r="A1659" s="37"/>
      <c r="B1659" s="42"/>
      <c r="C1659" s="43"/>
      <c r="D1659" s="15" t="s">
        <v>4939</v>
      </c>
      <c r="E1659" s="14">
        <v>5</v>
      </c>
      <c r="F1659" s="14">
        <v>1</v>
      </c>
      <c r="G1659" s="15" t="s">
        <v>24</v>
      </c>
      <c r="H1659" s="15" t="s">
        <v>4940</v>
      </c>
      <c r="I1659" s="14" t="s">
        <v>4941</v>
      </c>
      <c r="J1659" s="15">
        <v>2060203</v>
      </c>
      <c r="K1659" s="14" t="s">
        <v>27</v>
      </c>
      <c r="L1659" s="14">
        <v>50502</v>
      </c>
      <c r="M1659" s="14" t="s">
        <v>28</v>
      </c>
      <c r="N1659" s="14">
        <v>30299</v>
      </c>
      <c r="O1659" s="15" t="s">
        <v>29</v>
      </c>
    </row>
    <row r="1660" spans="1:15" s="1" customFormat="1" ht="29.1" customHeight="1" x14ac:dyDescent="0.15">
      <c r="A1660" s="37"/>
      <c r="B1660" s="42"/>
      <c r="C1660" s="43"/>
      <c r="D1660" s="15" t="s">
        <v>4942</v>
      </c>
      <c r="E1660" s="14">
        <v>5</v>
      </c>
      <c r="F1660" s="14">
        <v>1</v>
      </c>
      <c r="G1660" s="15" t="s">
        <v>24</v>
      </c>
      <c r="H1660" s="15" t="s">
        <v>4943</v>
      </c>
      <c r="I1660" s="14" t="s">
        <v>4944</v>
      </c>
      <c r="J1660" s="15">
        <v>2060203</v>
      </c>
      <c r="K1660" s="14" t="s">
        <v>27</v>
      </c>
      <c r="L1660" s="14">
        <v>50502</v>
      </c>
      <c r="M1660" s="14" t="s">
        <v>28</v>
      </c>
      <c r="N1660" s="14">
        <v>30299</v>
      </c>
      <c r="O1660" s="15" t="s">
        <v>29</v>
      </c>
    </row>
    <row r="1661" spans="1:15" s="1" customFormat="1" ht="29.1" customHeight="1" x14ac:dyDescent="0.15">
      <c r="A1661" s="37"/>
      <c r="B1661" s="42"/>
      <c r="C1661" s="43"/>
      <c r="D1661" s="15" t="s">
        <v>4945</v>
      </c>
      <c r="E1661" s="14">
        <v>5</v>
      </c>
      <c r="F1661" s="14">
        <v>1</v>
      </c>
      <c r="G1661" s="15" t="s">
        <v>24</v>
      </c>
      <c r="H1661" s="15" t="s">
        <v>4946</v>
      </c>
      <c r="I1661" s="14" t="s">
        <v>4947</v>
      </c>
      <c r="J1661" s="15">
        <v>2060203</v>
      </c>
      <c r="K1661" s="14" t="s">
        <v>27</v>
      </c>
      <c r="L1661" s="14">
        <v>50502</v>
      </c>
      <c r="M1661" s="14" t="s">
        <v>28</v>
      </c>
      <c r="N1661" s="14">
        <v>30299</v>
      </c>
      <c r="O1661" s="15" t="s">
        <v>29</v>
      </c>
    </row>
    <row r="1662" spans="1:15" s="1" customFormat="1" ht="29.1" customHeight="1" x14ac:dyDescent="0.15">
      <c r="A1662" s="37" t="s">
        <v>18</v>
      </c>
      <c r="B1662" s="42" t="s">
        <v>4744</v>
      </c>
      <c r="C1662" s="43"/>
      <c r="D1662" s="15" t="s">
        <v>4948</v>
      </c>
      <c r="E1662" s="14">
        <v>5</v>
      </c>
      <c r="F1662" s="14">
        <v>1</v>
      </c>
      <c r="G1662" s="15" t="s">
        <v>24</v>
      </c>
      <c r="H1662" s="15" t="s">
        <v>4949</v>
      </c>
      <c r="I1662" s="14" t="s">
        <v>4950</v>
      </c>
      <c r="J1662" s="15">
        <v>2060203</v>
      </c>
      <c r="K1662" s="14" t="s">
        <v>27</v>
      </c>
      <c r="L1662" s="14">
        <v>50502</v>
      </c>
      <c r="M1662" s="14" t="s">
        <v>28</v>
      </c>
      <c r="N1662" s="14">
        <v>30299</v>
      </c>
      <c r="O1662" s="15" t="s">
        <v>29</v>
      </c>
    </row>
    <row r="1663" spans="1:15" s="1" customFormat="1" ht="29.1" customHeight="1" x14ac:dyDescent="0.15">
      <c r="A1663" s="37"/>
      <c r="B1663" s="42"/>
      <c r="C1663" s="43"/>
      <c r="D1663" s="15" t="s">
        <v>4951</v>
      </c>
      <c r="E1663" s="14">
        <v>5</v>
      </c>
      <c r="F1663" s="14">
        <v>1</v>
      </c>
      <c r="G1663" s="15" t="s">
        <v>24</v>
      </c>
      <c r="H1663" s="15" t="s">
        <v>4952</v>
      </c>
      <c r="I1663" s="14" t="s">
        <v>4953</v>
      </c>
      <c r="J1663" s="15">
        <v>2060203</v>
      </c>
      <c r="K1663" s="14" t="s">
        <v>27</v>
      </c>
      <c r="L1663" s="14">
        <v>50502</v>
      </c>
      <c r="M1663" s="14" t="s">
        <v>28</v>
      </c>
      <c r="N1663" s="14">
        <v>30299</v>
      </c>
      <c r="O1663" s="15" t="s">
        <v>29</v>
      </c>
    </row>
    <row r="1664" spans="1:15" s="1" customFormat="1" ht="29.1" customHeight="1" x14ac:dyDescent="0.15">
      <c r="A1664" s="37"/>
      <c r="B1664" s="42"/>
      <c r="C1664" s="43"/>
      <c r="D1664" s="15" t="s">
        <v>4954</v>
      </c>
      <c r="E1664" s="14">
        <v>5</v>
      </c>
      <c r="F1664" s="14">
        <v>1</v>
      </c>
      <c r="G1664" s="15" t="s">
        <v>24</v>
      </c>
      <c r="H1664" s="15" t="s">
        <v>4955</v>
      </c>
      <c r="I1664" s="14" t="s">
        <v>4956</v>
      </c>
      <c r="J1664" s="15">
        <v>2060203</v>
      </c>
      <c r="K1664" s="14" t="s">
        <v>27</v>
      </c>
      <c r="L1664" s="14">
        <v>50502</v>
      </c>
      <c r="M1664" s="14" t="s">
        <v>28</v>
      </c>
      <c r="N1664" s="14">
        <v>30299</v>
      </c>
      <c r="O1664" s="15" t="s">
        <v>29</v>
      </c>
    </row>
    <row r="1665" spans="1:15" s="1" customFormat="1" ht="29.1" customHeight="1" x14ac:dyDescent="0.15">
      <c r="A1665" s="37"/>
      <c r="B1665" s="42"/>
      <c r="C1665" s="43"/>
      <c r="D1665" s="15" t="s">
        <v>4957</v>
      </c>
      <c r="E1665" s="14">
        <v>5</v>
      </c>
      <c r="F1665" s="14">
        <v>1</v>
      </c>
      <c r="G1665" s="15" t="s">
        <v>24</v>
      </c>
      <c r="H1665" s="15" t="s">
        <v>4958</v>
      </c>
      <c r="I1665" s="14" t="s">
        <v>4959</v>
      </c>
      <c r="J1665" s="15">
        <v>2060203</v>
      </c>
      <c r="K1665" s="14" t="s">
        <v>27</v>
      </c>
      <c r="L1665" s="14">
        <v>50502</v>
      </c>
      <c r="M1665" s="14" t="s">
        <v>28</v>
      </c>
      <c r="N1665" s="14">
        <v>30299</v>
      </c>
      <c r="O1665" s="15" t="s">
        <v>29</v>
      </c>
    </row>
    <row r="1666" spans="1:15" s="1" customFormat="1" ht="29.1" customHeight="1" x14ac:dyDescent="0.15">
      <c r="A1666" s="37"/>
      <c r="B1666" s="42"/>
      <c r="C1666" s="43"/>
      <c r="D1666" s="15" t="s">
        <v>4960</v>
      </c>
      <c r="E1666" s="14">
        <v>5</v>
      </c>
      <c r="F1666" s="14">
        <v>1</v>
      </c>
      <c r="G1666" s="15" t="s">
        <v>24</v>
      </c>
      <c r="H1666" s="15" t="s">
        <v>4961</v>
      </c>
      <c r="I1666" s="14" t="s">
        <v>4962</v>
      </c>
      <c r="J1666" s="15">
        <v>2060203</v>
      </c>
      <c r="K1666" s="14" t="s">
        <v>27</v>
      </c>
      <c r="L1666" s="14">
        <v>50502</v>
      </c>
      <c r="M1666" s="14" t="s">
        <v>28</v>
      </c>
      <c r="N1666" s="14">
        <v>30299</v>
      </c>
      <c r="O1666" s="15" t="s">
        <v>29</v>
      </c>
    </row>
    <row r="1667" spans="1:15" s="1" customFormat="1" ht="29.1" customHeight="1" x14ac:dyDescent="0.15">
      <c r="A1667" s="37"/>
      <c r="B1667" s="42"/>
      <c r="C1667" s="43"/>
      <c r="D1667" s="15" t="s">
        <v>4963</v>
      </c>
      <c r="E1667" s="14">
        <v>5</v>
      </c>
      <c r="F1667" s="14">
        <v>1</v>
      </c>
      <c r="G1667" s="15" t="s">
        <v>24</v>
      </c>
      <c r="H1667" s="15" t="s">
        <v>4964</v>
      </c>
      <c r="I1667" s="14" t="s">
        <v>4965</v>
      </c>
      <c r="J1667" s="15">
        <v>2060203</v>
      </c>
      <c r="K1667" s="14" t="s">
        <v>27</v>
      </c>
      <c r="L1667" s="14">
        <v>50502</v>
      </c>
      <c r="M1667" s="14" t="s">
        <v>28</v>
      </c>
      <c r="N1667" s="14">
        <v>30299</v>
      </c>
      <c r="O1667" s="15" t="s">
        <v>29</v>
      </c>
    </row>
    <row r="1668" spans="1:15" s="1" customFormat="1" ht="29.1" customHeight="1" x14ac:dyDescent="0.15">
      <c r="A1668" s="37"/>
      <c r="B1668" s="42"/>
      <c r="C1668" s="43"/>
      <c r="D1668" s="15" t="s">
        <v>4966</v>
      </c>
      <c r="E1668" s="14">
        <v>5</v>
      </c>
      <c r="F1668" s="14">
        <v>1</v>
      </c>
      <c r="G1668" s="15" t="s">
        <v>24</v>
      </c>
      <c r="H1668" s="15" t="s">
        <v>4967</v>
      </c>
      <c r="I1668" s="14" t="s">
        <v>4968</v>
      </c>
      <c r="J1668" s="15">
        <v>2060203</v>
      </c>
      <c r="K1668" s="14" t="s">
        <v>27</v>
      </c>
      <c r="L1668" s="14">
        <v>50502</v>
      </c>
      <c r="M1668" s="14" t="s">
        <v>28</v>
      </c>
      <c r="N1668" s="14">
        <v>30299</v>
      </c>
      <c r="O1668" s="15" t="s">
        <v>29</v>
      </c>
    </row>
    <row r="1669" spans="1:15" s="1" customFormat="1" ht="29.1" customHeight="1" x14ac:dyDescent="0.15">
      <c r="A1669" s="37"/>
      <c r="B1669" s="42"/>
      <c r="C1669" s="43"/>
      <c r="D1669" s="15" t="s">
        <v>4969</v>
      </c>
      <c r="E1669" s="14">
        <v>5</v>
      </c>
      <c r="F1669" s="14">
        <v>1</v>
      </c>
      <c r="G1669" s="15" t="s">
        <v>24</v>
      </c>
      <c r="H1669" s="15" t="s">
        <v>4970</v>
      </c>
      <c r="I1669" s="14" t="s">
        <v>4971</v>
      </c>
      <c r="J1669" s="15">
        <v>2060203</v>
      </c>
      <c r="K1669" s="14" t="s">
        <v>27</v>
      </c>
      <c r="L1669" s="14">
        <v>50502</v>
      </c>
      <c r="M1669" s="14" t="s">
        <v>28</v>
      </c>
      <c r="N1669" s="14">
        <v>30299</v>
      </c>
      <c r="O1669" s="15" t="s">
        <v>29</v>
      </c>
    </row>
    <row r="1670" spans="1:15" s="1" customFormat="1" ht="29.1" customHeight="1" x14ac:dyDescent="0.15">
      <c r="A1670" s="37"/>
      <c r="B1670" s="42"/>
      <c r="C1670" s="43"/>
      <c r="D1670" s="15" t="s">
        <v>4972</v>
      </c>
      <c r="E1670" s="14">
        <v>5</v>
      </c>
      <c r="F1670" s="14">
        <v>1</v>
      </c>
      <c r="G1670" s="15" t="s">
        <v>24</v>
      </c>
      <c r="H1670" s="15" t="s">
        <v>4973</v>
      </c>
      <c r="I1670" s="14" t="s">
        <v>4974</v>
      </c>
      <c r="J1670" s="15">
        <v>2060203</v>
      </c>
      <c r="K1670" s="14" t="s">
        <v>27</v>
      </c>
      <c r="L1670" s="14">
        <v>50502</v>
      </c>
      <c r="M1670" s="14" t="s">
        <v>28</v>
      </c>
      <c r="N1670" s="14">
        <v>30299</v>
      </c>
      <c r="O1670" s="15" t="s">
        <v>29</v>
      </c>
    </row>
    <row r="1671" spans="1:15" s="1" customFormat="1" ht="29.1" customHeight="1" x14ac:dyDescent="0.15">
      <c r="A1671" s="37"/>
      <c r="B1671" s="42"/>
      <c r="C1671" s="43"/>
      <c r="D1671" s="15" t="s">
        <v>4975</v>
      </c>
      <c r="E1671" s="14">
        <v>5</v>
      </c>
      <c r="F1671" s="14">
        <v>1</v>
      </c>
      <c r="G1671" s="15" t="s">
        <v>24</v>
      </c>
      <c r="H1671" s="15" t="s">
        <v>4976</v>
      </c>
      <c r="I1671" s="14" t="s">
        <v>4977</v>
      </c>
      <c r="J1671" s="15">
        <v>2060203</v>
      </c>
      <c r="K1671" s="14" t="s">
        <v>27</v>
      </c>
      <c r="L1671" s="14">
        <v>50502</v>
      </c>
      <c r="M1671" s="14" t="s">
        <v>28</v>
      </c>
      <c r="N1671" s="14">
        <v>30299</v>
      </c>
      <c r="O1671" s="15" t="s">
        <v>29</v>
      </c>
    </row>
    <row r="1672" spans="1:15" s="1" customFormat="1" ht="29.1" customHeight="1" x14ac:dyDescent="0.15">
      <c r="A1672" s="37"/>
      <c r="B1672" s="42"/>
      <c r="C1672" s="43"/>
      <c r="D1672" s="15" t="s">
        <v>4978</v>
      </c>
      <c r="E1672" s="14">
        <v>5</v>
      </c>
      <c r="F1672" s="14">
        <v>1</v>
      </c>
      <c r="G1672" s="15" t="s">
        <v>24</v>
      </c>
      <c r="H1672" s="15" t="s">
        <v>4979</v>
      </c>
      <c r="I1672" s="14" t="s">
        <v>4980</v>
      </c>
      <c r="J1672" s="15">
        <v>2060203</v>
      </c>
      <c r="K1672" s="14" t="s">
        <v>27</v>
      </c>
      <c r="L1672" s="14">
        <v>50502</v>
      </c>
      <c r="M1672" s="14" t="s">
        <v>28</v>
      </c>
      <c r="N1672" s="14">
        <v>30299</v>
      </c>
      <c r="O1672" s="15" t="s">
        <v>29</v>
      </c>
    </row>
    <row r="1673" spans="1:15" s="1" customFormat="1" ht="29.1" customHeight="1" x14ac:dyDescent="0.15">
      <c r="A1673" s="37"/>
      <c r="B1673" s="42"/>
      <c r="C1673" s="43"/>
      <c r="D1673" s="15" t="s">
        <v>4981</v>
      </c>
      <c r="E1673" s="14">
        <v>5</v>
      </c>
      <c r="F1673" s="14">
        <v>1</v>
      </c>
      <c r="G1673" s="15" t="s">
        <v>24</v>
      </c>
      <c r="H1673" s="15" t="s">
        <v>4982</v>
      </c>
      <c r="I1673" s="14" t="s">
        <v>4983</v>
      </c>
      <c r="J1673" s="15">
        <v>2060203</v>
      </c>
      <c r="K1673" s="14" t="s">
        <v>27</v>
      </c>
      <c r="L1673" s="14">
        <v>50502</v>
      </c>
      <c r="M1673" s="14" t="s">
        <v>28</v>
      </c>
      <c r="N1673" s="14">
        <v>30299</v>
      </c>
      <c r="O1673" s="15" t="s">
        <v>29</v>
      </c>
    </row>
    <row r="1674" spans="1:15" s="1" customFormat="1" ht="29.1" customHeight="1" x14ac:dyDescent="0.15">
      <c r="A1674" s="37"/>
      <c r="B1674" s="42"/>
      <c r="C1674" s="43"/>
      <c r="D1674" s="15" t="s">
        <v>4984</v>
      </c>
      <c r="E1674" s="14">
        <v>5</v>
      </c>
      <c r="F1674" s="14">
        <v>1</v>
      </c>
      <c r="G1674" s="15" t="s">
        <v>24</v>
      </c>
      <c r="H1674" s="15" t="s">
        <v>4985</v>
      </c>
      <c r="I1674" s="14" t="s">
        <v>4986</v>
      </c>
      <c r="J1674" s="15">
        <v>2060203</v>
      </c>
      <c r="K1674" s="14" t="s">
        <v>27</v>
      </c>
      <c r="L1674" s="14">
        <v>50502</v>
      </c>
      <c r="M1674" s="14" t="s">
        <v>28</v>
      </c>
      <c r="N1674" s="14">
        <v>30299</v>
      </c>
      <c r="O1674" s="15" t="s">
        <v>29</v>
      </c>
    </row>
    <row r="1675" spans="1:15" s="1" customFormat="1" ht="29.1" customHeight="1" x14ac:dyDescent="0.15">
      <c r="A1675" s="37"/>
      <c r="B1675" s="42"/>
      <c r="C1675" s="43"/>
      <c r="D1675" s="15" t="s">
        <v>4987</v>
      </c>
      <c r="E1675" s="14">
        <v>5</v>
      </c>
      <c r="F1675" s="14">
        <v>1</v>
      </c>
      <c r="G1675" s="15" t="s">
        <v>24</v>
      </c>
      <c r="H1675" s="15" t="s">
        <v>4988</v>
      </c>
      <c r="I1675" s="14" t="s">
        <v>4989</v>
      </c>
      <c r="J1675" s="15">
        <v>2060203</v>
      </c>
      <c r="K1675" s="14" t="s">
        <v>27</v>
      </c>
      <c r="L1675" s="14">
        <v>50502</v>
      </c>
      <c r="M1675" s="14" t="s">
        <v>28</v>
      </c>
      <c r="N1675" s="14">
        <v>30299</v>
      </c>
      <c r="O1675" s="15" t="s">
        <v>29</v>
      </c>
    </row>
    <row r="1676" spans="1:15" s="1" customFormat="1" ht="29.1" customHeight="1" x14ac:dyDescent="0.15">
      <c r="A1676" s="37"/>
      <c r="B1676" s="42"/>
      <c r="C1676" s="43"/>
      <c r="D1676" s="15" t="s">
        <v>4990</v>
      </c>
      <c r="E1676" s="14">
        <v>5</v>
      </c>
      <c r="F1676" s="14">
        <v>1</v>
      </c>
      <c r="G1676" s="15" t="s">
        <v>24</v>
      </c>
      <c r="H1676" s="15" t="s">
        <v>4991</v>
      </c>
      <c r="I1676" s="14" t="s">
        <v>4992</v>
      </c>
      <c r="J1676" s="15">
        <v>2060203</v>
      </c>
      <c r="K1676" s="14" t="s">
        <v>27</v>
      </c>
      <c r="L1676" s="14">
        <v>50502</v>
      </c>
      <c r="M1676" s="14" t="s">
        <v>28</v>
      </c>
      <c r="N1676" s="14">
        <v>30299</v>
      </c>
      <c r="O1676" s="15" t="s">
        <v>29</v>
      </c>
    </row>
    <row r="1677" spans="1:15" s="1" customFormat="1" ht="29.1" customHeight="1" x14ac:dyDescent="0.15">
      <c r="A1677" s="37"/>
      <c r="B1677" s="42"/>
      <c r="C1677" s="43"/>
      <c r="D1677" s="15" t="s">
        <v>4993</v>
      </c>
      <c r="E1677" s="14">
        <v>5</v>
      </c>
      <c r="F1677" s="14">
        <v>1</v>
      </c>
      <c r="G1677" s="15" t="s">
        <v>24</v>
      </c>
      <c r="H1677" s="15" t="s">
        <v>4994</v>
      </c>
      <c r="I1677" s="14" t="s">
        <v>4995</v>
      </c>
      <c r="J1677" s="15">
        <v>2060203</v>
      </c>
      <c r="K1677" s="14" t="s">
        <v>27</v>
      </c>
      <c r="L1677" s="14">
        <v>50502</v>
      </c>
      <c r="M1677" s="14" t="s">
        <v>28</v>
      </c>
      <c r="N1677" s="14">
        <v>30299</v>
      </c>
      <c r="O1677" s="15" t="s">
        <v>29</v>
      </c>
    </row>
    <row r="1678" spans="1:15" s="1" customFormat="1" ht="29.1" customHeight="1" x14ac:dyDescent="0.15">
      <c r="A1678" s="37"/>
      <c r="B1678" s="42"/>
      <c r="C1678" s="43"/>
      <c r="D1678" s="15" t="s">
        <v>4996</v>
      </c>
      <c r="E1678" s="14">
        <v>5</v>
      </c>
      <c r="F1678" s="14">
        <v>1</v>
      </c>
      <c r="G1678" s="15" t="s">
        <v>24</v>
      </c>
      <c r="H1678" s="15" t="s">
        <v>4997</v>
      </c>
      <c r="I1678" s="14" t="s">
        <v>4998</v>
      </c>
      <c r="J1678" s="15">
        <v>2060203</v>
      </c>
      <c r="K1678" s="14" t="s">
        <v>27</v>
      </c>
      <c r="L1678" s="14">
        <v>50502</v>
      </c>
      <c r="M1678" s="14" t="s">
        <v>28</v>
      </c>
      <c r="N1678" s="14">
        <v>30299</v>
      </c>
      <c r="O1678" s="15" t="s">
        <v>29</v>
      </c>
    </row>
    <row r="1679" spans="1:15" s="1" customFormat="1" ht="29.1" customHeight="1" x14ac:dyDescent="0.15">
      <c r="A1679" s="37"/>
      <c r="B1679" s="42"/>
      <c r="C1679" s="43"/>
      <c r="D1679" s="15" t="s">
        <v>4999</v>
      </c>
      <c r="E1679" s="14">
        <v>5</v>
      </c>
      <c r="F1679" s="14">
        <v>1</v>
      </c>
      <c r="G1679" s="15" t="s">
        <v>24</v>
      </c>
      <c r="H1679" s="15" t="s">
        <v>5000</v>
      </c>
      <c r="I1679" s="14" t="s">
        <v>5001</v>
      </c>
      <c r="J1679" s="15">
        <v>2060203</v>
      </c>
      <c r="K1679" s="14" t="s">
        <v>27</v>
      </c>
      <c r="L1679" s="14">
        <v>50502</v>
      </c>
      <c r="M1679" s="14" t="s">
        <v>28</v>
      </c>
      <c r="N1679" s="14">
        <v>30299</v>
      </c>
      <c r="O1679" s="15" t="s">
        <v>29</v>
      </c>
    </row>
    <row r="1680" spans="1:15" s="1" customFormat="1" ht="29.1" customHeight="1" x14ac:dyDescent="0.15">
      <c r="A1680" s="37"/>
      <c r="B1680" s="42"/>
      <c r="C1680" s="43"/>
      <c r="D1680" s="15" t="s">
        <v>5002</v>
      </c>
      <c r="E1680" s="14">
        <v>5</v>
      </c>
      <c r="F1680" s="14">
        <v>1</v>
      </c>
      <c r="G1680" s="15" t="s">
        <v>24</v>
      </c>
      <c r="H1680" s="15" t="s">
        <v>5003</v>
      </c>
      <c r="I1680" s="14" t="s">
        <v>5004</v>
      </c>
      <c r="J1680" s="15">
        <v>2060203</v>
      </c>
      <c r="K1680" s="14" t="s">
        <v>27</v>
      </c>
      <c r="L1680" s="14">
        <v>50502</v>
      </c>
      <c r="M1680" s="14" t="s">
        <v>28</v>
      </c>
      <c r="N1680" s="14">
        <v>30299</v>
      </c>
      <c r="O1680" s="15" t="s">
        <v>29</v>
      </c>
    </row>
    <row r="1681" spans="1:15" s="1" customFormat="1" ht="29.1" customHeight="1" x14ac:dyDescent="0.15">
      <c r="A1681" s="37"/>
      <c r="B1681" s="42"/>
      <c r="C1681" s="43"/>
      <c r="D1681" s="15" t="s">
        <v>5005</v>
      </c>
      <c r="E1681" s="14">
        <v>5</v>
      </c>
      <c r="F1681" s="14">
        <v>1</v>
      </c>
      <c r="G1681" s="15" t="s">
        <v>24</v>
      </c>
      <c r="H1681" s="15" t="s">
        <v>5006</v>
      </c>
      <c r="I1681" s="14" t="s">
        <v>5007</v>
      </c>
      <c r="J1681" s="15">
        <v>2060203</v>
      </c>
      <c r="K1681" s="14" t="s">
        <v>27</v>
      </c>
      <c r="L1681" s="14">
        <v>50502</v>
      </c>
      <c r="M1681" s="14" t="s">
        <v>28</v>
      </c>
      <c r="N1681" s="14">
        <v>30299</v>
      </c>
      <c r="O1681" s="15" t="s">
        <v>29</v>
      </c>
    </row>
    <row r="1682" spans="1:15" s="1" customFormat="1" ht="29.1" customHeight="1" x14ac:dyDescent="0.15">
      <c r="A1682" s="37"/>
      <c r="B1682" s="42"/>
      <c r="C1682" s="43"/>
      <c r="D1682" s="15" t="s">
        <v>5008</v>
      </c>
      <c r="E1682" s="14">
        <v>5</v>
      </c>
      <c r="F1682" s="14">
        <v>1</v>
      </c>
      <c r="G1682" s="15" t="s">
        <v>24</v>
      </c>
      <c r="H1682" s="15" t="s">
        <v>5009</v>
      </c>
      <c r="I1682" s="14" t="s">
        <v>5010</v>
      </c>
      <c r="J1682" s="15">
        <v>2060203</v>
      </c>
      <c r="K1682" s="14" t="s">
        <v>27</v>
      </c>
      <c r="L1682" s="14">
        <v>50502</v>
      </c>
      <c r="M1682" s="14" t="s">
        <v>28</v>
      </c>
      <c r="N1682" s="14">
        <v>30299</v>
      </c>
      <c r="O1682" s="15" t="s">
        <v>29</v>
      </c>
    </row>
    <row r="1683" spans="1:15" s="1" customFormat="1" ht="29.1" customHeight="1" x14ac:dyDescent="0.15">
      <c r="A1683" s="37"/>
      <c r="B1683" s="42"/>
      <c r="C1683" s="43"/>
      <c r="D1683" s="15" t="s">
        <v>5011</v>
      </c>
      <c r="E1683" s="14">
        <v>5</v>
      </c>
      <c r="F1683" s="14">
        <v>1</v>
      </c>
      <c r="G1683" s="15" t="s">
        <v>24</v>
      </c>
      <c r="H1683" s="15" t="s">
        <v>5012</v>
      </c>
      <c r="I1683" s="14" t="s">
        <v>5013</v>
      </c>
      <c r="J1683" s="15">
        <v>2060203</v>
      </c>
      <c r="K1683" s="14" t="s">
        <v>27</v>
      </c>
      <c r="L1683" s="14">
        <v>50502</v>
      </c>
      <c r="M1683" s="14" t="s">
        <v>28</v>
      </c>
      <c r="N1683" s="14">
        <v>30299</v>
      </c>
      <c r="O1683" s="15" t="s">
        <v>29</v>
      </c>
    </row>
    <row r="1684" spans="1:15" s="1" customFormat="1" ht="29.1" customHeight="1" x14ac:dyDescent="0.15">
      <c r="A1684" s="37"/>
      <c r="B1684" s="53"/>
      <c r="C1684" s="54"/>
      <c r="D1684" s="15" t="s">
        <v>5014</v>
      </c>
      <c r="E1684" s="14">
        <v>5</v>
      </c>
      <c r="F1684" s="14">
        <v>1</v>
      </c>
      <c r="G1684" s="15" t="s">
        <v>24</v>
      </c>
      <c r="H1684" s="15" t="s">
        <v>5015</v>
      </c>
      <c r="I1684" s="14" t="s">
        <v>5016</v>
      </c>
      <c r="J1684" s="15">
        <v>2060203</v>
      </c>
      <c r="K1684" s="14" t="s">
        <v>27</v>
      </c>
      <c r="L1684" s="14">
        <v>50502</v>
      </c>
      <c r="M1684" s="14" t="s">
        <v>28</v>
      </c>
      <c r="N1684" s="14">
        <v>30299</v>
      </c>
      <c r="O1684" s="15" t="s">
        <v>29</v>
      </c>
    </row>
    <row r="1685" spans="1:15" s="2" customFormat="1" ht="29.1" customHeight="1" x14ac:dyDescent="0.15">
      <c r="A1685" s="37"/>
      <c r="B1685" s="46" t="s">
        <v>5017</v>
      </c>
      <c r="C1685" s="47"/>
      <c r="D1685" s="12" t="s">
        <v>5018</v>
      </c>
      <c r="E1685" s="12">
        <f>SUM(E1686:E1728)</f>
        <v>215</v>
      </c>
      <c r="F1685" s="12"/>
      <c r="G1685" s="18"/>
      <c r="H1685" s="18"/>
      <c r="I1685" s="12"/>
      <c r="J1685" s="18"/>
      <c r="K1685" s="18"/>
      <c r="L1685" s="12"/>
      <c r="M1685" s="23"/>
      <c r="N1685" s="24"/>
      <c r="O1685" s="24"/>
    </row>
    <row r="1686" spans="1:15" s="1" customFormat="1" ht="29.1" customHeight="1" x14ac:dyDescent="0.15">
      <c r="A1686" s="37"/>
      <c r="B1686" s="42"/>
      <c r="C1686" s="43"/>
      <c r="D1686" s="15" t="s">
        <v>5019</v>
      </c>
      <c r="E1686" s="14">
        <v>5</v>
      </c>
      <c r="F1686" s="14">
        <v>1</v>
      </c>
      <c r="G1686" s="15" t="s">
        <v>24</v>
      </c>
      <c r="H1686" s="15" t="s">
        <v>5020</v>
      </c>
      <c r="I1686" s="14" t="s">
        <v>5021</v>
      </c>
      <c r="J1686" s="15">
        <v>2060203</v>
      </c>
      <c r="K1686" s="14" t="s">
        <v>27</v>
      </c>
      <c r="L1686" s="14">
        <v>50502</v>
      </c>
      <c r="M1686" s="14" t="s">
        <v>28</v>
      </c>
      <c r="N1686" s="14">
        <v>30299</v>
      </c>
      <c r="O1686" s="15" t="s">
        <v>29</v>
      </c>
    </row>
    <row r="1687" spans="1:15" s="1" customFormat="1" ht="29.1" customHeight="1" x14ac:dyDescent="0.15">
      <c r="A1687" s="37"/>
      <c r="B1687" s="42"/>
      <c r="C1687" s="43"/>
      <c r="D1687" s="15" t="s">
        <v>5022</v>
      </c>
      <c r="E1687" s="14">
        <v>5</v>
      </c>
      <c r="F1687" s="14">
        <v>1</v>
      </c>
      <c r="G1687" s="15" t="s">
        <v>24</v>
      </c>
      <c r="H1687" s="15" t="s">
        <v>5023</v>
      </c>
      <c r="I1687" s="14" t="s">
        <v>5024</v>
      </c>
      <c r="J1687" s="15">
        <v>2060203</v>
      </c>
      <c r="K1687" s="14" t="s">
        <v>27</v>
      </c>
      <c r="L1687" s="14">
        <v>50502</v>
      </c>
      <c r="M1687" s="14" t="s">
        <v>28</v>
      </c>
      <c r="N1687" s="14">
        <v>30299</v>
      </c>
      <c r="O1687" s="15" t="s">
        <v>29</v>
      </c>
    </row>
    <row r="1688" spans="1:15" s="1" customFormat="1" ht="29.1" customHeight="1" x14ac:dyDescent="0.15">
      <c r="A1688" s="37"/>
      <c r="B1688" s="42"/>
      <c r="C1688" s="43"/>
      <c r="D1688" s="15" t="s">
        <v>5025</v>
      </c>
      <c r="E1688" s="14">
        <v>5</v>
      </c>
      <c r="F1688" s="14">
        <v>1</v>
      </c>
      <c r="G1688" s="15" t="s">
        <v>24</v>
      </c>
      <c r="H1688" s="15" t="s">
        <v>5026</v>
      </c>
      <c r="I1688" s="14" t="s">
        <v>5027</v>
      </c>
      <c r="J1688" s="15">
        <v>2060203</v>
      </c>
      <c r="K1688" s="14" t="s">
        <v>27</v>
      </c>
      <c r="L1688" s="14">
        <v>50502</v>
      </c>
      <c r="M1688" s="14" t="s">
        <v>28</v>
      </c>
      <c r="N1688" s="14">
        <v>30299</v>
      </c>
      <c r="O1688" s="15" t="s">
        <v>29</v>
      </c>
    </row>
    <row r="1689" spans="1:15" s="1" customFormat="1" ht="29.1" customHeight="1" x14ac:dyDescent="0.15">
      <c r="A1689" s="37"/>
      <c r="B1689" s="42"/>
      <c r="C1689" s="43"/>
      <c r="D1689" s="15" t="s">
        <v>5028</v>
      </c>
      <c r="E1689" s="14">
        <v>5</v>
      </c>
      <c r="F1689" s="14">
        <v>1</v>
      </c>
      <c r="G1689" s="15" t="s">
        <v>24</v>
      </c>
      <c r="H1689" s="15" t="s">
        <v>5029</v>
      </c>
      <c r="I1689" s="14" t="s">
        <v>5030</v>
      </c>
      <c r="J1689" s="15">
        <v>2060203</v>
      </c>
      <c r="K1689" s="14" t="s">
        <v>27</v>
      </c>
      <c r="L1689" s="14">
        <v>50502</v>
      </c>
      <c r="M1689" s="14" t="s">
        <v>28</v>
      </c>
      <c r="N1689" s="14">
        <v>30299</v>
      </c>
      <c r="O1689" s="15" t="s">
        <v>29</v>
      </c>
    </row>
    <row r="1690" spans="1:15" s="1" customFormat="1" ht="29.1" customHeight="1" x14ac:dyDescent="0.15">
      <c r="A1690" s="37"/>
      <c r="B1690" s="42"/>
      <c r="C1690" s="43"/>
      <c r="D1690" s="15" t="s">
        <v>5031</v>
      </c>
      <c r="E1690" s="14">
        <v>5</v>
      </c>
      <c r="F1690" s="14">
        <v>1</v>
      </c>
      <c r="G1690" s="15" t="s">
        <v>24</v>
      </c>
      <c r="H1690" s="15" t="s">
        <v>5032</v>
      </c>
      <c r="I1690" s="14" t="s">
        <v>3814</v>
      </c>
      <c r="J1690" s="15">
        <v>2060203</v>
      </c>
      <c r="K1690" s="14" t="s">
        <v>27</v>
      </c>
      <c r="L1690" s="14">
        <v>50502</v>
      </c>
      <c r="M1690" s="14" t="s">
        <v>28</v>
      </c>
      <c r="N1690" s="14">
        <v>30299</v>
      </c>
      <c r="O1690" s="15" t="s">
        <v>29</v>
      </c>
    </row>
    <row r="1691" spans="1:15" s="1" customFormat="1" ht="29.1" customHeight="1" x14ac:dyDescent="0.15">
      <c r="A1691" s="37"/>
      <c r="B1691" s="42"/>
      <c r="C1691" s="43"/>
      <c r="D1691" s="15" t="s">
        <v>5033</v>
      </c>
      <c r="E1691" s="14">
        <v>5</v>
      </c>
      <c r="F1691" s="14">
        <v>1</v>
      </c>
      <c r="G1691" s="15" t="s">
        <v>24</v>
      </c>
      <c r="H1691" s="15" t="s">
        <v>5034</v>
      </c>
      <c r="I1691" s="14" t="s">
        <v>5035</v>
      </c>
      <c r="J1691" s="15">
        <v>2060203</v>
      </c>
      <c r="K1691" s="14" t="s">
        <v>27</v>
      </c>
      <c r="L1691" s="14">
        <v>50502</v>
      </c>
      <c r="M1691" s="14" t="s">
        <v>28</v>
      </c>
      <c r="N1691" s="14">
        <v>30299</v>
      </c>
      <c r="O1691" s="15" t="s">
        <v>29</v>
      </c>
    </row>
    <row r="1692" spans="1:15" s="1" customFormat="1" ht="29.1" customHeight="1" x14ac:dyDescent="0.15">
      <c r="A1692" s="37"/>
      <c r="B1692" s="42"/>
      <c r="C1692" s="43"/>
      <c r="D1692" s="15" t="s">
        <v>5036</v>
      </c>
      <c r="E1692" s="14">
        <v>5</v>
      </c>
      <c r="F1692" s="14">
        <v>1</v>
      </c>
      <c r="G1692" s="15" t="s">
        <v>24</v>
      </c>
      <c r="H1692" s="15" t="s">
        <v>5037</v>
      </c>
      <c r="I1692" s="14" t="s">
        <v>5038</v>
      </c>
      <c r="J1692" s="15">
        <v>2060203</v>
      </c>
      <c r="K1692" s="14" t="s">
        <v>27</v>
      </c>
      <c r="L1692" s="14">
        <v>50502</v>
      </c>
      <c r="M1692" s="14" t="s">
        <v>28</v>
      </c>
      <c r="N1692" s="14">
        <v>30299</v>
      </c>
      <c r="O1692" s="15" t="s">
        <v>29</v>
      </c>
    </row>
    <row r="1693" spans="1:15" s="1" customFormat="1" ht="29.1" customHeight="1" x14ac:dyDescent="0.15">
      <c r="A1693" s="37"/>
      <c r="B1693" s="42"/>
      <c r="C1693" s="43"/>
      <c r="D1693" s="15" t="s">
        <v>5039</v>
      </c>
      <c r="E1693" s="14">
        <v>5</v>
      </c>
      <c r="F1693" s="14">
        <v>1</v>
      </c>
      <c r="G1693" s="15" t="s">
        <v>24</v>
      </c>
      <c r="H1693" s="15" t="s">
        <v>5040</v>
      </c>
      <c r="I1693" s="14" t="s">
        <v>5041</v>
      </c>
      <c r="J1693" s="15">
        <v>2060203</v>
      </c>
      <c r="K1693" s="14" t="s">
        <v>27</v>
      </c>
      <c r="L1693" s="14">
        <v>50502</v>
      </c>
      <c r="M1693" s="14" t="s">
        <v>28</v>
      </c>
      <c r="N1693" s="14">
        <v>30299</v>
      </c>
      <c r="O1693" s="15" t="s">
        <v>29</v>
      </c>
    </row>
    <row r="1694" spans="1:15" s="1" customFormat="1" ht="29.1" customHeight="1" x14ac:dyDescent="0.15">
      <c r="A1694" s="37"/>
      <c r="B1694" s="42"/>
      <c r="C1694" s="43"/>
      <c r="D1694" s="15" t="s">
        <v>5042</v>
      </c>
      <c r="E1694" s="14">
        <v>5</v>
      </c>
      <c r="F1694" s="14">
        <v>1</v>
      </c>
      <c r="G1694" s="15" t="s">
        <v>24</v>
      </c>
      <c r="H1694" s="15" t="s">
        <v>5043</v>
      </c>
      <c r="I1694" s="14" t="s">
        <v>5044</v>
      </c>
      <c r="J1694" s="15">
        <v>2060203</v>
      </c>
      <c r="K1694" s="14" t="s">
        <v>27</v>
      </c>
      <c r="L1694" s="14">
        <v>50502</v>
      </c>
      <c r="M1694" s="14" t="s">
        <v>28</v>
      </c>
      <c r="N1694" s="14">
        <v>30299</v>
      </c>
      <c r="O1694" s="15" t="s">
        <v>29</v>
      </c>
    </row>
    <row r="1695" spans="1:15" s="1" customFormat="1" ht="29.1" customHeight="1" x14ac:dyDescent="0.15">
      <c r="A1695" s="37"/>
      <c r="B1695" s="42"/>
      <c r="C1695" s="43"/>
      <c r="D1695" s="15" t="s">
        <v>5045</v>
      </c>
      <c r="E1695" s="14">
        <v>5</v>
      </c>
      <c r="F1695" s="14">
        <v>1</v>
      </c>
      <c r="G1695" s="15" t="s">
        <v>24</v>
      </c>
      <c r="H1695" s="15" t="s">
        <v>5046</v>
      </c>
      <c r="I1695" s="14" t="s">
        <v>5047</v>
      </c>
      <c r="J1695" s="15">
        <v>2060203</v>
      </c>
      <c r="K1695" s="14" t="s">
        <v>27</v>
      </c>
      <c r="L1695" s="14">
        <v>50502</v>
      </c>
      <c r="M1695" s="14" t="s">
        <v>28</v>
      </c>
      <c r="N1695" s="14">
        <v>30299</v>
      </c>
      <c r="O1695" s="15" t="s">
        <v>29</v>
      </c>
    </row>
    <row r="1696" spans="1:15" s="1" customFormat="1" ht="29.1" customHeight="1" x14ac:dyDescent="0.15">
      <c r="A1696" s="37"/>
      <c r="B1696" s="42"/>
      <c r="C1696" s="43"/>
      <c r="D1696" s="15" t="s">
        <v>5048</v>
      </c>
      <c r="E1696" s="14">
        <v>5</v>
      </c>
      <c r="F1696" s="14">
        <v>1</v>
      </c>
      <c r="G1696" s="15" t="s">
        <v>24</v>
      </c>
      <c r="H1696" s="15" t="s">
        <v>5049</v>
      </c>
      <c r="I1696" s="14" t="s">
        <v>5050</v>
      </c>
      <c r="J1696" s="15">
        <v>2060203</v>
      </c>
      <c r="K1696" s="14" t="s">
        <v>27</v>
      </c>
      <c r="L1696" s="14">
        <v>50502</v>
      </c>
      <c r="M1696" s="14" t="s">
        <v>28</v>
      </c>
      <c r="N1696" s="14">
        <v>30299</v>
      </c>
      <c r="O1696" s="15" t="s">
        <v>29</v>
      </c>
    </row>
    <row r="1697" spans="1:15" s="1" customFormat="1" ht="29.1" customHeight="1" x14ac:dyDescent="0.15">
      <c r="A1697" s="37"/>
      <c r="B1697" s="42"/>
      <c r="C1697" s="43"/>
      <c r="D1697" s="15" t="s">
        <v>5051</v>
      </c>
      <c r="E1697" s="14">
        <v>5</v>
      </c>
      <c r="F1697" s="14">
        <v>1</v>
      </c>
      <c r="G1697" s="15" t="s">
        <v>24</v>
      </c>
      <c r="H1697" s="15" t="s">
        <v>5052</v>
      </c>
      <c r="I1697" s="14" t="s">
        <v>5053</v>
      </c>
      <c r="J1697" s="15">
        <v>2060203</v>
      </c>
      <c r="K1697" s="14" t="s">
        <v>27</v>
      </c>
      <c r="L1697" s="14">
        <v>50502</v>
      </c>
      <c r="M1697" s="14" t="s">
        <v>28</v>
      </c>
      <c r="N1697" s="14">
        <v>30299</v>
      </c>
      <c r="O1697" s="15" t="s">
        <v>29</v>
      </c>
    </row>
    <row r="1698" spans="1:15" s="1" customFormat="1" ht="29.1" customHeight="1" x14ac:dyDescent="0.15">
      <c r="A1698" s="37" t="s">
        <v>18</v>
      </c>
      <c r="B1698" s="42" t="s">
        <v>5017</v>
      </c>
      <c r="C1698" s="43"/>
      <c r="D1698" s="15" t="s">
        <v>5054</v>
      </c>
      <c r="E1698" s="14">
        <v>5</v>
      </c>
      <c r="F1698" s="14">
        <v>1</v>
      </c>
      <c r="G1698" s="15" t="s">
        <v>24</v>
      </c>
      <c r="H1698" s="15" t="s">
        <v>5055</v>
      </c>
      <c r="I1698" s="14" t="s">
        <v>5056</v>
      </c>
      <c r="J1698" s="15">
        <v>2060203</v>
      </c>
      <c r="K1698" s="14" t="s">
        <v>27</v>
      </c>
      <c r="L1698" s="14">
        <v>50502</v>
      </c>
      <c r="M1698" s="14" t="s">
        <v>28</v>
      </c>
      <c r="N1698" s="14">
        <v>30299</v>
      </c>
      <c r="O1698" s="15" t="s">
        <v>29</v>
      </c>
    </row>
    <row r="1699" spans="1:15" s="1" customFormat="1" ht="29.1" customHeight="1" x14ac:dyDescent="0.15">
      <c r="A1699" s="37"/>
      <c r="B1699" s="42"/>
      <c r="C1699" s="43"/>
      <c r="D1699" s="15" t="s">
        <v>5057</v>
      </c>
      <c r="E1699" s="14">
        <v>5</v>
      </c>
      <c r="F1699" s="14">
        <v>1</v>
      </c>
      <c r="G1699" s="15" t="s">
        <v>24</v>
      </c>
      <c r="H1699" s="15" t="s">
        <v>5058</v>
      </c>
      <c r="I1699" s="14" t="s">
        <v>5059</v>
      </c>
      <c r="J1699" s="15">
        <v>2060203</v>
      </c>
      <c r="K1699" s="14" t="s">
        <v>27</v>
      </c>
      <c r="L1699" s="14">
        <v>50502</v>
      </c>
      <c r="M1699" s="14" t="s">
        <v>28</v>
      </c>
      <c r="N1699" s="14">
        <v>30299</v>
      </c>
      <c r="O1699" s="15" t="s">
        <v>29</v>
      </c>
    </row>
    <row r="1700" spans="1:15" s="1" customFormat="1" ht="29.1" customHeight="1" x14ac:dyDescent="0.15">
      <c r="A1700" s="37"/>
      <c r="B1700" s="42"/>
      <c r="C1700" s="43"/>
      <c r="D1700" s="15" t="s">
        <v>5060</v>
      </c>
      <c r="E1700" s="14">
        <v>5</v>
      </c>
      <c r="F1700" s="14">
        <v>1</v>
      </c>
      <c r="G1700" s="15" t="s">
        <v>24</v>
      </c>
      <c r="H1700" s="15" t="s">
        <v>5061</v>
      </c>
      <c r="I1700" s="14" t="s">
        <v>5062</v>
      </c>
      <c r="J1700" s="15">
        <v>2060203</v>
      </c>
      <c r="K1700" s="14" t="s">
        <v>27</v>
      </c>
      <c r="L1700" s="14">
        <v>50502</v>
      </c>
      <c r="M1700" s="14" t="s">
        <v>28</v>
      </c>
      <c r="N1700" s="14">
        <v>30299</v>
      </c>
      <c r="O1700" s="15" t="s">
        <v>29</v>
      </c>
    </row>
    <row r="1701" spans="1:15" s="1" customFormat="1" ht="29.1" customHeight="1" x14ac:dyDescent="0.15">
      <c r="A1701" s="37"/>
      <c r="B1701" s="42"/>
      <c r="C1701" s="43"/>
      <c r="D1701" s="15" t="s">
        <v>5063</v>
      </c>
      <c r="E1701" s="14">
        <v>5</v>
      </c>
      <c r="F1701" s="14">
        <v>1</v>
      </c>
      <c r="G1701" s="15" t="s">
        <v>24</v>
      </c>
      <c r="H1701" s="15" t="s">
        <v>5064</v>
      </c>
      <c r="I1701" s="14" t="s">
        <v>5065</v>
      </c>
      <c r="J1701" s="15">
        <v>2060203</v>
      </c>
      <c r="K1701" s="14" t="s">
        <v>27</v>
      </c>
      <c r="L1701" s="14">
        <v>50502</v>
      </c>
      <c r="M1701" s="14" t="s">
        <v>28</v>
      </c>
      <c r="N1701" s="14">
        <v>30299</v>
      </c>
      <c r="O1701" s="15" t="s">
        <v>29</v>
      </c>
    </row>
    <row r="1702" spans="1:15" s="1" customFormat="1" ht="29.1" customHeight="1" x14ac:dyDescent="0.15">
      <c r="A1702" s="37"/>
      <c r="B1702" s="42"/>
      <c r="C1702" s="43"/>
      <c r="D1702" s="15" t="s">
        <v>5066</v>
      </c>
      <c r="E1702" s="14">
        <v>5</v>
      </c>
      <c r="F1702" s="14">
        <v>1</v>
      </c>
      <c r="G1702" s="15" t="s">
        <v>24</v>
      </c>
      <c r="H1702" s="15" t="s">
        <v>5067</v>
      </c>
      <c r="I1702" s="14" t="s">
        <v>5068</v>
      </c>
      <c r="J1702" s="15">
        <v>2060203</v>
      </c>
      <c r="K1702" s="14" t="s">
        <v>27</v>
      </c>
      <c r="L1702" s="14">
        <v>50502</v>
      </c>
      <c r="M1702" s="14" t="s">
        <v>28</v>
      </c>
      <c r="N1702" s="14">
        <v>30299</v>
      </c>
      <c r="O1702" s="15" t="s">
        <v>29</v>
      </c>
    </row>
    <row r="1703" spans="1:15" s="1" customFormat="1" ht="29.1" customHeight="1" x14ac:dyDescent="0.15">
      <c r="A1703" s="37"/>
      <c r="B1703" s="42"/>
      <c r="C1703" s="43"/>
      <c r="D1703" s="15" t="s">
        <v>5069</v>
      </c>
      <c r="E1703" s="14">
        <v>5</v>
      </c>
      <c r="F1703" s="14">
        <v>1</v>
      </c>
      <c r="G1703" s="15" t="s">
        <v>24</v>
      </c>
      <c r="H1703" s="15" t="s">
        <v>5070</v>
      </c>
      <c r="I1703" s="14" t="s">
        <v>5071</v>
      </c>
      <c r="J1703" s="15">
        <v>2060203</v>
      </c>
      <c r="K1703" s="14" t="s">
        <v>27</v>
      </c>
      <c r="L1703" s="14">
        <v>50502</v>
      </c>
      <c r="M1703" s="14" t="s">
        <v>28</v>
      </c>
      <c r="N1703" s="14">
        <v>30299</v>
      </c>
      <c r="O1703" s="15" t="s">
        <v>29</v>
      </c>
    </row>
    <row r="1704" spans="1:15" s="1" customFormat="1" ht="29.1" customHeight="1" x14ac:dyDescent="0.15">
      <c r="A1704" s="37"/>
      <c r="B1704" s="42"/>
      <c r="C1704" s="43"/>
      <c r="D1704" s="15" t="s">
        <v>5072</v>
      </c>
      <c r="E1704" s="14">
        <v>5</v>
      </c>
      <c r="F1704" s="14">
        <v>1</v>
      </c>
      <c r="G1704" s="15" t="s">
        <v>24</v>
      </c>
      <c r="H1704" s="15" t="s">
        <v>5073</v>
      </c>
      <c r="I1704" s="14" t="s">
        <v>5074</v>
      </c>
      <c r="J1704" s="15">
        <v>2060203</v>
      </c>
      <c r="K1704" s="14" t="s">
        <v>27</v>
      </c>
      <c r="L1704" s="14">
        <v>50502</v>
      </c>
      <c r="M1704" s="14" t="s">
        <v>28</v>
      </c>
      <c r="N1704" s="14">
        <v>30299</v>
      </c>
      <c r="O1704" s="15" t="s">
        <v>29</v>
      </c>
    </row>
    <row r="1705" spans="1:15" s="1" customFormat="1" ht="29.1" customHeight="1" x14ac:dyDescent="0.15">
      <c r="A1705" s="37"/>
      <c r="B1705" s="42"/>
      <c r="C1705" s="43"/>
      <c r="D1705" s="15" t="s">
        <v>5075</v>
      </c>
      <c r="E1705" s="14">
        <v>5</v>
      </c>
      <c r="F1705" s="14">
        <v>1</v>
      </c>
      <c r="G1705" s="15" t="s">
        <v>24</v>
      </c>
      <c r="H1705" s="15" t="s">
        <v>5076</v>
      </c>
      <c r="I1705" s="14" t="s">
        <v>5077</v>
      </c>
      <c r="J1705" s="15">
        <v>2060203</v>
      </c>
      <c r="K1705" s="14" t="s">
        <v>27</v>
      </c>
      <c r="L1705" s="14">
        <v>50502</v>
      </c>
      <c r="M1705" s="14" t="s">
        <v>28</v>
      </c>
      <c r="N1705" s="14">
        <v>30299</v>
      </c>
      <c r="O1705" s="15" t="s">
        <v>29</v>
      </c>
    </row>
    <row r="1706" spans="1:15" s="1" customFormat="1" ht="29.1" customHeight="1" x14ac:dyDescent="0.15">
      <c r="A1706" s="37"/>
      <c r="B1706" s="42"/>
      <c r="C1706" s="43"/>
      <c r="D1706" s="15" t="s">
        <v>5078</v>
      </c>
      <c r="E1706" s="14">
        <v>5</v>
      </c>
      <c r="F1706" s="14">
        <v>1</v>
      </c>
      <c r="G1706" s="15" t="s">
        <v>24</v>
      </c>
      <c r="H1706" s="15" t="s">
        <v>5079</v>
      </c>
      <c r="I1706" s="14" t="s">
        <v>5080</v>
      </c>
      <c r="J1706" s="15">
        <v>2060203</v>
      </c>
      <c r="K1706" s="14" t="s">
        <v>27</v>
      </c>
      <c r="L1706" s="14">
        <v>50502</v>
      </c>
      <c r="M1706" s="14" t="s">
        <v>28</v>
      </c>
      <c r="N1706" s="14">
        <v>30299</v>
      </c>
      <c r="O1706" s="15" t="s">
        <v>29</v>
      </c>
    </row>
    <row r="1707" spans="1:15" s="1" customFormat="1" ht="29.1" customHeight="1" x14ac:dyDescent="0.15">
      <c r="A1707" s="37"/>
      <c r="B1707" s="42"/>
      <c r="C1707" s="43"/>
      <c r="D1707" s="15" t="s">
        <v>5081</v>
      </c>
      <c r="E1707" s="14">
        <v>5</v>
      </c>
      <c r="F1707" s="14">
        <v>1</v>
      </c>
      <c r="G1707" s="15" t="s">
        <v>24</v>
      </c>
      <c r="H1707" s="15" t="s">
        <v>5082</v>
      </c>
      <c r="I1707" s="14" t="s">
        <v>5083</v>
      </c>
      <c r="J1707" s="15">
        <v>2060203</v>
      </c>
      <c r="K1707" s="14" t="s">
        <v>27</v>
      </c>
      <c r="L1707" s="14">
        <v>50502</v>
      </c>
      <c r="M1707" s="14" t="s">
        <v>28</v>
      </c>
      <c r="N1707" s="14">
        <v>30299</v>
      </c>
      <c r="O1707" s="15" t="s">
        <v>29</v>
      </c>
    </row>
    <row r="1708" spans="1:15" s="1" customFormat="1" ht="29.1" customHeight="1" x14ac:dyDescent="0.15">
      <c r="A1708" s="37"/>
      <c r="B1708" s="42"/>
      <c r="C1708" s="43"/>
      <c r="D1708" s="15" t="s">
        <v>5084</v>
      </c>
      <c r="E1708" s="14">
        <v>5</v>
      </c>
      <c r="F1708" s="14">
        <v>1</v>
      </c>
      <c r="G1708" s="15" t="s">
        <v>24</v>
      </c>
      <c r="H1708" s="15" t="s">
        <v>5085</v>
      </c>
      <c r="I1708" s="14" t="s">
        <v>5086</v>
      </c>
      <c r="J1708" s="15">
        <v>2060203</v>
      </c>
      <c r="K1708" s="14" t="s">
        <v>27</v>
      </c>
      <c r="L1708" s="14">
        <v>50502</v>
      </c>
      <c r="M1708" s="14" t="s">
        <v>28</v>
      </c>
      <c r="N1708" s="14">
        <v>30299</v>
      </c>
      <c r="O1708" s="15" t="s">
        <v>29</v>
      </c>
    </row>
    <row r="1709" spans="1:15" s="1" customFormat="1" ht="29.1" customHeight="1" x14ac:dyDescent="0.15">
      <c r="A1709" s="37"/>
      <c r="B1709" s="42"/>
      <c r="C1709" s="43"/>
      <c r="D1709" s="15" t="s">
        <v>5087</v>
      </c>
      <c r="E1709" s="14">
        <v>5</v>
      </c>
      <c r="F1709" s="14">
        <v>1</v>
      </c>
      <c r="G1709" s="15" t="s">
        <v>24</v>
      </c>
      <c r="H1709" s="15" t="s">
        <v>5088</v>
      </c>
      <c r="I1709" s="14" t="s">
        <v>5089</v>
      </c>
      <c r="J1709" s="15">
        <v>2060203</v>
      </c>
      <c r="K1709" s="14" t="s">
        <v>27</v>
      </c>
      <c r="L1709" s="14">
        <v>50502</v>
      </c>
      <c r="M1709" s="14" t="s">
        <v>28</v>
      </c>
      <c r="N1709" s="14">
        <v>30299</v>
      </c>
      <c r="O1709" s="15" t="s">
        <v>29</v>
      </c>
    </row>
    <row r="1710" spans="1:15" s="1" customFormat="1" ht="29.1" customHeight="1" x14ac:dyDescent="0.15">
      <c r="A1710" s="37"/>
      <c r="B1710" s="42"/>
      <c r="C1710" s="43"/>
      <c r="D1710" s="15" t="s">
        <v>5090</v>
      </c>
      <c r="E1710" s="14">
        <v>5</v>
      </c>
      <c r="F1710" s="14">
        <v>1</v>
      </c>
      <c r="G1710" s="15" t="s">
        <v>24</v>
      </c>
      <c r="H1710" s="15" t="s">
        <v>5091</v>
      </c>
      <c r="I1710" s="14" t="s">
        <v>5092</v>
      </c>
      <c r="J1710" s="15">
        <v>2060203</v>
      </c>
      <c r="K1710" s="14" t="s">
        <v>27</v>
      </c>
      <c r="L1710" s="14">
        <v>50502</v>
      </c>
      <c r="M1710" s="14" t="s">
        <v>28</v>
      </c>
      <c r="N1710" s="14">
        <v>30299</v>
      </c>
      <c r="O1710" s="15" t="s">
        <v>29</v>
      </c>
    </row>
    <row r="1711" spans="1:15" s="1" customFormat="1" ht="29.1" customHeight="1" x14ac:dyDescent="0.15">
      <c r="A1711" s="37"/>
      <c r="B1711" s="42"/>
      <c r="C1711" s="43"/>
      <c r="D1711" s="15" t="s">
        <v>5093</v>
      </c>
      <c r="E1711" s="14">
        <v>5</v>
      </c>
      <c r="F1711" s="14">
        <v>1</v>
      </c>
      <c r="G1711" s="15" t="s">
        <v>24</v>
      </c>
      <c r="H1711" s="15" t="s">
        <v>5094</v>
      </c>
      <c r="I1711" s="14" t="s">
        <v>5095</v>
      </c>
      <c r="J1711" s="15">
        <v>2060203</v>
      </c>
      <c r="K1711" s="14" t="s">
        <v>27</v>
      </c>
      <c r="L1711" s="14">
        <v>50502</v>
      </c>
      <c r="M1711" s="14" t="s">
        <v>28</v>
      </c>
      <c r="N1711" s="14">
        <v>30299</v>
      </c>
      <c r="O1711" s="15" t="s">
        <v>29</v>
      </c>
    </row>
    <row r="1712" spans="1:15" s="1" customFormat="1" ht="29.1" customHeight="1" x14ac:dyDescent="0.15">
      <c r="A1712" s="37"/>
      <c r="B1712" s="42"/>
      <c r="C1712" s="43"/>
      <c r="D1712" s="15" t="s">
        <v>5096</v>
      </c>
      <c r="E1712" s="14">
        <v>5</v>
      </c>
      <c r="F1712" s="14">
        <v>1</v>
      </c>
      <c r="G1712" s="15" t="s">
        <v>24</v>
      </c>
      <c r="H1712" s="15" t="s">
        <v>5097</v>
      </c>
      <c r="I1712" s="14" t="s">
        <v>5098</v>
      </c>
      <c r="J1712" s="15">
        <v>2060203</v>
      </c>
      <c r="K1712" s="14" t="s">
        <v>27</v>
      </c>
      <c r="L1712" s="14">
        <v>50502</v>
      </c>
      <c r="M1712" s="14" t="s">
        <v>28</v>
      </c>
      <c r="N1712" s="14">
        <v>30299</v>
      </c>
      <c r="O1712" s="15" t="s">
        <v>29</v>
      </c>
    </row>
    <row r="1713" spans="1:15" s="1" customFormat="1" ht="29.1" customHeight="1" x14ac:dyDescent="0.15">
      <c r="A1713" s="37"/>
      <c r="B1713" s="42"/>
      <c r="C1713" s="43"/>
      <c r="D1713" s="15" t="s">
        <v>5099</v>
      </c>
      <c r="E1713" s="14">
        <v>5</v>
      </c>
      <c r="F1713" s="14">
        <v>1</v>
      </c>
      <c r="G1713" s="15" t="s">
        <v>24</v>
      </c>
      <c r="H1713" s="15" t="s">
        <v>5100</v>
      </c>
      <c r="I1713" s="14" t="s">
        <v>5101</v>
      </c>
      <c r="J1713" s="15">
        <v>2060203</v>
      </c>
      <c r="K1713" s="14" t="s">
        <v>27</v>
      </c>
      <c r="L1713" s="14">
        <v>50502</v>
      </c>
      <c r="M1713" s="14" t="s">
        <v>28</v>
      </c>
      <c r="N1713" s="14">
        <v>30299</v>
      </c>
      <c r="O1713" s="15" t="s">
        <v>29</v>
      </c>
    </row>
    <row r="1714" spans="1:15" s="1" customFormat="1" ht="29.1" customHeight="1" x14ac:dyDescent="0.15">
      <c r="A1714" s="37"/>
      <c r="B1714" s="42"/>
      <c r="C1714" s="43"/>
      <c r="D1714" s="15" t="s">
        <v>5102</v>
      </c>
      <c r="E1714" s="14">
        <v>5</v>
      </c>
      <c r="F1714" s="14">
        <v>1</v>
      </c>
      <c r="G1714" s="15" t="s">
        <v>24</v>
      </c>
      <c r="H1714" s="15" t="s">
        <v>5103</v>
      </c>
      <c r="I1714" s="14" t="s">
        <v>5104</v>
      </c>
      <c r="J1714" s="15">
        <v>2060203</v>
      </c>
      <c r="K1714" s="14" t="s">
        <v>27</v>
      </c>
      <c r="L1714" s="14">
        <v>50502</v>
      </c>
      <c r="M1714" s="14" t="s">
        <v>28</v>
      </c>
      <c r="N1714" s="14">
        <v>30299</v>
      </c>
      <c r="O1714" s="15" t="s">
        <v>29</v>
      </c>
    </row>
    <row r="1715" spans="1:15" s="1" customFormat="1" ht="29.1" customHeight="1" x14ac:dyDescent="0.15">
      <c r="A1715" s="37"/>
      <c r="B1715" s="42"/>
      <c r="C1715" s="43"/>
      <c r="D1715" s="15" t="s">
        <v>5105</v>
      </c>
      <c r="E1715" s="14">
        <v>5</v>
      </c>
      <c r="F1715" s="14">
        <v>1</v>
      </c>
      <c r="G1715" s="15" t="s">
        <v>24</v>
      </c>
      <c r="H1715" s="15" t="s">
        <v>5106</v>
      </c>
      <c r="I1715" s="14" t="s">
        <v>5107</v>
      </c>
      <c r="J1715" s="15">
        <v>2060203</v>
      </c>
      <c r="K1715" s="14" t="s">
        <v>27</v>
      </c>
      <c r="L1715" s="14">
        <v>50502</v>
      </c>
      <c r="M1715" s="14" t="s">
        <v>28</v>
      </c>
      <c r="N1715" s="14">
        <v>30299</v>
      </c>
      <c r="O1715" s="15" t="s">
        <v>29</v>
      </c>
    </row>
    <row r="1716" spans="1:15" s="1" customFormat="1" ht="29.1" customHeight="1" x14ac:dyDescent="0.15">
      <c r="A1716" s="37"/>
      <c r="B1716" s="42"/>
      <c r="C1716" s="43"/>
      <c r="D1716" s="15" t="s">
        <v>5108</v>
      </c>
      <c r="E1716" s="14">
        <v>5</v>
      </c>
      <c r="F1716" s="14">
        <v>1</v>
      </c>
      <c r="G1716" s="15" t="s">
        <v>24</v>
      </c>
      <c r="H1716" s="15" t="s">
        <v>5109</v>
      </c>
      <c r="I1716" s="14" t="s">
        <v>5110</v>
      </c>
      <c r="J1716" s="15">
        <v>2060203</v>
      </c>
      <c r="K1716" s="14" t="s">
        <v>27</v>
      </c>
      <c r="L1716" s="14">
        <v>50502</v>
      </c>
      <c r="M1716" s="14" t="s">
        <v>28</v>
      </c>
      <c r="N1716" s="14">
        <v>30299</v>
      </c>
      <c r="O1716" s="15" t="s">
        <v>29</v>
      </c>
    </row>
    <row r="1717" spans="1:15" s="1" customFormat="1" ht="29.1" customHeight="1" x14ac:dyDescent="0.15">
      <c r="A1717" s="37"/>
      <c r="B1717" s="42"/>
      <c r="C1717" s="43"/>
      <c r="D1717" s="15" t="s">
        <v>5111</v>
      </c>
      <c r="E1717" s="14">
        <v>5</v>
      </c>
      <c r="F1717" s="14">
        <v>1</v>
      </c>
      <c r="G1717" s="15" t="s">
        <v>24</v>
      </c>
      <c r="H1717" s="15" t="s">
        <v>5112</v>
      </c>
      <c r="I1717" s="14" t="s">
        <v>5113</v>
      </c>
      <c r="J1717" s="15">
        <v>2060203</v>
      </c>
      <c r="K1717" s="14" t="s">
        <v>27</v>
      </c>
      <c r="L1717" s="14">
        <v>50502</v>
      </c>
      <c r="M1717" s="14" t="s">
        <v>28</v>
      </c>
      <c r="N1717" s="14">
        <v>30299</v>
      </c>
      <c r="O1717" s="15" t="s">
        <v>29</v>
      </c>
    </row>
    <row r="1718" spans="1:15" s="1" customFormat="1" ht="29.1" customHeight="1" x14ac:dyDescent="0.15">
      <c r="A1718" s="37"/>
      <c r="B1718" s="42"/>
      <c r="C1718" s="43"/>
      <c r="D1718" s="15" t="s">
        <v>5114</v>
      </c>
      <c r="E1718" s="14">
        <v>5</v>
      </c>
      <c r="F1718" s="14">
        <v>1</v>
      </c>
      <c r="G1718" s="15" t="s">
        <v>24</v>
      </c>
      <c r="H1718" s="15" t="s">
        <v>5115</v>
      </c>
      <c r="I1718" s="14" t="s">
        <v>5116</v>
      </c>
      <c r="J1718" s="15">
        <v>2060203</v>
      </c>
      <c r="K1718" s="14" t="s">
        <v>27</v>
      </c>
      <c r="L1718" s="14">
        <v>50502</v>
      </c>
      <c r="M1718" s="14" t="s">
        <v>28</v>
      </c>
      <c r="N1718" s="14">
        <v>30299</v>
      </c>
      <c r="O1718" s="15" t="s">
        <v>29</v>
      </c>
    </row>
    <row r="1719" spans="1:15" s="1" customFormat="1" ht="29.1" customHeight="1" x14ac:dyDescent="0.15">
      <c r="A1719" s="37"/>
      <c r="B1719" s="42"/>
      <c r="C1719" s="43"/>
      <c r="D1719" s="15" t="s">
        <v>5117</v>
      </c>
      <c r="E1719" s="14">
        <v>5</v>
      </c>
      <c r="F1719" s="14">
        <v>1</v>
      </c>
      <c r="G1719" s="15" t="s">
        <v>24</v>
      </c>
      <c r="H1719" s="15" t="s">
        <v>5118</v>
      </c>
      <c r="I1719" s="14" t="s">
        <v>5119</v>
      </c>
      <c r="J1719" s="15">
        <v>2060203</v>
      </c>
      <c r="K1719" s="14" t="s">
        <v>27</v>
      </c>
      <c r="L1719" s="14">
        <v>50502</v>
      </c>
      <c r="M1719" s="14" t="s">
        <v>28</v>
      </c>
      <c r="N1719" s="14">
        <v>30299</v>
      </c>
      <c r="O1719" s="15" t="s">
        <v>29</v>
      </c>
    </row>
    <row r="1720" spans="1:15" s="1" customFormat="1" ht="29.1" customHeight="1" x14ac:dyDescent="0.15">
      <c r="A1720" s="37"/>
      <c r="B1720" s="42"/>
      <c r="C1720" s="43"/>
      <c r="D1720" s="15" t="s">
        <v>5120</v>
      </c>
      <c r="E1720" s="14">
        <v>5</v>
      </c>
      <c r="F1720" s="14">
        <v>1</v>
      </c>
      <c r="G1720" s="15" t="s">
        <v>24</v>
      </c>
      <c r="H1720" s="15" t="s">
        <v>5121</v>
      </c>
      <c r="I1720" s="14" t="s">
        <v>5122</v>
      </c>
      <c r="J1720" s="15">
        <v>2060203</v>
      </c>
      <c r="K1720" s="14" t="s">
        <v>27</v>
      </c>
      <c r="L1720" s="14">
        <v>50502</v>
      </c>
      <c r="M1720" s="14" t="s">
        <v>28</v>
      </c>
      <c r="N1720" s="14">
        <v>30299</v>
      </c>
      <c r="O1720" s="15" t="s">
        <v>29</v>
      </c>
    </row>
    <row r="1721" spans="1:15" s="1" customFormat="1" ht="29.1" customHeight="1" x14ac:dyDescent="0.15">
      <c r="A1721" s="37"/>
      <c r="B1721" s="42"/>
      <c r="C1721" s="43"/>
      <c r="D1721" s="15" t="s">
        <v>5123</v>
      </c>
      <c r="E1721" s="14">
        <v>5</v>
      </c>
      <c r="F1721" s="14">
        <v>1</v>
      </c>
      <c r="G1721" s="15" t="s">
        <v>24</v>
      </c>
      <c r="H1721" s="15" t="s">
        <v>5124</v>
      </c>
      <c r="I1721" s="14" t="s">
        <v>5125</v>
      </c>
      <c r="J1721" s="15">
        <v>2060203</v>
      </c>
      <c r="K1721" s="14" t="s">
        <v>27</v>
      </c>
      <c r="L1721" s="14">
        <v>50502</v>
      </c>
      <c r="M1721" s="14" t="s">
        <v>28</v>
      </c>
      <c r="N1721" s="14">
        <v>30299</v>
      </c>
      <c r="O1721" s="15" t="s">
        <v>29</v>
      </c>
    </row>
    <row r="1722" spans="1:15" s="1" customFormat="1" ht="29.1" customHeight="1" x14ac:dyDescent="0.15">
      <c r="A1722" s="37"/>
      <c r="B1722" s="42"/>
      <c r="C1722" s="43"/>
      <c r="D1722" s="15" t="s">
        <v>5126</v>
      </c>
      <c r="E1722" s="14">
        <v>5</v>
      </c>
      <c r="F1722" s="14">
        <v>1</v>
      </c>
      <c r="G1722" s="15" t="s">
        <v>24</v>
      </c>
      <c r="H1722" s="15" t="s">
        <v>5127</v>
      </c>
      <c r="I1722" s="14" t="s">
        <v>5128</v>
      </c>
      <c r="J1722" s="15">
        <v>2060203</v>
      </c>
      <c r="K1722" s="14" t="s">
        <v>27</v>
      </c>
      <c r="L1722" s="14">
        <v>50502</v>
      </c>
      <c r="M1722" s="14" t="s">
        <v>28</v>
      </c>
      <c r="N1722" s="14">
        <v>30299</v>
      </c>
      <c r="O1722" s="15" t="s">
        <v>29</v>
      </c>
    </row>
    <row r="1723" spans="1:15" s="1" customFormat="1" ht="29.1" customHeight="1" x14ac:dyDescent="0.15">
      <c r="A1723" s="37"/>
      <c r="B1723" s="42"/>
      <c r="C1723" s="43"/>
      <c r="D1723" s="15" t="s">
        <v>5129</v>
      </c>
      <c r="E1723" s="14">
        <v>5</v>
      </c>
      <c r="F1723" s="14">
        <v>1</v>
      </c>
      <c r="G1723" s="15" t="s">
        <v>24</v>
      </c>
      <c r="H1723" s="15" t="s">
        <v>5130</v>
      </c>
      <c r="I1723" s="14" t="s">
        <v>5131</v>
      </c>
      <c r="J1723" s="15">
        <v>2060203</v>
      </c>
      <c r="K1723" s="14" t="s">
        <v>27</v>
      </c>
      <c r="L1723" s="14">
        <v>50502</v>
      </c>
      <c r="M1723" s="14" t="s">
        <v>28</v>
      </c>
      <c r="N1723" s="14">
        <v>30299</v>
      </c>
      <c r="O1723" s="15" t="s">
        <v>29</v>
      </c>
    </row>
    <row r="1724" spans="1:15" s="1" customFormat="1" ht="29.1" customHeight="1" x14ac:dyDescent="0.15">
      <c r="A1724" s="37"/>
      <c r="B1724" s="42"/>
      <c r="C1724" s="43"/>
      <c r="D1724" s="15" t="s">
        <v>5132</v>
      </c>
      <c r="E1724" s="14">
        <v>5</v>
      </c>
      <c r="F1724" s="14">
        <v>1</v>
      </c>
      <c r="G1724" s="15" t="s">
        <v>24</v>
      </c>
      <c r="H1724" s="15" t="s">
        <v>5133</v>
      </c>
      <c r="I1724" s="14" t="s">
        <v>5134</v>
      </c>
      <c r="J1724" s="15">
        <v>2060203</v>
      </c>
      <c r="K1724" s="14" t="s">
        <v>27</v>
      </c>
      <c r="L1724" s="14">
        <v>50502</v>
      </c>
      <c r="M1724" s="14" t="s">
        <v>28</v>
      </c>
      <c r="N1724" s="14">
        <v>30299</v>
      </c>
      <c r="O1724" s="15" t="s">
        <v>29</v>
      </c>
    </row>
    <row r="1725" spans="1:15" s="1" customFormat="1" ht="29.1" customHeight="1" x14ac:dyDescent="0.15">
      <c r="A1725" s="37"/>
      <c r="B1725" s="42"/>
      <c r="C1725" s="43"/>
      <c r="D1725" s="15" t="s">
        <v>5135</v>
      </c>
      <c r="E1725" s="14">
        <v>5</v>
      </c>
      <c r="F1725" s="14">
        <v>1</v>
      </c>
      <c r="G1725" s="15" t="s">
        <v>24</v>
      </c>
      <c r="H1725" s="15" t="s">
        <v>5136</v>
      </c>
      <c r="I1725" s="14" t="s">
        <v>5137</v>
      </c>
      <c r="J1725" s="15">
        <v>2060203</v>
      </c>
      <c r="K1725" s="14" t="s">
        <v>27</v>
      </c>
      <c r="L1725" s="14">
        <v>50502</v>
      </c>
      <c r="M1725" s="14" t="s">
        <v>28</v>
      </c>
      <c r="N1725" s="14">
        <v>30299</v>
      </c>
      <c r="O1725" s="15" t="s">
        <v>29</v>
      </c>
    </row>
    <row r="1726" spans="1:15" s="1" customFormat="1" ht="29.1" customHeight="1" x14ac:dyDescent="0.15">
      <c r="A1726" s="37"/>
      <c r="B1726" s="42"/>
      <c r="C1726" s="43"/>
      <c r="D1726" s="15" t="s">
        <v>5138</v>
      </c>
      <c r="E1726" s="14">
        <v>5</v>
      </c>
      <c r="F1726" s="14">
        <v>1</v>
      </c>
      <c r="G1726" s="15" t="s">
        <v>24</v>
      </c>
      <c r="H1726" s="15" t="s">
        <v>5139</v>
      </c>
      <c r="I1726" s="14" t="s">
        <v>5140</v>
      </c>
      <c r="J1726" s="15">
        <v>2060203</v>
      </c>
      <c r="K1726" s="14" t="s">
        <v>27</v>
      </c>
      <c r="L1726" s="14">
        <v>50502</v>
      </c>
      <c r="M1726" s="14" t="s">
        <v>28</v>
      </c>
      <c r="N1726" s="14">
        <v>30299</v>
      </c>
      <c r="O1726" s="15" t="s">
        <v>29</v>
      </c>
    </row>
    <row r="1727" spans="1:15" s="1" customFormat="1" ht="29.1" customHeight="1" x14ac:dyDescent="0.15">
      <c r="A1727" s="37"/>
      <c r="B1727" s="42"/>
      <c r="C1727" s="43"/>
      <c r="D1727" s="15" t="s">
        <v>5141</v>
      </c>
      <c r="E1727" s="14">
        <v>5</v>
      </c>
      <c r="F1727" s="14">
        <v>1</v>
      </c>
      <c r="G1727" s="15" t="s">
        <v>24</v>
      </c>
      <c r="H1727" s="15" t="s">
        <v>5142</v>
      </c>
      <c r="I1727" s="14" t="s">
        <v>5143</v>
      </c>
      <c r="J1727" s="15">
        <v>2060203</v>
      </c>
      <c r="K1727" s="14" t="s">
        <v>27</v>
      </c>
      <c r="L1727" s="14">
        <v>50502</v>
      </c>
      <c r="M1727" s="14" t="s">
        <v>28</v>
      </c>
      <c r="N1727" s="14">
        <v>30299</v>
      </c>
      <c r="O1727" s="15" t="s">
        <v>29</v>
      </c>
    </row>
    <row r="1728" spans="1:15" s="1" customFormat="1" ht="29.1" customHeight="1" x14ac:dyDescent="0.15">
      <c r="A1728" s="37"/>
      <c r="B1728" s="53"/>
      <c r="C1728" s="54"/>
      <c r="D1728" s="15" t="s">
        <v>5144</v>
      </c>
      <c r="E1728" s="14">
        <v>5</v>
      </c>
      <c r="F1728" s="14">
        <v>1</v>
      </c>
      <c r="G1728" s="15" t="s">
        <v>24</v>
      </c>
      <c r="H1728" s="15" t="s">
        <v>5145</v>
      </c>
      <c r="I1728" s="14" t="s">
        <v>5146</v>
      </c>
      <c r="J1728" s="15">
        <v>2060203</v>
      </c>
      <c r="K1728" s="14" t="s">
        <v>27</v>
      </c>
      <c r="L1728" s="14">
        <v>50502</v>
      </c>
      <c r="M1728" s="14" t="s">
        <v>28</v>
      </c>
      <c r="N1728" s="14">
        <v>30299</v>
      </c>
      <c r="O1728" s="15" t="s">
        <v>29</v>
      </c>
    </row>
    <row r="1729" spans="1:15" s="3" customFormat="1" ht="29.1" customHeight="1" x14ac:dyDescent="0.15">
      <c r="A1729" s="37"/>
      <c r="B1729" s="46" t="s">
        <v>5147</v>
      </c>
      <c r="C1729" s="47"/>
      <c r="D1729" s="12" t="s">
        <v>5148</v>
      </c>
      <c r="E1729" s="12">
        <f>SUM(E1730:E1753)</f>
        <v>125</v>
      </c>
      <c r="F1729" s="12"/>
      <c r="G1729" s="12"/>
      <c r="H1729" s="12"/>
      <c r="I1729" s="12"/>
      <c r="J1729" s="12"/>
      <c r="K1729" s="12"/>
      <c r="L1729" s="12"/>
      <c r="M1729" s="25"/>
      <c r="N1729" s="26"/>
      <c r="O1729" s="26"/>
    </row>
    <row r="1730" spans="1:15" s="1" customFormat="1" ht="29.1" customHeight="1" x14ac:dyDescent="0.15">
      <c r="A1730" s="37"/>
      <c r="B1730" s="42"/>
      <c r="C1730" s="43"/>
      <c r="D1730" s="15" t="s">
        <v>5149</v>
      </c>
      <c r="E1730" s="14">
        <v>10</v>
      </c>
      <c r="F1730" s="14">
        <v>1</v>
      </c>
      <c r="G1730" s="15" t="s">
        <v>24</v>
      </c>
      <c r="H1730" s="15" t="s">
        <v>5150</v>
      </c>
      <c r="I1730" s="14" t="s">
        <v>5151</v>
      </c>
      <c r="J1730" s="15">
        <v>2060203</v>
      </c>
      <c r="K1730" s="14" t="s">
        <v>27</v>
      </c>
      <c r="L1730" s="14">
        <v>50502</v>
      </c>
      <c r="M1730" s="14" t="s">
        <v>28</v>
      </c>
      <c r="N1730" s="14">
        <v>30299</v>
      </c>
      <c r="O1730" s="15" t="s">
        <v>29</v>
      </c>
    </row>
    <row r="1731" spans="1:15" s="1" customFormat="1" ht="29.1" customHeight="1" x14ac:dyDescent="0.15">
      <c r="A1731" s="37"/>
      <c r="B1731" s="42"/>
      <c r="C1731" s="43"/>
      <c r="D1731" s="15" t="s">
        <v>5152</v>
      </c>
      <c r="E1731" s="14">
        <v>5</v>
      </c>
      <c r="F1731" s="14">
        <v>1</v>
      </c>
      <c r="G1731" s="15" t="s">
        <v>24</v>
      </c>
      <c r="H1731" s="15" t="s">
        <v>5153</v>
      </c>
      <c r="I1731" s="14" t="s">
        <v>5154</v>
      </c>
      <c r="J1731" s="15">
        <v>2060203</v>
      </c>
      <c r="K1731" s="14" t="s">
        <v>27</v>
      </c>
      <c r="L1731" s="14">
        <v>50502</v>
      </c>
      <c r="M1731" s="14" t="s">
        <v>28</v>
      </c>
      <c r="N1731" s="14">
        <v>30299</v>
      </c>
      <c r="O1731" s="15" t="s">
        <v>29</v>
      </c>
    </row>
    <row r="1732" spans="1:15" s="1" customFormat="1" ht="29.1" customHeight="1" x14ac:dyDescent="0.15">
      <c r="A1732" s="37"/>
      <c r="B1732" s="42"/>
      <c r="C1732" s="43"/>
      <c r="D1732" s="15" t="s">
        <v>5155</v>
      </c>
      <c r="E1732" s="14">
        <v>5</v>
      </c>
      <c r="F1732" s="14">
        <v>1</v>
      </c>
      <c r="G1732" s="15" t="s">
        <v>24</v>
      </c>
      <c r="H1732" s="15" t="s">
        <v>5156</v>
      </c>
      <c r="I1732" s="14" t="s">
        <v>5157</v>
      </c>
      <c r="J1732" s="15">
        <v>2060203</v>
      </c>
      <c r="K1732" s="14" t="s">
        <v>27</v>
      </c>
      <c r="L1732" s="14">
        <v>50502</v>
      </c>
      <c r="M1732" s="14" t="s">
        <v>28</v>
      </c>
      <c r="N1732" s="14">
        <v>30299</v>
      </c>
      <c r="O1732" s="15" t="s">
        <v>29</v>
      </c>
    </row>
    <row r="1733" spans="1:15" s="1" customFormat="1" ht="29.1" customHeight="1" x14ac:dyDescent="0.15">
      <c r="A1733" s="37"/>
      <c r="B1733" s="42"/>
      <c r="C1733" s="43"/>
      <c r="D1733" s="15" t="s">
        <v>5158</v>
      </c>
      <c r="E1733" s="14">
        <v>5</v>
      </c>
      <c r="F1733" s="14">
        <v>1</v>
      </c>
      <c r="G1733" s="15" t="s">
        <v>24</v>
      </c>
      <c r="H1733" s="15" t="s">
        <v>5159</v>
      </c>
      <c r="I1733" s="14" t="s">
        <v>5160</v>
      </c>
      <c r="J1733" s="15">
        <v>2060203</v>
      </c>
      <c r="K1733" s="14" t="s">
        <v>27</v>
      </c>
      <c r="L1733" s="14">
        <v>50502</v>
      </c>
      <c r="M1733" s="14" t="s">
        <v>28</v>
      </c>
      <c r="N1733" s="14">
        <v>30299</v>
      </c>
      <c r="O1733" s="15" t="s">
        <v>29</v>
      </c>
    </row>
    <row r="1734" spans="1:15" s="1" customFormat="1" ht="29.1" customHeight="1" x14ac:dyDescent="0.15">
      <c r="A1734" s="37" t="s">
        <v>18</v>
      </c>
      <c r="B1734" s="42" t="s">
        <v>5147</v>
      </c>
      <c r="C1734" s="43"/>
      <c r="D1734" s="15" t="s">
        <v>5161</v>
      </c>
      <c r="E1734" s="14">
        <v>5</v>
      </c>
      <c r="F1734" s="14">
        <v>1</v>
      </c>
      <c r="G1734" s="15" t="s">
        <v>24</v>
      </c>
      <c r="H1734" s="15" t="s">
        <v>5162</v>
      </c>
      <c r="I1734" s="14" t="s">
        <v>5163</v>
      </c>
      <c r="J1734" s="15">
        <v>2060203</v>
      </c>
      <c r="K1734" s="14" t="s">
        <v>27</v>
      </c>
      <c r="L1734" s="14">
        <v>50502</v>
      </c>
      <c r="M1734" s="14" t="s">
        <v>28</v>
      </c>
      <c r="N1734" s="14">
        <v>30299</v>
      </c>
      <c r="O1734" s="15" t="s">
        <v>29</v>
      </c>
    </row>
    <row r="1735" spans="1:15" s="1" customFormat="1" ht="29.1" customHeight="1" x14ac:dyDescent="0.15">
      <c r="A1735" s="37"/>
      <c r="B1735" s="42"/>
      <c r="C1735" s="43"/>
      <c r="D1735" s="15" t="s">
        <v>5164</v>
      </c>
      <c r="E1735" s="14">
        <v>5</v>
      </c>
      <c r="F1735" s="14">
        <v>1</v>
      </c>
      <c r="G1735" s="15" t="s">
        <v>24</v>
      </c>
      <c r="H1735" s="15" t="s">
        <v>5165</v>
      </c>
      <c r="I1735" s="14" t="s">
        <v>5166</v>
      </c>
      <c r="J1735" s="15">
        <v>2060203</v>
      </c>
      <c r="K1735" s="14" t="s">
        <v>27</v>
      </c>
      <c r="L1735" s="14">
        <v>50502</v>
      </c>
      <c r="M1735" s="14" t="s">
        <v>28</v>
      </c>
      <c r="N1735" s="14">
        <v>30299</v>
      </c>
      <c r="O1735" s="15" t="s">
        <v>29</v>
      </c>
    </row>
    <row r="1736" spans="1:15" s="1" customFormat="1" ht="29.1" customHeight="1" x14ac:dyDescent="0.15">
      <c r="A1736" s="37"/>
      <c r="B1736" s="42"/>
      <c r="C1736" s="43"/>
      <c r="D1736" s="15" t="s">
        <v>5167</v>
      </c>
      <c r="E1736" s="14">
        <v>5</v>
      </c>
      <c r="F1736" s="14">
        <v>1</v>
      </c>
      <c r="G1736" s="15" t="s">
        <v>24</v>
      </c>
      <c r="H1736" s="15" t="s">
        <v>5168</v>
      </c>
      <c r="I1736" s="14" t="s">
        <v>5169</v>
      </c>
      <c r="J1736" s="15">
        <v>2060203</v>
      </c>
      <c r="K1736" s="14" t="s">
        <v>27</v>
      </c>
      <c r="L1736" s="14">
        <v>50502</v>
      </c>
      <c r="M1736" s="14" t="s">
        <v>28</v>
      </c>
      <c r="N1736" s="14">
        <v>30299</v>
      </c>
      <c r="O1736" s="15" t="s">
        <v>29</v>
      </c>
    </row>
    <row r="1737" spans="1:15" s="1" customFormat="1" ht="29.1" customHeight="1" x14ac:dyDescent="0.15">
      <c r="A1737" s="37"/>
      <c r="B1737" s="42"/>
      <c r="C1737" s="43"/>
      <c r="D1737" s="15" t="s">
        <v>5170</v>
      </c>
      <c r="E1737" s="14">
        <v>5</v>
      </c>
      <c r="F1737" s="14">
        <v>1</v>
      </c>
      <c r="G1737" s="15" t="s">
        <v>24</v>
      </c>
      <c r="H1737" s="15" t="s">
        <v>5171</v>
      </c>
      <c r="I1737" s="14" t="s">
        <v>5172</v>
      </c>
      <c r="J1737" s="15">
        <v>2060203</v>
      </c>
      <c r="K1737" s="14" t="s">
        <v>27</v>
      </c>
      <c r="L1737" s="14">
        <v>50502</v>
      </c>
      <c r="M1737" s="14" t="s">
        <v>28</v>
      </c>
      <c r="N1737" s="14">
        <v>30299</v>
      </c>
      <c r="O1737" s="15" t="s">
        <v>29</v>
      </c>
    </row>
    <row r="1738" spans="1:15" s="1" customFormat="1" ht="29.1" customHeight="1" x14ac:dyDescent="0.15">
      <c r="A1738" s="37"/>
      <c r="B1738" s="42"/>
      <c r="C1738" s="43"/>
      <c r="D1738" s="15" t="s">
        <v>5173</v>
      </c>
      <c r="E1738" s="14">
        <v>5</v>
      </c>
      <c r="F1738" s="14">
        <v>1</v>
      </c>
      <c r="G1738" s="15" t="s">
        <v>24</v>
      </c>
      <c r="H1738" s="15" t="s">
        <v>5174</v>
      </c>
      <c r="I1738" s="14" t="s">
        <v>5175</v>
      </c>
      <c r="J1738" s="15">
        <v>2060203</v>
      </c>
      <c r="K1738" s="14" t="s">
        <v>27</v>
      </c>
      <c r="L1738" s="14">
        <v>50502</v>
      </c>
      <c r="M1738" s="14" t="s">
        <v>28</v>
      </c>
      <c r="N1738" s="14">
        <v>30299</v>
      </c>
      <c r="O1738" s="15" t="s">
        <v>29</v>
      </c>
    </row>
    <row r="1739" spans="1:15" s="1" customFormat="1" ht="29.1" customHeight="1" x14ac:dyDescent="0.15">
      <c r="A1739" s="37"/>
      <c r="B1739" s="42"/>
      <c r="C1739" s="43"/>
      <c r="D1739" s="15" t="s">
        <v>5176</v>
      </c>
      <c r="E1739" s="14">
        <v>5</v>
      </c>
      <c r="F1739" s="14">
        <v>1</v>
      </c>
      <c r="G1739" s="15" t="s">
        <v>24</v>
      </c>
      <c r="H1739" s="15" t="s">
        <v>5177</v>
      </c>
      <c r="I1739" s="14" t="s">
        <v>5178</v>
      </c>
      <c r="J1739" s="15">
        <v>2060203</v>
      </c>
      <c r="K1739" s="14" t="s">
        <v>27</v>
      </c>
      <c r="L1739" s="14">
        <v>50502</v>
      </c>
      <c r="M1739" s="14" t="s">
        <v>28</v>
      </c>
      <c r="N1739" s="14">
        <v>30299</v>
      </c>
      <c r="O1739" s="15" t="s">
        <v>29</v>
      </c>
    </row>
    <row r="1740" spans="1:15" s="1" customFormat="1" ht="29.1" customHeight="1" x14ac:dyDescent="0.15">
      <c r="A1740" s="37"/>
      <c r="B1740" s="42"/>
      <c r="C1740" s="43"/>
      <c r="D1740" s="15" t="s">
        <v>5179</v>
      </c>
      <c r="E1740" s="14">
        <v>5</v>
      </c>
      <c r="F1740" s="14">
        <v>1</v>
      </c>
      <c r="G1740" s="15" t="s">
        <v>24</v>
      </c>
      <c r="H1740" s="15" t="s">
        <v>5180</v>
      </c>
      <c r="I1740" s="14" t="s">
        <v>5181</v>
      </c>
      <c r="J1740" s="15">
        <v>2060203</v>
      </c>
      <c r="K1740" s="14" t="s">
        <v>27</v>
      </c>
      <c r="L1740" s="14">
        <v>50502</v>
      </c>
      <c r="M1740" s="14" t="s">
        <v>28</v>
      </c>
      <c r="N1740" s="14">
        <v>30299</v>
      </c>
      <c r="O1740" s="15" t="s">
        <v>29</v>
      </c>
    </row>
    <row r="1741" spans="1:15" s="1" customFormat="1" ht="29.1" customHeight="1" x14ac:dyDescent="0.15">
      <c r="A1741" s="37"/>
      <c r="B1741" s="42"/>
      <c r="C1741" s="43"/>
      <c r="D1741" s="15" t="s">
        <v>5182</v>
      </c>
      <c r="E1741" s="14">
        <v>5</v>
      </c>
      <c r="F1741" s="14">
        <v>1</v>
      </c>
      <c r="G1741" s="15" t="s">
        <v>24</v>
      </c>
      <c r="H1741" s="15" t="s">
        <v>5183</v>
      </c>
      <c r="I1741" s="14" t="s">
        <v>5184</v>
      </c>
      <c r="J1741" s="15">
        <v>2060203</v>
      </c>
      <c r="K1741" s="14" t="s">
        <v>27</v>
      </c>
      <c r="L1741" s="14">
        <v>50502</v>
      </c>
      <c r="M1741" s="14" t="s">
        <v>28</v>
      </c>
      <c r="N1741" s="14">
        <v>30299</v>
      </c>
      <c r="O1741" s="15" t="s">
        <v>29</v>
      </c>
    </row>
    <row r="1742" spans="1:15" s="1" customFormat="1" ht="29.1" customHeight="1" x14ac:dyDescent="0.15">
      <c r="A1742" s="37"/>
      <c r="B1742" s="42"/>
      <c r="C1742" s="43"/>
      <c r="D1742" s="15" t="s">
        <v>5185</v>
      </c>
      <c r="E1742" s="14">
        <v>5</v>
      </c>
      <c r="F1742" s="14">
        <v>1</v>
      </c>
      <c r="G1742" s="15" t="s">
        <v>24</v>
      </c>
      <c r="H1742" s="15" t="s">
        <v>5186</v>
      </c>
      <c r="I1742" s="14" t="s">
        <v>5187</v>
      </c>
      <c r="J1742" s="15">
        <v>2060203</v>
      </c>
      <c r="K1742" s="14" t="s">
        <v>27</v>
      </c>
      <c r="L1742" s="14">
        <v>50502</v>
      </c>
      <c r="M1742" s="14" t="s">
        <v>28</v>
      </c>
      <c r="N1742" s="14">
        <v>30299</v>
      </c>
      <c r="O1742" s="15" t="s">
        <v>29</v>
      </c>
    </row>
    <row r="1743" spans="1:15" s="1" customFormat="1" ht="29.1" customHeight="1" x14ac:dyDescent="0.15">
      <c r="A1743" s="37"/>
      <c r="B1743" s="42"/>
      <c r="C1743" s="43"/>
      <c r="D1743" s="15" t="s">
        <v>5188</v>
      </c>
      <c r="E1743" s="14">
        <v>5</v>
      </c>
      <c r="F1743" s="14">
        <v>1</v>
      </c>
      <c r="G1743" s="15" t="s">
        <v>24</v>
      </c>
      <c r="H1743" s="15" t="s">
        <v>5189</v>
      </c>
      <c r="I1743" s="14" t="s">
        <v>5190</v>
      </c>
      <c r="J1743" s="15">
        <v>2060203</v>
      </c>
      <c r="K1743" s="14" t="s">
        <v>27</v>
      </c>
      <c r="L1743" s="14">
        <v>50502</v>
      </c>
      <c r="M1743" s="14" t="s">
        <v>28</v>
      </c>
      <c r="N1743" s="14">
        <v>30299</v>
      </c>
      <c r="O1743" s="15" t="s">
        <v>29</v>
      </c>
    </row>
    <row r="1744" spans="1:15" s="1" customFormat="1" ht="29.1" customHeight="1" x14ac:dyDescent="0.15">
      <c r="A1744" s="37"/>
      <c r="B1744" s="42"/>
      <c r="C1744" s="43"/>
      <c r="D1744" s="15" t="s">
        <v>5191</v>
      </c>
      <c r="E1744" s="14">
        <v>5</v>
      </c>
      <c r="F1744" s="14">
        <v>1</v>
      </c>
      <c r="G1744" s="15" t="s">
        <v>24</v>
      </c>
      <c r="H1744" s="15" t="s">
        <v>5192</v>
      </c>
      <c r="I1744" s="14" t="s">
        <v>5193</v>
      </c>
      <c r="J1744" s="15">
        <v>2060203</v>
      </c>
      <c r="K1744" s="14" t="s">
        <v>27</v>
      </c>
      <c r="L1744" s="14">
        <v>50502</v>
      </c>
      <c r="M1744" s="14" t="s">
        <v>28</v>
      </c>
      <c r="N1744" s="14">
        <v>30299</v>
      </c>
      <c r="O1744" s="15" t="s">
        <v>29</v>
      </c>
    </row>
    <row r="1745" spans="1:15" s="1" customFormat="1" ht="29.1" customHeight="1" x14ac:dyDescent="0.15">
      <c r="A1745" s="37"/>
      <c r="B1745" s="42"/>
      <c r="C1745" s="43"/>
      <c r="D1745" s="15" t="s">
        <v>5194</v>
      </c>
      <c r="E1745" s="14">
        <v>5</v>
      </c>
      <c r="F1745" s="14">
        <v>1</v>
      </c>
      <c r="G1745" s="15" t="s">
        <v>24</v>
      </c>
      <c r="H1745" s="15" t="s">
        <v>5195</v>
      </c>
      <c r="I1745" s="14" t="s">
        <v>5196</v>
      </c>
      <c r="J1745" s="15">
        <v>2060203</v>
      </c>
      <c r="K1745" s="14" t="s">
        <v>27</v>
      </c>
      <c r="L1745" s="14">
        <v>50502</v>
      </c>
      <c r="M1745" s="14" t="s">
        <v>28</v>
      </c>
      <c r="N1745" s="14">
        <v>30299</v>
      </c>
      <c r="O1745" s="15" t="s">
        <v>29</v>
      </c>
    </row>
    <row r="1746" spans="1:15" s="1" customFormat="1" ht="29.1" customHeight="1" x14ac:dyDescent="0.15">
      <c r="A1746" s="37"/>
      <c r="B1746" s="42"/>
      <c r="C1746" s="43"/>
      <c r="D1746" s="15" t="s">
        <v>5197</v>
      </c>
      <c r="E1746" s="14">
        <v>5</v>
      </c>
      <c r="F1746" s="14">
        <v>1</v>
      </c>
      <c r="G1746" s="15" t="s">
        <v>24</v>
      </c>
      <c r="H1746" s="15" t="s">
        <v>5198</v>
      </c>
      <c r="I1746" s="14" t="s">
        <v>5199</v>
      </c>
      <c r="J1746" s="15">
        <v>2060203</v>
      </c>
      <c r="K1746" s="14" t="s">
        <v>27</v>
      </c>
      <c r="L1746" s="14">
        <v>50502</v>
      </c>
      <c r="M1746" s="14" t="s">
        <v>28</v>
      </c>
      <c r="N1746" s="14">
        <v>30299</v>
      </c>
      <c r="O1746" s="15" t="s">
        <v>29</v>
      </c>
    </row>
    <row r="1747" spans="1:15" s="1" customFormat="1" ht="29.1" customHeight="1" x14ac:dyDescent="0.15">
      <c r="A1747" s="37"/>
      <c r="B1747" s="42"/>
      <c r="C1747" s="43"/>
      <c r="D1747" s="15" t="s">
        <v>5200</v>
      </c>
      <c r="E1747" s="14">
        <v>5</v>
      </c>
      <c r="F1747" s="14">
        <v>1</v>
      </c>
      <c r="G1747" s="15" t="s">
        <v>24</v>
      </c>
      <c r="H1747" s="15" t="s">
        <v>5201</v>
      </c>
      <c r="I1747" s="14" t="s">
        <v>5202</v>
      </c>
      <c r="J1747" s="15">
        <v>2060203</v>
      </c>
      <c r="K1747" s="14" t="s">
        <v>27</v>
      </c>
      <c r="L1747" s="14">
        <v>50502</v>
      </c>
      <c r="M1747" s="14" t="s">
        <v>28</v>
      </c>
      <c r="N1747" s="14">
        <v>30299</v>
      </c>
      <c r="O1747" s="15" t="s">
        <v>29</v>
      </c>
    </row>
    <row r="1748" spans="1:15" s="1" customFormat="1" ht="29.1" customHeight="1" x14ac:dyDescent="0.15">
      <c r="A1748" s="37"/>
      <c r="B1748" s="42"/>
      <c r="C1748" s="43"/>
      <c r="D1748" s="15" t="s">
        <v>5203</v>
      </c>
      <c r="E1748" s="14">
        <v>5</v>
      </c>
      <c r="F1748" s="14">
        <v>1</v>
      </c>
      <c r="G1748" s="15" t="s">
        <v>24</v>
      </c>
      <c r="H1748" s="15" t="s">
        <v>5204</v>
      </c>
      <c r="I1748" s="14" t="s">
        <v>5205</v>
      </c>
      <c r="J1748" s="15">
        <v>2060203</v>
      </c>
      <c r="K1748" s="14" t="s">
        <v>27</v>
      </c>
      <c r="L1748" s="14">
        <v>50502</v>
      </c>
      <c r="M1748" s="14" t="s">
        <v>28</v>
      </c>
      <c r="N1748" s="14">
        <v>30299</v>
      </c>
      <c r="O1748" s="15" t="s">
        <v>29</v>
      </c>
    </row>
    <row r="1749" spans="1:15" s="1" customFormat="1" ht="29.1" customHeight="1" x14ac:dyDescent="0.15">
      <c r="A1749" s="37"/>
      <c r="B1749" s="42"/>
      <c r="C1749" s="43"/>
      <c r="D1749" s="15" t="s">
        <v>5206</v>
      </c>
      <c r="E1749" s="14">
        <v>5</v>
      </c>
      <c r="F1749" s="14">
        <v>1</v>
      </c>
      <c r="G1749" s="15" t="s">
        <v>24</v>
      </c>
      <c r="H1749" s="15" t="s">
        <v>5207</v>
      </c>
      <c r="I1749" s="14" t="s">
        <v>5208</v>
      </c>
      <c r="J1749" s="15">
        <v>2060203</v>
      </c>
      <c r="K1749" s="14" t="s">
        <v>27</v>
      </c>
      <c r="L1749" s="14">
        <v>50502</v>
      </c>
      <c r="M1749" s="14" t="s">
        <v>28</v>
      </c>
      <c r="N1749" s="14">
        <v>30299</v>
      </c>
      <c r="O1749" s="15" t="s">
        <v>29</v>
      </c>
    </row>
    <row r="1750" spans="1:15" s="1" customFormat="1" ht="29.1" customHeight="1" x14ac:dyDescent="0.15">
      <c r="A1750" s="37"/>
      <c r="B1750" s="42"/>
      <c r="C1750" s="43"/>
      <c r="D1750" s="15" t="s">
        <v>5209</v>
      </c>
      <c r="E1750" s="14">
        <v>5</v>
      </c>
      <c r="F1750" s="14">
        <v>1</v>
      </c>
      <c r="G1750" s="15" t="s">
        <v>24</v>
      </c>
      <c r="H1750" s="15" t="s">
        <v>5210</v>
      </c>
      <c r="I1750" s="14" t="s">
        <v>5211</v>
      </c>
      <c r="J1750" s="15">
        <v>2060203</v>
      </c>
      <c r="K1750" s="14" t="s">
        <v>27</v>
      </c>
      <c r="L1750" s="14">
        <v>50502</v>
      </c>
      <c r="M1750" s="14" t="s">
        <v>28</v>
      </c>
      <c r="N1750" s="14">
        <v>30299</v>
      </c>
      <c r="O1750" s="15" t="s">
        <v>29</v>
      </c>
    </row>
    <row r="1751" spans="1:15" s="1" customFormat="1" ht="29.1" customHeight="1" x14ac:dyDescent="0.15">
      <c r="A1751" s="37"/>
      <c r="B1751" s="42"/>
      <c r="C1751" s="43"/>
      <c r="D1751" s="15" t="s">
        <v>5212</v>
      </c>
      <c r="E1751" s="14">
        <v>5</v>
      </c>
      <c r="F1751" s="14">
        <v>1</v>
      </c>
      <c r="G1751" s="15" t="s">
        <v>24</v>
      </c>
      <c r="H1751" s="15" t="s">
        <v>5213</v>
      </c>
      <c r="I1751" s="14" t="s">
        <v>5214</v>
      </c>
      <c r="J1751" s="15">
        <v>2060203</v>
      </c>
      <c r="K1751" s="14" t="s">
        <v>27</v>
      </c>
      <c r="L1751" s="14">
        <v>50502</v>
      </c>
      <c r="M1751" s="14" t="s">
        <v>28</v>
      </c>
      <c r="N1751" s="14">
        <v>30299</v>
      </c>
      <c r="O1751" s="15" t="s">
        <v>29</v>
      </c>
    </row>
    <row r="1752" spans="1:15" s="1" customFormat="1" ht="29.1" customHeight="1" x14ac:dyDescent="0.15">
      <c r="A1752" s="37"/>
      <c r="B1752" s="42"/>
      <c r="C1752" s="43"/>
      <c r="D1752" s="15" t="s">
        <v>5215</v>
      </c>
      <c r="E1752" s="14">
        <v>5</v>
      </c>
      <c r="F1752" s="14">
        <v>1</v>
      </c>
      <c r="G1752" s="15" t="s">
        <v>24</v>
      </c>
      <c r="H1752" s="15" t="s">
        <v>5216</v>
      </c>
      <c r="I1752" s="14" t="s">
        <v>5217</v>
      </c>
      <c r="J1752" s="15">
        <v>2060203</v>
      </c>
      <c r="K1752" s="14" t="s">
        <v>27</v>
      </c>
      <c r="L1752" s="14">
        <v>50502</v>
      </c>
      <c r="M1752" s="14" t="s">
        <v>28</v>
      </c>
      <c r="N1752" s="14">
        <v>30299</v>
      </c>
      <c r="O1752" s="15" t="s">
        <v>29</v>
      </c>
    </row>
    <row r="1753" spans="1:15" s="1" customFormat="1" ht="29.1" customHeight="1" x14ac:dyDescent="0.15">
      <c r="A1753" s="37"/>
      <c r="B1753" s="53"/>
      <c r="C1753" s="54"/>
      <c r="D1753" s="15" t="s">
        <v>5218</v>
      </c>
      <c r="E1753" s="14">
        <v>5</v>
      </c>
      <c r="F1753" s="14">
        <v>1</v>
      </c>
      <c r="G1753" s="15" t="s">
        <v>24</v>
      </c>
      <c r="H1753" s="15" t="s">
        <v>5219</v>
      </c>
      <c r="I1753" s="14" t="s">
        <v>5220</v>
      </c>
      <c r="J1753" s="15">
        <v>2060203</v>
      </c>
      <c r="K1753" s="14" t="s">
        <v>27</v>
      </c>
      <c r="L1753" s="14">
        <v>50502</v>
      </c>
      <c r="M1753" s="14" t="s">
        <v>28</v>
      </c>
      <c r="N1753" s="14">
        <v>30299</v>
      </c>
      <c r="O1753" s="15" t="s">
        <v>29</v>
      </c>
    </row>
    <row r="1754" spans="1:15" s="3" customFormat="1" ht="29.1" customHeight="1" x14ac:dyDescent="0.15">
      <c r="A1754" s="37"/>
      <c r="B1754" s="46" t="s">
        <v>7957</v>
      </c>
      <c r="C1754" s="47"/>
      <c r="D1754" s="12" t="s">
        <v>5221</v>
      </c>
      <c r="E1754" s="12">
        <f>SUM(E1755:E1774)</f>
        <v>105</v>
      </c>
      <c r="F1754" s="12"/>
      <c r="G1754" s="12"/>
      <c r="H1754" s="12"/>
      <c r="I1754" s="12"/>
      <c r="J1754" s="12"/>
      <c r="K1754" s="12"/>
      <c r="L1754" s="12"/>
      <c r="M1754" s="25"/>
      <c r="N1754" s="26"/>
      <c r="O1754" s="26"/>
    </row>
    <row r="1755" spans="1:15" s="1" customFormat="1" ht="29.1" customHeight="1" x14ac:dyDescent="0.15">
      <c r="A1755" s="37"/>
      <c r="B1755" s="42"/>
      <c r="C1755" s="43"/>
      <c r="D1755" s="15" t="s">
        <v>5222</v>
      </c>
      <c r="E1755" s="14">
        <v>5</v>
      </c>
      <c r="F1755" s="14">
        <v>1</v>
      </c>
      <c r="G1755" s="15" t="s">
        <v>24</v>
      </c>
      <c r="H1755" s="15" t="s">
        <v>5223</v>
      </c>
      <c r="I1755" s="14" t="s">
        <v>5224</v>
      </c>
      <c r="J1755" s="15">
        <v>2060203</v>
      </c>
      <c r="K1755" s="14" t="s">
        <v>27</v>
      </c>
      <c r="L1755" s="14">
        <v>50502</v>
      </c>
      <c r="M1755" s="14" t="s">
        <v>28</v>
      </c>
      <c r="N1755" s="14">
        <v>30299</v>
      </c>
      <c r="O1755" s="15" t="s">
        <v>29</v>
      </c>
    </row>
    <row r="1756" spans="1:15" s="1" customFormat="1" ht="29.1" customHeight="1" x14ac:dyDescent="0.15">
      <c r="A1756" s="37"/>
      <c r="B1756" s="42"/>
      <c r="C1756" s="43"/>
      <c r="D1756" s="15" t="s">
        <v>5225</v>
      </c>
      <c r="E1756" s="14">
        <v>5</v>
      </c>
      <c r="F1756" s="14">
        <v>1</v>
      </c>
      <c r="G1756" s="15" t="s">
        <v>24</v>
      </c>
      <c r="H1756" s="15" t="s">
        <v>5226</v>
      </c>
      <c r="I1756" s="14" t="s">
        <v>5227</v>
      </c>
      <c r="J1756" s="15">
        <v>2060203</v>
      </c>
      <c r="K1756" s="14" t="s">
        <v>27</v>
      </c>
      <c r="L1756" s="14">
        <v>50502</v>
      </c>
      <c r="M1756" s="14" t="s">
        <v>28</v>
      </c>
      <c r="N1756" s="14">
        <v>30299</v>
      </c>
      <c r="O1756" s="15" t="s">
        <v>29</v>
      </c>
    </row>
    <row r="1757" spans="1:15" s="1" customFormat="1" ht="29.1" customHeight="1" x14ac:dyDescent="0.15">
      <c r="A1757" s="37"/>
      <c r="B1757" s="42"/>
      <c r="C1757" s="43"/>
      <c r="D1757" s="15" t="s">
        <v>5228</v>
      </c>
      <c r="E1757" s="14">
        <v>5</v>
      </c>
      <c r="F1757" s="14">
        <v>1</v>
      </c>
      <c r="G1757" s="15" t="s">
        <v>24</v>
      </c>
      <c r="H1757" s="15" t="s">
        <v>5229</v>
      </c>
      <c r="I1757" s="14" t="s">
        <v>5230</v>
      </c>
      <c r="J1757" s="15">
        <v>2060203</v>
      </c>
      <c r="K1757" s="14" t="s">
        <v>27</v>
      </c>
      <c r="L1757" s="14">
        <v>50502</v>
      </c>
      <c r="M1757" s="14" t="s">
        <v>28</v>
      </c>
      <c r="N1757" s="14">
        <v>30299</v>
      </c>
      <c r="O1757" s="15" t="s">
        <v>29</v>
      </c>
    </row>
    <row r="1758" spans="1:15" s="1" customFormat="1" ht="29.1" customHeight="1" x14ac:dyDescent="0.15">
      <c r="A1758" s="37"/>
      <c r="B1758" s="42"/>
      <c r="C1758" s="43"/>
      <c r="D1758" s="15" t="s">
        <v>5231</v>
      </c>
      <c r="E1758" s="14">
        <v>5</v>
      </c>
      <c r="F1758" s="14">
        <v>1</v>
      </c>
      <c r="G1758" s="15" t="s">
        <v>24</v>
      </c>
      <c r="H1758" s="15" t="s">
        <v>5232</v>
      </c>
      <c r="I1758" s="14" t="s">
        <v>5233</v>
      </c>
      <c r="J1758" s="15">
        <v>2060203</v>
      </c>
      <c r="K1758" s="14" t="s">
        <v>27</v>
      </c>
      <c r="L1758" s="14">
        <v>50502</v>
      </c>
      <c r="M1758" s="14" t="s">
        <v>28</v>
      </c>
      <c r="N1758" s="14">
        <v>30299</v>
      </c>
      <c r="O1758" s="15" t="s">
        <v>29</v>
      </c>
    </row>
    <row r="1759" spans="1:15" s="1" customFormat="1" ht="29.1" customHeight="1" x14ac:dyDescent="0.15">
      <c r="A1759" s="37"/>
      <c r="B1759" s="42"/>
      <c r="C1759" s="43"/>
      <c r="D1759" s="15" t="s">
        <v>5234</v>
      </c>
      <c r="E1759" s="14">
        <v>5</v>
      </c>
      <c r="F1759" s="14">
        <v>1</v>
      </c>
      <c r="G1759" s="15" t="s">
        <v>24</v>
      </c>
      <c r="H1759" s="15" t="s">
        <v>5235</v>
      </c>
      <c r="I1759" s="14" t="s">
        <v>5236</v>
      </c>
      <c r="J1759" s="15">
        <v>2060203</v>
      </c>
      <c r="K1759" s="14" t="s">
        <v>27</v>
      </c>
      <c r="L1759" s="14">
        <v>50502</v>
      </c>
      <c r="M1759" s="14" t="s">
        <v>28</v>
      </c>
      <c r="N1759" s="14">
        <v>30299</v>
      </c>
      <c r="O1759" s="15" t="s">
        <v>29</v>
      </c>
    </row>
    <row r="1760" spans="1:15" s="1" customFormat="1" ht="29.1" customHeight="1" x14ac:dyDescent="0.15">
      <c r="A1760" s="37"/>
      <c r="B1760" s="42"/>
      <c r="C1760" s="43"/>
      <c r="D1760" s="15" t="s">
        <v>5237</v>
      </c>
      <c r="E1760" s="14">
        <v>5</v>
      </c>
      <c r="F1760" s="14">
        <v>1</v>
      </c>
      <c r="G1760" s="15" t="s">
        <v>24</v>
      </c>
      <c r="H1760" s="15" t="s">
        <v>5238</v>
      </c>
      <c r="I1760" s="14" t="s">
        <v>5239</v>
      </c>
      <c r="J1760" s="15">
        <v>2060203</v>
      </c>
      <c r="K1760" s="14" t="s">
        <v>27</v>
      </c>
      <c r="L1760" s="14">
        <v>50502</v>
      </c>
      <c r="M1760" s="14" t="s">
        <v>28</v>
      </c>
      <c r="N1760" s="14">
        <v>30299</v>
      </c>
      <c r="O1760" s="15" t="s">
        <v>29</v>
      </c>
    </row>
    <row r="1761" spans="1:15" s="1" customFormat="1" ht="29.1" customHeight="1" x14ac:dyDescent="0.15">
      <c r="A1761" s="37"/>
      <c r="B1761" s="42"/>
      <c r="C1761" s="43"/>
      <c r="D1761" s="15" t="s">
        <v>5240</v>
      </c>
      <c r="E1761" s="14">
        <v>5</v>
      </c>
      <c r="F1761" s="14">
        <v>1</v>
      </c>
      <c r="G1761" s="15" t="s">
        <v>24</v>
      </c>
      <c r="H1761" s="15" t="s">
        <v>5241</v>
      </c>
      <c r="I1761" s="14" t="s">
        <v>5242</v>
      </c>
      <c r="J1761" s="15">
        <v>2060203</v>
      </c>
      <c r="K1761" s="14" t="s">
        <v>27</v>
      </c>
      <c r="L1761" s="14">
        <v>50502</v>
      </c>
      <c r="M1761" s="14" t="s">
        <v>28</v>
      </c>
      <c r="N1761" s="14">
        <v>30299</v>
      </c>
      <c r="O1761" s="15" t="s">
        <v>29</v>
      </c>
    </row>
    <row r="1762" spans="1:15" s="1" customFormat="1" ht="29.1" customHeight="1" x14ac:dyDescent="0.15">
      <c r="A1762" s="37"/>
      <c r="B1762" s="42"/>
      <c r="C1762" s="43"/>
      <c r="D1762" s="15" t="s">
        <v>5243</v>
      </c>
      <c r="E1762" s="14">
        <v>5</v>
      </c>
      <c r="F1762" s="14">
        <v>1</v>
      </c>
      <c r="G1762" s="15" t="s">
        <v>24</v>
      </c>
      <c r="H1762" s="15" t="s">
        <v>5244</v>
      </c>
      <c r="I1762" s="14" t="s">
        <v>5245</v>
      </c>
      <c r="J1762" s="15">
        <v>2060203</v>
      </c>
      <c r="K1762" s="14" t="s">
        <v>27</v>
      </c>
      <c r="L1762" s="14">
        <v>50502</v>
      </c>
      <c r="M1762" s="14" t="s">
        <v>28</v>
      </c>
      <c r="N1762" s="14">
        <v>30299</v>
      </c>
      <c r="O1762" s="15" t="s">
        <v>29</v>
      </c>
    </row>
    <row r="1763" spans="1:15" s="1" customFormat="1" ht="29.1" customHeight="1" x14ac:dyDescent="0.15">
      <c r="A1763" s="37"/>
      <c r="B1763" s="42"/>
      <c r="C1763" s="43"/>
      <c r="D1763" s="15" t="s">
        <v>5246</v>
      </c>
      <c r="E1763" s="14">
        <v>5</v>
      </c>
      <c r="F1763" s="14">
        <v>1</v>
      </c>
      <c r="G1763" s="15" t="s">
        <v>24</v>
      </c>
      <c r="H1763" s="15" t="s">
        <v>5247</v>
      </c>
      <c r="I1763" s="14" t="s">
        <v>5248</v>
      </c>
      <c r="J1763" s="15">
        <v>2060203</v>
      </c>
      <c r="K1763" s="14" t="s">
        <v>27</v>
      </c>
      <c r="L1763" s="14">
        <v>50502</v>
      </c>
      <c r="M1763" s="14" t="s">
        <v>28</v>
      </c>
      <c r="N1763" s="14">
        <v>30299</v>
      </c>
      <c r="O1763" s="15" t="s">
        <v>29</v>
      </c>
    </row>
    <row r="1764" spans="1:15" s="1" customFormat="1" ht="29.1" customHeight="1" x14ac:dyDescent="0.15">
      <c r="A1764" s="37"/>
      <c r="B1764" s="42"/>
      <c r="C1764" s="43"/>
      <c r="D1764" s="15" t="s">
        <v>5249</v>
      </c>
      <c r="E1764" s="14">
        <v>5</v>
      </c>
      <c r="F1764" s="14">
        <v>1</v>
      </c>
      <c r="G1764" s="15" t="s">
        <v>24</v>
      </c>
      <c r="H1764" s="15" t="s">
        <v>5250</v>
      </c>
      <c r="I1764" s="14" t="s">
        <v>5251</v>
      </c>
      <c r="J1764" s="15">
        <v>2060203</v>
      </c>
      <c r="K1764" s="14" t="s">
        <v>27</v>
      </c>
      <c r="L1764" s="14">
        <v>50502</v>
      </c>
      <c r="M1764" s="14" t="s">
        <v>28</v>
      </c>
      <c r="N1764" s="14">
        <v>30299</v>
      </c>
      <c r="O1764" s="15" t="s">
        <v>29</v>
      </c>
    </row>
    <row r="1765" spans="1:15" s="1" customFormat="1" ht="29.1" customHeight="1" x14ac:dyDescent="0.15">
      <c r="A1765" s="37"/>
      <c r="B1765" s="42"/>
      <c r="C1765" s="43"/>
      <c r="D1765" s="15" t="s">
        <v>5252</v>
      </c>
      <c r="E1765" s="14">
        <v>5</v>
      </c>
      <c r="F1765" s="14">
        <v>1</v>
      </c>
      <c r="G1765" s="15" t="s">
        <v>24</v>
      </c>
      <c r="H1765" s="15" t="s">
        <v>5253</v>
      </c>
      <c r="I1765" s="14" t="s">
        <v>5254</v>
      </c>
      <c r="J1765" s="15">
        <v>2060203</v>
      </c>
      <c r="K1765" s="14" t="s">
        <v>27</v>
      </c>
      <c r="L1765" s="14">
        <v>50502</v>
      </c>
      <c r="M1765" s="14" t="s">
        <v>28</v>
      </c>
      <c r="N1765" s="14">
        <v>30299</v>
      </c>
      <c r="O1765" s="15" t="s">
        <v>29</v>
      </c>
    </row>
    <row r="1766" spans="1:15" s="1" customFormat="1" ht="29.1" customHeight="1" x14ac:dyDescent="0.15">
      <c r="A1766" s="37"/>
      <c r="B1766" s="42"/>
      <c r="C1766" s="43"/>
      <c r="D1766" s="15" t="s">
        <v>5255</v>
      </c>
      <c r="E1766" s="14">
        <v>5</v>
      </c>
      <c r="F1766" s="14">
        <v>1</v>
      </c>
      <c r="G1766" s="15" t="s">
        <v>24</v>
      </c>
      <c r="H1766" s="15" t="s">
        <v>5256</v>
      </c>
      <c r="I1766" s="14" t="s">
        <v>5257</v>
      </c>
      <c r="J1766" s="15">
        <v>2060203</v>
      </c>
      <c r="K1766" s="14" t="s">
        <v>27</v>
      </c>
      <c r="L1766" s="14">
        <v>50502</v>
      </c>
      <c r="M1766" s="14" t="s">
        <v>28</v>
      </c>
      <c r="N1766" s="14">
        <v>30299</v>
      </c>
      <c r="O1766" s="15" t="s">
        <v>29</v>
      </c>
    </row>
    <row r="1767" spans="1:15" s="1" customFormat="1" ht="29.1" customHeight="1" x14ac:dyDescent="0.15">
      <c r="A1767" s="37"/>
      <c r="B1767" s="42"/>
      <c r="C1767" s="43"/>
      <c r="D1767" s="15" t="s">
        <v>5258</v>
      </c>
      <c r="E1767" s="14">
        <v>5</v>
      </c>
      <c r="F1767" s="14">
        <v>1</v>
      </c>
      <c r="G1767" s="15" t="s">
        <v>24</v>
      </c>
      <c r="H1767" s="15" t="s">
        <v>5259</v>
      </c>
      <c r="I1767" s="14" t="s">
        <v>5260</v>
      </c>
      <c r="J1767" s="15">
        <v>2060203</v>
      </c>
      <c r="K1767" s="14" t="s">
        <v>27</v>
      </c>
      <c r="L1767" s="14">
        <v>50502</v>
      </c>
      <c r="M1767" s="14" t="s">
        <v>28</v>
      </c>
      <c r="N1767" s="14">
        <v>30299</v>
      </c>
      <c r="O1767" s="15" t="s">
        <v>29</v>
      </c>
    </row>
    <row r="1768" spans="1:15" s="1" customFormat="1" ht="29.1" customHeight="1" x14ac:dyDescent="0.15">
      <c r="A1768" s="37"/>
      <c r="B1768" s="42"/>
      <c r="C1768" s="43"/>
      <c r="D1768" s="15" t="s">
        <v>5261</v>
      </c>
      <c r="E1768" s="14">
        <v>5</v>
      </c>
      <c r="F1768" s="14">
        <v>1</v>
      </c>
      <c r="G1768" s="15" t="s">
        <v>24</v>
      </c>
      <c r="H1768" s="15" t="s">
        <v>5262</v>
      </c>
      <c r="I1768" s="14" t="s">
        <v>5263</v>
      </c>
      <c r="J1768" s="15">
        <v>2060203</v>
      </c>
      <c r="K1768" s="14" t="s">
        <v>27</v>
      </c>
      <c r="L1768" s="14">
        <v>50502</v>
      </c>
      <c r="M1768" s="14" t="s">
        <v>28</v>
      </c>
      <c r="N1768" s="14">
        <v>30299</v>
      </c>
      <c r="O1768" s="15" t="s">
        <v>29</v>
      </c>
    </row>
    <row r="1769" spans="1:15" s="1" customFormat="1" ht="29.1" customHeight="1" x14ac:dyDescent="0.15">
      <c r="A1769" s="37"/>
      <c r="B1769" s="42"/>
      <c r="C1769" s="43"/>
      <c r="D1769" s="15" t="s">
        <v>5264</v>
      </c>
      <c r="E1769" s="14">
        <v>5</v>
      </c>
      <c r="F1769" s="14">
        <v>1</v>
      </c>
      <c r="G1769" s="15" t="s">
        <v>24</v>
      </c>
      <c r="H1769" s="15" t="s">
        <v>5265</v>
      </c>
      <c r="I1769" s="14" t="s">
        <v>5266</v>
      </c>
      <c r="J1769" s="15">
        <v>2060203</v>
      </c>
      <c r="K1769" s="14" t="s">
        <v>27</v>
      </c>
      <c r="L1769" s="14">
        <v>50502</v>
      </c>
      <c r="M1769" s="14" t="s">
        <v>28</v>
      </c>
      <c r="N1769" s="14">
        <v>30299</v>
      </c>
      <c r="O1769" s="15" t="s">
        <v>29</v>
      </c>
    </row>
    <row r="1770" spans="1:15" s="1" customFormat="1" ht="29.1" customHeight="1" x14ac:dyDescent="0.15">
      <c r="A1770" s="37" t="s">
        <v>18</v>
      </c>
      <c r="B1770" s="42" t="s">
        <v>7958</v>
      </c>
      <c r="C1770" s="43"/>
      <c r="D1770" s="15" t="s">
        <v>5267</v>
      </c>
      <c r="E1770" s="14">
        <v>5</v>
      </c>
      <c r="F1770" s="14">
        <v>1</v>
      </c>
      <c r="G1770" s="15" t="s">
        <v>24</v>
      </c>
      <c r="H1770" s="15" t="s">
        <v>5268</v>
      </c>
      <c r="I1770" s="14" t="s">
        <v>5269</v>
      </c>
      <c r="J1770" s="15">
        <v>2060203</v>
      </c>
      <c r="K1770" s="14" t="s">
        <v>27</v>
      </c>
      <c r="L1770" s="14">
        <v>50502</v>
      </c>
      <c r="M1770" s="14" t="s">
        <v>28</v>
      </c>
      <c r="N1770" s="14">
        <v>30299</v>
      </c>
      <c r="O1770" s="15" t="s">
        <v>29</v>
      </c>
    </row>
    <row r="1771" spans="1:15" s="1" customFormat="1" ht="29.1" customHeight="1" x14ac:dyDescent="0.15">
      <c r="A1771" s="37"/>
      <c r="B1771" s="42"/>
      <c r="C1771" s="43"/>
      <c r="D1771" s="15" t="s">
        <v>5270</v>
      </c>
      <c r="E1771" s="14">
        <v>5</v>
      </c>
      <c r="F1771" s="14">
        <v>1</v>
      </c>
      <c r="G1771" s="15" t="s">
        <v>24</v>
      </c>
      <c r="H1771" s="15" t="s">
        <v>5271</v>
      </c>
      <c r="I1771" s="14" t="s">
        <v>3490</v>
      </c>
      <c r="J1771" s="15">
        <v>2060203</v>
      </c>
      <c r="K1771" s="14" t="s">
        <v>27</v>
      </c>
      <c r="L1771" s="14">
        <v>50502</v>
      </c>
      <c r="M1771" s="14" t="s">
        <v>28</v>
      </c>
      <c r="N1771" s="14">
        <v>30299</v>
      </c>
      <c r="O1771" s="15" t="s">
        <v>29</v>
      </c>
    </row>
    <row r="1772" spans="1:15" s="1" customFormat="1" ht="29.1" customHeight="1" x14ac:dyDescent="0.15">
      <c r="A1772" s="37"/>
      <c r="B1772" s="42"/>
      <c r="C1772" s="43"/>
      <c r="D1772" s="15" t="s">
        <v>5272</v>
      </c>
      <c r="E1772" s="14">
        <v>5</v>
      </c>
      <c r="F1772" s="14">
        <v>1</v>
      </c>
      <c r="G1772" s="15" t="s">
        <v>24</v>
      </c>
      <c r="H1772" s="15" t="s">
        <v>5273</v>
      </c>
      <c r="I1772" s="14" t="s">
        <v>5274</v>
      </c>
      <c r="J1772" s="15">
        <v>2060203</v>
      </c>
      <c r="K1772" s="14" t="s">
        <v>27</v>
      </c>
      <c r="L1772" s="14">
        <v>50502</v>
      </c>
      <c r="M1772" s="14" t="s">
        <v>28</v>
      </c>
      <c r="N1772" s="14">
        <v>30299</v>
      </c>
      <c r="O1772" s="15" t="s">
        <v>29</v>
      </c>
    </row>
    <row r="1773" spans="1:15" s="1" customFormat="1" ht="29.1" customHeight="1" x14ac:dyDescent="0.15">
      <c r="A1773" s="37"/>
      <c r="B1773" s="42"/>
      <c r="C1773" s="43"/>
      <c r="D1773" s="15" t="s">
        <v>5275</v>
      </c>
      <c r="E1773" s="14">
        <v>5</v>
      </c>
      <c r="F1773" s="14">
        <v>1</v>
      </c>
      <c r="G1773" s="15" t="s">
        <v>24</v>
      </c>
      <c r="H1773" s="15" t="s">
        <v>5276</v>
      </c>
      <c r="I1773" s="14" t="s">
        <v>2255</v>
      </c>
      <c r="J1773" s="15">
        <v>2060203</v>
      </c>
      <c r="K1773" s="14" t="s">
        <v>27</v>
      </c>
      <c r="L1773" s="14">
        <v>50502</v>
      </c>
      <c r="M1773" s="14" t="s">
        <v>28</v>
      </c>
      <c r="N1773" s="14">
        <v>30299</v>
      </c>
      <c r="O1773" s="15" t="s">
        <v>29</v>
      </c>
    </row>
    <row r="1774" spans="1:15" s="1" customFormat="1" ht="29.1" customHeight="1" x14ac:dyDescent="0.15">
      <c r="A1774" s="37"/>
      <c r="B1774" s="53"/>
      <c r="C1774" s="54"/>
      <c r="D1774" s="15" t="s">
        <v>5277</v>
      </c>
      <c r="E1774" s="14">
        <v>10</v>
      </c>
      <c r="F1774" s="14">
        <v>1</v>
      </c>
      <c r="G1774" s="15" t="s">
        <v>24</v>
      </c>
      <c r="H1774" s="15" t="s">
        <v>5278</v>
      </c>
      <c r="I1774" s="14" t="s">
        <v>5279</v>
      </c>
      <c r="J1774" s="15">
        <v>2060203</v>
      </c>
      <c r="K1774" s="14" t="s">
        <v>27</v>
      </c>
      <c r="L1774" s="14">
        <v>50502</v>
      </c>
      <c r="M1774" s="14" t="s">
        <v>28</v>
      </c>
      <c r="N1774" s="14">
        <v>30299</v>
      </c>
      <c r="O1774" s="15" t="s">
        <v>29</v>
      </c>
    </row>
    <row r="1775" spans="1:15" s="3" customFormat="1" ht="29.1" customHeight="1" x14ac:dyDescent="0.15">
      <c r="A1775" s="37"/>
      <c r="B1775" s="46" t="s">
        <v>7959</v>
      </c>
      <c r="C1775" s="47"/>
      <c r="D1775" s="12" t="s">
        <v>5281</v>
      </c>
      <c r="E1775" s="12">
        <f>SUM(E1776:E1858)</f>
        <v>585</v>
      </c>
      <c r="F1775" s="12"/>
      <c r="G1775" s="12"/>
      <c r="H1775" s="12"/>
      <c r="I1775" s="12"/>
      <c r="J1775" s="12"/>
      <c r="K1775" s="12"/>
      <c r="L1775" s="12"/>
      <c r="M1775" s="25"/>
      <c r="N1775" s="26"/>
      <c r="O1775" s="26"/>
    </row>
    <row r="1776" spans="1:15" s="1" customFormat="1" ht="29.1" customHeight="1" x14ac:dyDescent="0.15">
      <c r="A1776" s="37"/>
      <c r="B1776" s="42"/>
      <c r="C1776" s="43"/>
      <c r="D1776" s="15" t="s">
        <v>5282</v>
      </c>
      <c r="E1776" s="14">
        <v>50</v>
      </c>
      <c r="F1776" s="14">
        <v>1</v>
      </c>
      <c r="G1776" s="15" t="s">
        <v>24</v>
      </c>
      <c r="H1776" s="15" t="s">
        <v>5283</v>
      </c>
      <c r="I1776" s="14" t="s">
        <v>5284</v>
      </c>
      <c r="J1776" s="15">
        <v>2060203</v>
      </c>
      <c r="K1776" s="14" t="s">
        <v>27</v>
      </c>
      <c r="L1776" s="14">
        <v>50502</v>
      </c>
      <c r="M1776" s="14" t="s">
        <v>28</v>
      </c>
      <c r="N1776" s="14">
        <v>30299</v>
      </c>
      <c r="O1776" s="15" t="s">
        <v>29</v>
      </c>
    </row>
    <row r="1777" spans="1:15" s="1" customFormat="1" ht="29.1" customHeight="1" x14ac:dyDescent="0.15">
      <c r="A1777" s="37"/>
      <c r="B1777" s="42"/>
      <c r="C1777" s="43"/>
      <c r="D1777" s="15" t="s">
        <v>5285</v>
      </c>
      <c r="E1777" s="14">
        <v>50</v>
      </c>
      <c r="F1777" s="14">
        <v>1</v>
      </c>
      <c r="G1777" s="15" t="s">
        <v>24</v>
      </c>
      <c r="H1777" s="15" t="s">
        <v>5286</v>
      </c>
      <c r="I1777" s="14" t="s">
        <v>5287</v>
      </c>
      <c r="J1777" s="15">
        <v>2060203</v>
      </c>
      <c r="K1777" s="14" t="s">
        <v>27</v>
      </c>
      <c r="L1777" s="14">
        <v>50502</v>
      </c>
      <c r="M1777" s="14" t="s">
        <v>28</v>
      </c>
      <c r="N1777" s="14">
        <v>30299</v>
      </c>
      <c r="O1777" s="15" t="s">
        <v>29</v>
      </c>
    </row>
    <row r="1778" spans="1:15" s="1" customFormat="1" ht="29.1" customHeight="1" x14ac:dyDescent="0.15">
      <c r="A1778" s="37"/>
      <c r="B1778" s="42"/>
      <c r="C1778" s="43"/>
      <c r="D1778" s="15" t="s">
        <v>5288</v>
      </c>
      <c r="E1778" s="14">
        <v>50</v>
      </c>
      <c r="F1778" s="14">
        <v>1</v>
      </c>
      <c r="G1778" s="15" t="s">
        <v>24</v>
      </c>
      <c r="H1778" s="15" t="s">
        <v>5289</v>
      </c>
      <c r="I1778" s="14" t="s">
        <v>5290</v>
      </c>
      <c r="J1778" s="15">
        <v>2060203</v>
      </c>
      <c r="K1778" s="14" t="s">
        <v>27</v>
      </c>
      <c r="L1778" s="14">
        <v>50502</v>
      </c>
      <c r="M1778" s="14" t="s">
        <v>28</v>
      </c>
      <c r="N1778" s="14">
        <v>30299</v>
      </c>
      <c r="O1778" s="15" t="s">
        <v>29</v>
      </c>
    </row>
    <row r="1779" spans="1:15" s="1" customFormat="1" ht="29.1" customHeight="1" x14ac:dyDescent="0.15">
      <c r="A1779" s="37"/>
      <c r="B1779" s="42"/>
      <c r="C1779" s="43"/>
      <c r="D1779" s="15" t="s">
        <v>5291</v>
      </c>
      <c r="E1779" s="14">
        <v>20</v>
      </c>
      <c r="F1779" s="14">
        <v>1</v>
      </c>
      <c r="G1779" s="15" t="s">
        <v>24</v>
      </c>
      <c r="H1779" s="15" t="s">
        <v>5292</v>
      </c>
      <c r="I1779" s="14" t="s">
        <v>5293</v>
      </c>
      <c r="J1779" s="15">
        <v>2060203</v>
      </c>
      <c r="K1779" s="14" t="s">
        <v>27</v>
      </c>
      <c r="L1779" s="14">
        <v>50502</v>
      </c>
      <c r="M1779" s="14" t="s">
        <v>28</v>
      </c>
      <c r="N1779" s="14">
        <v>30299</v>
      </c>
      <c r="O1779" s="15" t="s">
        <v>29</v>
      </c>
    </row>
    <row r="1780" spans="1:15" s="1" customFormat="1" ht="29.1" customHeight="1" x14ac:dyDescent="0.15">
      <c r="A1780" s="37"/>
      <c r="B1780" s="42"/>
      <c r="C1780" s="43"/>
      <c r="D1780" s="15" t="s">
        <v>5294</v>
      </c>
      <c r="E1780" s="14">
        <v>20</v>
      </c>
      <c r="F1780" s="14">
        <v>1</v>
      </c>
      <c r="G1780" s="15" t="s">
        <v>24</v>
      </c>
      <c r="H1780" s="15" t="s">
        <v>5295</v>
      </c>
      <c r="I1780" s="14" t="s">
        <v>5296</v>
      </c>
      <c r="J1780" s="15">
        <v>2060203</v>
      </c>
      <c r="K1780" s="14" t="s">
        <v>27</v>
      </c>
      <c r="L1780" s="14">
        <v>50502</v>
      </c>
      <c r="M1780" s="14" t="s">
        <v>28</v>
      </c>
      <c r="N1780" s="14">
        <v>30299</v>
      </c>
      <c r="O1780" s="15" t="s">
        <v>29</v>
      </c>
    </row>
    <row r="1781" spans="1:15" s="1" customFormat="1" ht="29.1" customHeight="1" x14ac:dyDescent="0.15">
      <c r="A1781" s="37"/>
      <c r="B1781" s="42"/>
      <c r="C1781" s="43"/>
      <c r="D1781" s="15" t="s">
        <v>5297</v>
      </c>
      <c r="E1781" s="14">
        <v>10</v>
      </c>
      <c r="F1781" s="14">
        <v>1</v>
      </c>
      <c r="G1781" s="15" t="s">
        <v>24</v>
      </c>
      <c r="H1781" s="15" t="s">
        <v>5298</v>
      </c>
      <c r="I1781" s="14" t="s">
        <v>5299</v>
      </c>
      <c r="J1781" s="15">
        <v>2060203</v>
      </c>
      <c r="K1781" s="14" t="s">
        <v>27</v>
      </c>
      <c r="L1781" s="14">
        <v>50502</v>
      </c>
      <c r="M1781" s="14" t="s">
        <v>28</v>
      </c>
      <c r="N1781" s="14">
        <v>30299</v>
      </c>
      <c r="O1781" s="15" t="s">
        <v>29</v>
      </c>
    </row>
    <row r="1782" spans="1:15" s="1" customFormat="1" ht="29.1" customHeight="1" x14ac:dyDescent="0.15">
      <c r="A1782" s="37"/>
      <c r="B1782" s="42"/>
      <c r="C1782" s="43"/>
      <c r="D1782" s="15" t="s">
        <v>5300</v>
      </c>
      <c r="E1782" s="14">
        <v>5</v>
      </c>
      <c r="F1782" s="14">
        <v>1</v>
      </c>
      <c r="G1782" s="15" t="s">
        <v>24</v>
      </c>
      <c r="H1782" s="15" t="s">
        <v>5301</v>
      </c>
      <c r="I1782" s="14" t="s">
        <v>5302</v>
      </c>
      <c r="J1782" s="15">
        <v>2060203</v>
      </c>
      <c r="K1782" s="14" t="s">
        <v>27</v>
      </c>
      <c r="L1782" s="14">
        <v>50502</v>
      </c>
      <c r="M1782" s="14" t="s">
        <v>28</v>
      </c>
      <c r="N1782" s="14">
        <v>30299</v>
      </c>
      <c r="O1782" s="15" t="s">
        <v>29</v>
      </c>
    </row>
    <row r="1783" spans="1:15" s="1" customFormat="1" ht="29.1" customHeight="1" x14ac:dyDescent="0.15">
      <c r="A1783" s="37"/>
      <c r="B1783" s="42"/>
      <c r="C1783" s="43"/>
      <c r="D1783" s="15" t="s">
        <v>5303</v>
      </c>
      <c r="E1783" s="14">
        <v>5</v>
      </c>
      <c r="F1783" s="14">
        <v>1</v>
      </c>
      <c r="G1783" s="15" t="s">
        <v>24</v>
      </c>
      <c r="H1783" s="15" t="s">
        <v>5304</v>
      </c>
      <c r="I1783" s="14" t="s">
        <v>5305</v>
      </c>
      <c r="J1783" s="15">
        <v>2060203</v>
      </c>
      <c r="K1783" s="14" t="s">
        <v>27</v>
      </c>
      <c r="L1783" s="14">
        <v>50502</v>
      </c>
      <c r="M1783" s="14" t="s">
        <v>28</v>
      </c>
      <c r="N1783" s="14">
        <v>30299</v>
      </c>
      <c r="O1783" s="15" t="s">
        <v>29</v>
      </c>
    </row>
    <row r="1784" spans="1:15" s="1" customFormat="1" ht="29.1" customHeight="1" x14ac:dyDescent="0.15">
      <c r="A1784" s="37"/>
      <c r="B1784" s="42"/>
      <c r="C1784" s="43"/>
      <c r="D1784" s="15" t="s">
        <v>5306</v>
      </c>
      <c r="E1784" s="14">
        <v>5</v>
      </c>
      <c r="F1784" s="14">
        <v>1</v>
      </c>
      <c r="G1784" s="15" t="s">
        <v>24</v>
      </c>
      <c r="H1784" s="15" t="s">
        <v>5307</v>
      </c>
      <c r="I1784" s="14" t="s">
        <v>5308</v>
      </c>
      <c r="J1784" s="15">
        <v>2060203</v>
      </c>
      <c r="K1784" s="14" t="s">
        <v>27</v>
      </c>
      <c r="L1784" s="14">
        <v>50502</v>
      </c>
      <c r="M1784" s="14" t="s">
        <v>28</v>
      </c>
      <c r="N1784" s="14">
        <v>30299</v>
      </c>
      <c r="O1784" s="15" t="s">
        <v>29</v>
      </c>
    </row>
    <row r="1785" spans="1:15" s="1" customFormat="1" ht="29.1" customHeight="1" x14ac:dyDescent="0.15">
      <c r="A1785" s="37"/>
      <c r="B1785" s="42"/>
      <c r="C1785" s="43"/>
      <c r="D1785" s="15" t="s">
        <v>5309</v>
      </c>
      <c r="E1785" s="14">
        <v>5</v>
      </c>
      <c r="F1785" s="14">
        <v>1</v>
      </c>
      <c r="G1785" s="15" t="s">
        <v>24</v>
      </c>
      <c r="H1785" s="15" t="s">
        <v>5310</v>
      </c>
      <c r="I1785" s="14" t="s">
        <v>5311</v>
      </c>
      <c r="J1785" s="15">
        <v>2060203</v>
      </c>
      <c r="K1785" s="14" t="s">
        <v>27</v>
      </c>
      <c r="L1785" s="14">
        <v>50502</v>
      </c>
      <c r="M1785" s="14" t="s">
        <v>28</v>
      </c>
      <c r="N1785" s="14">
        <v>30299</v>
      </c>
      <c r="O1785" s="15" t="s">
        <v>29</v>
      </c>
    </row>
    <row r="1786" spans="1:15" s="1" customFormat="1" ht="29.1" customHeight="1" x14ac:dyDescent="0.15">
      <c r="A1786" s="37"/>
      <c r="B1786" s="42"/>
      <c r="C1786" s="43"/>
      <c r="D1786" s="15" t="s">
        <v>5312</v>
      </c>
      <c r="E1786" s="14">
        <v>5</v>
      </c>
      <c r="F1786" s="14">
        <v>1</v>
      </c>
      <c r="G1786" s="15" t="s">
        <v>24</v>
      </c>
      <c r="H1786" s="15" t="s">
        <v>5313</v>
      </c>
      <c r="I1786" s="14" t="s">
        <v>5314</v>
      </c>
      <c r="J1786" s="15">
        <v>2060203</v>
      </c>
      <c r="K1786" s="14" t="s">
        <v>27</v>
      </c>
      <c r="L1786" s="14">
        <v>50502</v>
      </c>
      <c r="M1786" s="14" t="s">
        <v>28</v>
      </c>
      <c r="N1786" s="14">
        <v>30299</v>
      </c>
      <c r="O1786" s="15" t="s">
        <v>29</v>
      </c>
    </row>
    <row r="1787" spans="1:15" s="1" customFormat="1" ht="29.1" customHeight="1" x14ac:dyDescent="0.15">
      <c r="A1787" s="37"/>
      <c r="B1787" s="42"/>
      <c r="C1787" s="43"/>
      <c r="D1787" s="15" t="s">
        <v>5315</v>
      </c>
      <c r="E1787" s="14">
        <v>5</v>
      </c>
      <c r="F1787" s="14">
        <v>1</v>
      </c>
      <c r="G1787" s="15" t="s">
        <v>24</v>
      </c>
      <c r="H1787" s="15" t="s">
        <v>5316</v>
      </c>
      <c r="I1787" s="14" t="s">
        <v>5317</v>
      </c>
      <c r="J1787" s="15">
        <v>2060203</v>
      </c>
      <c r="K1787" s="14" t="s">
        <v>27</v>
      </c>
      <c r="L1787" s="14">
        <v>50502</v>
      </c>
      <c r="M1787" s="14" t="s">
        <v>28</v>
      </c>
      <c r="N1787" s="14">
        <v>30299</v>
      </c>
      <c r="O1787" s="15" t="s">
        <v>29</v>
      </c>
    </row>
    <row r="1788" spans="1:15" s="1" customFormat="1" ht="29.1" customHeight="1" x14ac:dyDescent="0.15">
      <c r="A1788" s="37"/>
      <c r="B1788" s="42"/>
      <c r="C1788" s="43"/>
      <c r="D1788" s="15" t="s">
        <v>5318</v>
      </c>
      <c r="E1788" s="14">
        <v>5</v>
      </c>
      <c r="F1788" s="14">
        <v>1</v>
      </c>
      <c r="G1788" s="15" t="s">
        <v>24</v>
      </c>
      <c r="H1788" s="15" t="s">
        <v>5319</v>
      </c>
      <c r="I1788" s="14" t="s">
        <v>5320</v>
      </c>
      <c r="J1788" s="15">
        <v>2060203</v>
      </c>
      <c r="K1788" s="14" t="s">
        <v>27</v>
      </c>
      <c r="L1788" s="14">
        <v>50502</v>
      </c>
      <c r="M1788" s="14" t="s">
        <v>28</v>
      </c>
      <c r="N1788" s="14">
        <v>30299</v>
      </c>
      <c r="O1788" s="15" t="s">
        <v>29</v>
      </c>
    </row>
    <row r="1789" spans="1:15" s="1" customFormat="1" ht="29.1" customHeight="1" x14ac:dyDescent="0.15">
      <c r="A1789" s="37"/>
      <c r="B1789" s="42"/>
      <c r="C1789" s="43"/>
      <c r="D1789" s="15" t="s">
        <v>5321</v>
      </c>
      <c r="E1789" s="14">
        <v>5</v>
      </c>
      <c r="F1789" s="14">
        <v>1</v>
      </c>
      <c r="G1789" s="15" t="s">
        <v>24</v>
      </c>
      <c r="H1789" s="15" t="s">
        <v>5322</v>
      </c>
      <c r="I1789" s="14" t="s">
        <v>5323</v>
      </c>
      <c r="J1789" s="15">
        <v>2060203</v>
      </c>
      <c r="K1789" s="14" t="s">
        <v>27</v>
      </c>
      <c r="L1789" s="14">
        <v>50502</v>
      </c>
      <c r="M1789" s="14" t="s">
        <v>28</v>
      </c>
      <c r="N1789" s="14">
        <v>30299</v>
      </c>
      <c r="O1789" s="15" t="s">
        <v>29</v>
      </c>
    </row>
    <row r="1790" spans="1:15" s="1" customFormat="1" ht="29.1" customHeight="1" x14ac:dyDescent="0.15">
      <c r="A1790" s="37"/>
      <c r="B1790" s="42"/>
      <c r="C1790" s="43"/>
      <c r="D1790" s="15" t="s">
        <v>5324</v>
      </c>
      <c r="E1790" s="14">
        <v>5</v>
      </c>
      <c r="F1790" s="14">
        <v>1</v>
      </c>
      <c r="G1790" s="15" t="s">
        <v>24</v>
      </c>
      <c r="H1790" s="15" t="s">
        <v>5325</v>
      </c>
      <c r="I1790" s="14" t="s">
        <v>5326</v>
      </c>
      <c r="J1790" s="15">
        <v>2060203</v>
      </c>
      <c r="K1790" s="14" t="s">
        <v>27</v>
      </c>
      <c r="L1790" s="14">
        <v>50502</v>
      </c>
      <c r="M1790" s="14" t="s">
        <v>28</v>
      </c>
      <c r="N1790" s="14">
        <v>30299</v>
      </c>
      <c r="O1790" s="15" t="s">
        <v>29</v>
      </c>
    </row>
    <row r="1791" spans="1:15" s="1" customFormat="1" ht="29.1" customHeight="1" x14ac:dyDescent="0.15">
      <c r="A1791" s="37"/>
      <c r="B1791" s="42"/>
      <c r="C1791" s="43"/>
      <c r="D1791" s="15" t="s">
        <v>5327</v>
      </c>
      <c r="E1791" s="14">
        <v>5</v>
      </c>
      <c r="F1791" s="14">
        <v>1</v>
      </c>
      <c r="G1791" s="15" t="s">
        <v>24</v>
      </c>
      <c r="H1791" s="15" t="s">
        <v>5328</v>
      </c>
      <c r="I1791" s="14" t="s">
        <v>5329</v>
      </c>
      <c r="J1791" s="15">
        <v>2060203</v>
      </c>
      <c r="K1791" s="14" t="s">
        <v>27</v>
      </c>
      <c r="L1791" s="14">
        <v>50502</v>
      </c>
      <c r="M1791" s="14" t="s">
        <v>28</v>
      </c>
      <c r="N1791" s="14">
        <v>30299</v>
      </c>
      <c r="O1791" s="15" t="s">
        <v>29</v>
      </c>
    </row>
    <row r="1792" spans="1:15" s="1" customFormat="1" ht="29.1" customHeight="1" x14ac:dyDescent="0.15">
      <c r="A1792" s="37"/>
      <c r="B1792" s="42"/>
      <c r="C1792" s="43"/>
      <c r="D1792" s="15" t="s">
        <v>5330</v>
      </c>
      <c r="E1792" s="14">
        <v>5</v>
      </c>
      <c r="F1792" s="14">
        <v>1</v>
      </c>
      <c r="G1792" s="15" t="s">
        <v>24</v>
      </c>
      <c r="H1792" s="15" t="s">
        <v>5331</v>
      </c>
      <c r="I1792" s="14" t="s">
        <v>5332</v>
      </c>
      <c r="J1792" s="15">
        <v>2060203</v>
      </c>
      <c r="K1792" s="14" t="s">
        <v>27</v>
      </c>
      <c r="L1792" s="14">
        <v>50502</v>
      </c>
      <c r="M1792" s="14" t="s">
        <v>28</v>
      </c>
      <c r="N1792" s="14">
        <v>30299</v>
      </c>
      <c r="O1792" s="15" t="s">
        <v>29</v>
      </c>
    </row>
    <row r="1793" spans="1:15" s="1" customFormat="1" ht="29.1" customHeight="1" x14ac:dyDescent="0.15">
      <c r="A1793" s="37"/>
      <c r="B1793" s="42"/>
      <c r="C1793" s="43"/>
      <c r="D1793" s="15" t="s">
        <v>5333</v>
      </c>
      <c r="E1793" s="14">
        <v>5</v>
      </c>
      <c r="F1793" s="14">
        <v>1</v>
      </c>
      <c r="G1793" s="15" t="s">
        <v>24</v>
      </c>
      <c r="H1793" s="15" t="s">
        <v>5334</v>
      </c>
      <c r="I1793" s="14" t="s">
        <v>5335</v>
      </c>
      <c r="J1793" s="15">
        <v>2060203</v>
      </c>
      <c r="K1793" s="14" t="s">
        <v>27</v>
      </c>
      <c r="L1793" s="14">
        <v>50502</v>
      </c>
      <c r="M1793" s="14" t="s">
        <v>28</v>
      </c>
      <c r="N1793" s="14">
        <v>30299</v>
      </c>
      <c r="O1793" s="15" t="s">
        <v>29</v>
      </c>
    </row>
    <row r="1794" spans="1:15" s="1" customFormat="1" ht="29.1" customHeight="1" x14ac:dyDescent="0.15">
      <c r="A1794" s="37"/>
      <c r="B1794" s="42"/>
      <c r="C1794" s="43"/>
      <c r="D1794" s="15" t="s">
        <v>5336</v>
      </c>
      <c r="E1794" s="14">
        <v>5</v>
      </c>
      <c r="F1794" s="14">
        <v>1</v>
      </c>
      <c r="G1794" s="15" t="s">
        <v>24</v>
      </c>
      <c r="H1794" s="15" t="s">
        <v>5337</v>
      </c>
      <c r="I1794" s="14" t="s">
        <v>5338</v>
      </c>
      <c r="J1794" s="15">
        <v>2060203</v>
      </c>
      <c r="K1794" s="14" t="s">
        <v>27</v>
      </c>
      <c r="L1794" s="14">
        <v>50502</v>
      </c>
      <c r="M1794" s="14" t="s">
        <v>28</v>
      </c>
      <c r="N1794" s="14">
        <v>30299</v>
      </c>
      <c r="O1794" s="15" t="s">
        <v>29</v>
      </c>
    </row>
    <row r="1795" spans="1:15" s="1" customFormat="1" ht="29.1" customHeight="1" x14ac:dyDescent="0.15">
      <c r="A1795" s="37"/>
      <c r="B1795" s="42"/>
      <c r="C1795" s="43"/>
      <c r="D1795" s="15" t="s">
        <v>5339</v>
      </c>
      <c r="E1795" s="14">
        <v>5</v>
      </c>
      <c r="F1795" s="14">
        <v>1</v>
      </c>
      <c r="G1795" s="15" t="s">
        <v>24</v>
      </c>
      <c r="H1795" s="15" t="s">
        <v>5340</v>
      </c>
      <c r="I1795" s="14" t="s">
        <v>5341</v>
      </c>
      <c r="J1795" s="15">
        <v>2060203</v>
      </c>
      <c r="K1795" s="14" t="s">
        <v>27</v>
      </c>
      <c r="L1795" s="14">
        <v>50502</v>
      </c>
      <c r="M1795" s="14" t="s">
        <v>28</v>
      </c>
      <c r="N1795" s="14">
        <v>30299</v>
      </c>
      <c r="O1795" s="15" t="s">
        <v>29</v>
      </c>
    </row>
    <row r="1796" spans="1:15" s="1" customFormat="1" ht="29.1" customHeight="1" x14ac:dyDescent="0.15">
      <c r="A1796" s="37"/>
      <c r="B1796" s="42"/>
      <c r="C1796" s="43"/>
      <c r="D1796" s="15" t="s">
        <v>5342</v>
      </c>
      <c r="E1796" s="14">
        <v>5</v>
      </c>
      <c r="F1796" s="14">
        <v>1</v>
      </c>
      <c r="G1796" s="15" t="s">
        <v>24</v>
      </c>
      <c r="H1796" s="15" t="s">
        <v>5343</v>
      </c>
      <c r="I1796" s="14" t="s">
        <v>5344</v>
      </c>
      <c r="J1796" s="15">
        <v>2060203</v>
      </c>
      <c r="K1796" s="14" t="s">
        <v>27</v>
      </c>
      <c r="L1796" s="14">
        <v>50502</v>
      </c>
      <c r="M1796" s="14" t="s">
        <v>28</v>
      </c>
      <c r="N1796" s="14">
        <v>30299</v>
      </c>
      <c r="O1796" s="15" t="s">
        <v>29</v>
      </c>
    </row>
    <row r="1797" spans="1:15" s="1" customFormat="1" ht="29.1" customHeight="1" x14ac:dyDescent="0.15">
      <c r="A1797" s="37"/>
      <c r="B1797" s="42"/>
      <c r="C1797" s="43"/>
      <c r="D1797" s="15" t="s">
        <v>5345</v>
      </c>
      <c r="E1797" s="14">
        <v>5</v>
      </c>
      <c r="F1797" s="14">
        <v>1</v>
      </c>
      <c r="G1797" s="15" t="s">
        <v>24</v>
      </c>
      <c r="H1797" s="15" t="s">
        <v>5346</v>
      </c>
      <c r="I1797" s="14" t="s">
        <v>5347</v>
      </c>
      <c r="J1797" s="15">
        <v>2060203</v>
      </c>
      <c r="K1797" s="14" t="s">
        <v>27</v>
      </c>
      <c r="L1797" s="14">
        <v>50502</v>
      </c>
      <c r="M1797" s="14" t="s">
        <v>28</v>
      </c>
      <c r="N1797" s="14">
        <v>30299</v>
      </c>
      <c r="O1797" s="15" t="s">
        <v>29</v>
      </c>
    </row>
    <row r="1798" spans="1:15" s="1" customFormat="1" ht="29.1" customHeight="1" x14ac:dyDescent="0.15">
      <c r="A1798" s="37"/>
      <c r="B1798" s="42"/>
      <c r="C1798" s="43"/>
      <c r="D1798" s="15" t="s">
        <v>5348</v>
      </c>
      <c r="E1798" s="14">
        <v>5</v>
      </c>
      <c r="F1798" s="14">
        <v>1</v>
      </c>
      <c r="G1798" s="15" t="s">
        <v>24</v>
      </c>
      <c r="H1798" s="15" t="s">
        <v>5349</v>
      </c>
      <c r="I1798" s="14" t="s">
        <v>5350</v>
      </c>
      <c r="J1798" s="15">
        <v>2060203</v>
      </c>
      <c r="K1798" s="14" t="s">
        <v>27</v>
      </c>
      <c r="L1798" s="14">
        <v>50502</v>
      </c>
      <c r="M1798" s="14" t="s">
        <v>28</v>
      </c>
      <c r="N1798" s="14">
        <v>30299</v>
      </c>
      <c r="O1798" s="15" t="s">
        <v>29</v>
      </c>
    </row>
    <row r="1799" spans="1:15" s="1" customFormat="1" ht="29.1" customHeight="1" x14ac:dyDescent="0.15">
      <c r="A1799" s="37"/>
      <c r="B1799" s="42"/>
      <c r="C1799" s="43"/>
      <c r="D1799" s="15" t="s">
        <v>5351</v>
      </c>
      <c r="E1799" s="14">
        <v>5</v>
      </c>
      <c r="F1799" s="14">
        <v>1</v>
      </c>
      <c r="G1799" s="15" t="s">
        <v>24</v>
      </c>
      <c r="H1799" s="15" t="s">
        <v>5352</v>
      </c>
      <c r="I1799" s="14" t="s">
        <v>5353</v>
      </c>
      <c r="J1799" s="15">
        <v>2060203</v>
      </c>
      <c r="K1799" s="14" t="s">
        <v>27</v>
      </c>
      <c r="L1799" s="14">
        <v>50502</v>
      </c>
      <c r="M1799" s="14" t="s">
        <v>28</v>
      </c>
      <c r="N1799" s="14">
        <v>30299</v>
      </c>
      <c r="O1799" s="15" t="s">
        <v>29</v>
      </c>
    </row>
    <row r="1800" spans="1:15" s="1" customFormat="1" ht="29.1" customHeight="1" x14ac:dyDescent="0.15">
      <c r="A1800" s="37"/>
      <c r="B1800" s="42"/>
      <c r="C1800" s="43"/>
      <c r="D1800" s="15" t="s">
        <v>5354</v>
      </c>
      <c r="E1800" s="14">
        <v>5</v>
      </c>
      <c r="F1800" s="14">
        <v>1</v>
      </c>
      <c r="G1800" s="15" t="s">
        <v>24</v>
      </c>
      <c r="H1800" s="15" t="s">
        <v>5355</v>
      </c>
      <c r="I1800" s="14" t="s">
        <v>5356</v>
      </c>
      <c r="J1800" s="15">
        <v>2060203</v>
      </c>
      <c r="K1800" s="14" t="s">
        <v>27</v>
      </c>
      <c r="L1800" s="14">
        <v>50502</v>
      </c>
      <c r="M1800" s="14" t="s">
        <v>28</v>
      </c>
      <c r="N1800" s="14">
        <v>30299</v>
      </c>
      <c r="O1800" s="15" t="s">
        <v>29</v>
      </c>
    </row>
    <row r="1801" spans="1:15" s="1" customFormat="1" ht="29.1" customHeight="1" x14ac:dyDescent="0.15">
      <c r="A1801" s="37"/>
      <c r="B1801" s="42"/>
      <c r="C1801" s="43"/>
      <c r="D1801" s="15" t="s">
        <v>5357</v>
      </c>
      <c r="E1801" s="14">
        <v>5</v>
      </c>
      <c r="F1801" s="14">
        <v>1</v>
      </c>
      <c r="G1801" s="15" t="s">
        <v>24</v>
      </c>
      <c r="H1801" s="15" t="s">
        <v>5358</v>
      </c>
      <c r="I1801" s="14" t="s">
        <v>5359</v>
      </c>
      <c r="J1801" s="15">
        <v>2060203</v>
      </c>
      <c r="K1801" s="14" t="s">
        <v>27</v>
      </c>
      <c r="L1801" s="14">
        <v>50502</v>
      </c>
      <c r="M1801" s="14" t="s">
        <v>28</v>
      </c>
      <c r="N1801" s="14">
        <v>30299</v>
      </c>
      <c r="O1801" s="15" t="s">
        <v>29</v>
      </c>
    </row>
    <row r="1802" spans="1:15" s="1" customFormat="1" ht="29.1" customHeight="1" x14ac:dyDescent="0.15">
      <c r="A1802" s="37"/>
      <c r="B1802" s="42"/>
      <c r="C1802" s="43"/>
      <c r="D1802" s="15" t="s">
        <v>5360</v>
      </c>
      <c r="E1802" s="14">
        <v>5</v>
      </c>
      <c r="F1802" s="14">
        <v>1</v>
      </c>
      <c r="G1802" s="15" t="s">
        <v>24</v>
      </c>
      <c r="H1802" s="15" t="s">
        <v>5361</v>
      </c>
      <c r="I1802" s="14" t="s">
        <v>5362</v>
      </c>
      <c r="J1802" s="15">
        <v>2060203</v>
      </c>
      <c r="K1802" s="14" t="s">
        <v>27</v>
      </c>
      <c r="L1802" s="14">
        <v>50502</v>
      </c>
      <c r="M1802" s="14" t="s">
        <v>28</v>
      </c>
      <c r="N1802" s="14">
        <v>30299</v>
      </c>
      <c r="O1802" s="15" t="s">
        <v>29</v>
      </c>
    </row>
    <row r="1803" spans="1:15" s="1" customFormat="1" ht="29.1" customHeight="1" x14ac:dyDescent="0.15">
      <c r="A1803" s="37"/>
      <c r="B1803" s="42"/>
      <c r="C1803" s="43"/>
      <c r="D1803" s="15" t="s">
        <v>5363</v>
      </c>
      <c r="E1803" s="14">
        <v>5</v>
      </c>
      <c r="F1803" s="14">
        <v>1</v>
      </c>
      <c r="G1803" s="15" t="s">
        <v>24</v>
      </c>
      <c r="H1803" s="15" t="s">
        <v>5364</v>
      </c>
      <c r="I1803" s="14" t="s">
        <v>5365</v>
      </c>
      <c r="J1803" s="15">
        <v>2060203</v>
      </c>
      <c r="K1803" s="14" t="s">
        <v>27</v>
      </c>
      <c r="L1803" s="14">
        <v>50502</v>
      </c>
      <c r="M1803" s="14" t="s">
        <v>28</v>
      </c>
      <c r="N1803" s="14">
        <v>30299</v>
      </c>
      <c r="O1803" s="15" t="s">
        <v>29</v>
      </c>
    </row>
    <row r="1804" spans="1:15" s="1" customFormat="1" ht="29.1" customHeight="1" x14ac:dyDescent="0.15">
      <c r="A1804" s="37"/>
      <c r="B1804" s="42"/>
      <c r="C1804" s="43"/>
      <c r="D1804" s="15" t="s">
        <v>5366</v>
      </c>
      <c r="E1804" s="14">
        <v>5</v>
      </c>
      <c r="F1804" s="14">
        <v>1</v>
      </c>
      <c r="G1804" s="15" t="s">
        <v>24</v>
      </c>
      <c r="H1804" s="15" t="s">
        <v>5367</v>
      </c>
      <c r="I1804" s="14" t="s">
        <v>371</v>
      </c>
      <c r="J1804" s="15">
        <v>2060203</v>
      </c>
      <c r="K1804" s="14" t="s">
        <v>27</v>
      </c>
      <c r="L1804" s="14">
        <v>50502</v>
      </c>
      <c r="M1804" s="14" t="s">
        <v>28</v>
      </c>
      <c r="N1804" s="14">
        <v>30299</v>
      </c>
      <c r="O1804" s="15" t="s">
        <v>29</v>
      </c>
    </row>
    <row r="1805" spans="1:15" s="1" customFormat="1" ht="29.1" customHeight="1" x14ac:dyDescent="0.15">
      <c r="A1805" s="37"/>
      <c r="B1805" s="42"/>
      <c r="C1805" s="43"/>
      <c r="D1805" s="15" t="s">
        <v>5368</v>
      </c>
      <c r="E1805" s="14">
        <v>5</v>
      </c>
      <c r="F1805" s="14">
        <v>1</v>
      </c>
      <c r="G1805" s="15" t="s">
        <v>24</v>
      </c>
      <c r="H1805" s="15" t="s">
        <v>5369</v>
      </c>
      <c r="I1805" s="14" t="s">
        <v>4627</v>
      </c>
      <c r="J1805" s="15">
        <v>2060203</v>
      </c>
      <c r="K1805" s="14" t="s">
        <v>27</v>
      </c>
      <c r="L1805" s="14">
        <v>50502</v>
      </c>
      <c r="M1805" s="14" t="s">
        <v>28</v>
      </c>
      <c r="N1805" s="14">
        <v>30299</v>
      </c>
      <c r="O1805" s="15" t="s">
        <v>29</v>
      </c>
    </row>
    <row r="1806" spans="1:15" s="1" customFormat="1" ht="29.1" customHeight="1" x14ac:dyDescent="0.15">
      <c r="A1806" s="37" t="s">
        <v>18</v>
      </c>
      <c r="B1806" s="42" t="s">
        <v>5280</v>
      </c>
      <c r="C1806" s="43"/>
      <c r="D1806" s="15" t="s">
        <v>5370</v>
      </c>
      <c r="E1806" s="14">
        <v>5</v>
      </c>
      <c r="F1806" s="14">
        <v>1</v>
      </c>
      <c r="G1806" s="15" t="s">
        <v>24</v>
      </c>
      <c r="H1806" s="15" t="s">
        <v>5371</v>
      </c>
      <c r="I1806" s="14" t="s">
        <v>5372</v>
      </c>
      <c r="J1806" s="15">
        <v>2060203</v>
      </c>
      <c r="K1806" s="14" t="s">
        <v>27</v>
      </c>
      <c r="L1806" s="14">
        <v>50502</v>
      </c>
      <c r="M1806" s="14" t="s">
        <v>28</v>
      </c>
      <c r="N1806" s="14">
        <v>30299</v>
      </c>
      <c r="O1806" s="15" t="s">
        <v>29</v>
      </c>
    </row>
    <row r="1807" spans="1:15" s="1" customFormat="1" ht="29.1" customHeight="1" x14ac:dyDescent="0.15">
      <c r="A1807" s="37"/>
      <c r="B1807" s="42"/>
      <c r="C1807" s="43"/>
      <c r="D1807" s="15" t="s">
        <v>5373</v>
      </c>
      <c r="E1807" s="14">
        <v>5</v>
      </c>
      <c r="F1807" s="14">
        <v>1</v>
      </c>
      <c r="G1807" s="15" t="s">
        <v>24</v>
      </c>
      <c r="H1807" s="15" t="s">
        <v>5374</v>
      </c>
      <c r="I1807" s="14" t="s">
        <v>5375</v>
      </c>
      <c r="J1807" s="15">
        <v>2060203</v>
      </c>
      <c r="K1807" s="14" t="s">
        <v>27</v>
      </c>
      <c r="L1807" s="14">
        <v>50502</v>
      </c>
      <c r="M1807" s="14" t="s">
        <v>28</v>
      </c>
      <c r="N1807" s="14">
        <v>30299</v>
      </c>
      <c r="O1807" s="15" t="s">
        <v>29</v>
      </c>
    </row>
    <row r="1808" spans="1:15" s="1" customFormat="1" ht="29.1" customHeight="1" x14ac:dyDescent="0.15">
      <c r="A1808" s="37"/>
      <c r="B1808" s="42"/>
      <c r="C1808" s="43"/>
      <c r="D1808" s="15" t="s">
        <v>5376</v>
      </c>
      <c r="E1808" s="14">
        <v>5</v>
      </c>
      <c r="F1808" s="14">
        <v>1</v>
      </c>
      <c r="G1808" s="15" t="s">
        <v>24</v>
      </c>
      <c r="H1808" s="15" t="s">
        <v>5377</v>
      </c>
      <c r="I1808" s="14" t="s">
        <v>1990</v>
      </c>
      <c r="J1808" s="15">
        <v>2060203</v>
      </c>
      <c r="K1808" s="14" t="s">
        <v>27</v>
      </c>
      <c r="L1808" s="14">
        <v>50502</v>
      </c>
      <c r="M1808" s="14" t="s">
        <v>28</v>
      </c>
      <c r="N1808" s="14">
        <v>30299</v>
      </c>
      <c r="O1808" s="15" t="s">
        <v>29</v>
      </c>
    </row>
    <row r="1809" spans="1:15" s="1" customFormat="1" ht="29.1" customHeight="1" x14ac:dyDescent="0.15">
      <c r="A1809" s="37"/>
      <c r="B1809" s="42"/>
      <c r="C1809" s="43"/>
      <c r="D1809" s="15" t="s">
        <v>5378</v>
      </c>
      <c r="E1809" s="14">
        <v>5</v>
      </c>
      <c r="F1809" s="14">
        <v>1</v>
      </c>
      <c r="G1809" s="15" t="s">
        <v>24</v>
      </c>
      <c r="H1809" s="15" t="s">
        <v>5379</v>
      </c>
      <c r="I1809" s="14" t="s">
        <v>5380</v>
      </c>
      <c r="J1809" s="15">
        <v>2060203</v>
      </c>
      <c r="K1809" s="14" t="s">
        <v>27</v>
      </c>
      <c r="L1809" s="14">
        <v>50502</v>
      </c>
      <c r="M1809" s="14" t="s">
        <v>28</v>
      </c>
      <c r="N1809" s="14">
        <v>30299</v>
      </c>
      <c r="O1809" s="15" t="s">
        <v>29</v>
      </c>
    </row>
    <row r="1810" spans="1:15" s="1" customFormat="1" ht="29.1" customHeight="1" x14ac:dyDescent="0.15">
      <c r="A1810" s="37"/>
      <c r="B1810" s="42"/>
      <c r="C1810" s="43"/>
      <c r="D1810" s="15" t="s">
        <v>5381</v>
      </c>
      <c r="E1810" s="14">
        <v>5</v>
      </c>
      <c r="F1810" s="14">
        <v>1</v>
      </c>
      <c r="G1810" s="15" t="s">
        <v>24</v>
      </c>
      <c r="H1810" s="15" t="s">
        <v>5382</v>
      </c>
      <c r="I1810" s="14" t="s">
        <v>5383</v>
      </c>
      <c r="J1810" s="15">
        <v>2060203</v>
      </c>
      <c r="K1810" s="14" t="s">
        <v>27</v>
      </c>
      <c r="L1810" s="14">
        <v>50502</v>
      </c>
      <c r="M1810" s="14" t="s">
        <v>28</v>
      </c>
      <c r="N1810" s="14">
        <v>30299</v>
      </c>
      <c r="O1810" s="15" t="s">
        <v>29</v>
      </c>
    </row>
    <row r="1811" spans="1:15" s="1" customFormat="1" ht="29.1" customHeight="1" x14ac:dyDescent="0.15">
      <c r="A1811" s="37"/>
      <c r="B1811" s="42"/>
      <c r="C1811" s="43"/>
      <c r="D1811" s="15" t="s">
        <v>5384</v>
      </c>
      <c r="E1811" s="14">
        <v>5</v>
      </c>
      <c r="F1811" s="14">
        <v>1</v>
      </c>
      <c r="G1811" s="15" t="s">
        <v>24</v>
      </c>
      <c r="H1811" s="15" t="s">
        <v>5385</v>
      </c>
      <c r="I1811" s="14" t="s">
        <v>5386</v>
      </c>
      <c r="J1811" s="15">
        <v>2060203</v>
      </c>
      <c r="K1811" s="14" t="s">
        <v>27</v>
      </c>
      <c r="L1811" s="14">
        <v>50502</v>
      </c>
      <c r="M1811" s="14" t="s">
        <v>28</v>
      </c>
      <c r="N1811" s="14">
        <v>30299</v>
      </c>
      <c r="O1811" s="15" t="s">
        <v>29</v>
      </c>
    </row>
    <row r="1812" spans="1:15" s="1" customFormat="1" ht="29.1" customHeight="1" x14ac:dyDescent="0.15">
      <c r="A1812" s="37"/>
      <c r="B1812" s="42"/>
      <c r="C1812" s="43"/>
      <c r="D1812" s="15" t="s">
        <v>5387</v>
      </c>
      <c r="E1812" s="14">
        <v>5</v>
      </c>
      <c r="F1812" s="14">
        <v>1</v>
      </c>
      <c r="G1812" s="15" t="s">
        <v>24</v>
      </c>
      <c r="H1812" s="15" t="s">
        <v>5388</v>
      </c>
      <c r="I1812" s="14" t="s">
        <v>5389</v>
      </c>
      <c r="J1812" s="15">
        <v>2060203</v>
      </c>
      <c r="K1812" s="14" t="s">
        <v>27</v>
      </c>
      <c r="L1812" s="14">
        <v>50502</v>
      </c>
      <c r="M1812" s="14" t="s">
        <v>28</v>
      </c>
      <c r="N1812" s="14">
        <v>30299</v>
      </c>
      <c r="O1812" s="15" t="s">
        <v>29</v>
      </c>
    </row>
    <row r="1813" spans="1:15" s="1" customFormat="1" ht="29.1" customHeight="1" x14ac:dyDescent="0.15">
      <c r="A1813" s="37"/>
      <c r="B1813" s="42"/>
      <c r="C1813" s="43"/>
      <c r="D1813" s="15" t="s">
        <v>5390</v>
      </c>
      <c r="E1813" s="14">
        <v>5</v>
      </c>
      <c r="F1813" s="14">
        <v>1</v>
      </c>
      <c r="G1813" s="15" t="s">
        <v>24</v>
      </c>
      <c r="H1813" s="15" t="s">
        <v>5391</v>
      </c>
      <c r="I1813" s="14" t="s">
        <v>5392</v>
      </c>
      <c r="J1813" s="15">
        <v>2060203</v>
      </c>
      <c r="K1813" s="14" t="s">
        <v>27</v>
      </c>
      <c r="L1813" s="14">
        <v>50502</v>
      </c>
      <c r="M1813" s="14" t="s">
        <v>28</v>
      </c>
      <c r="N1813" s="14">
        <v>30299</v>
      </c>
      <c r="O1813" s="15" t="s">
        <v>29</v>
      </c>
    </row>
    <row r="1814" spans="1:15" s="1" customFormat="1" ht="29.1" customHeight="1" x14ac:dyDescent="0.15">
      <c r="A1814" s="37"/>
      <c r="B1814" s="42"/>
      <c r="C1814" s="43"/>
      <c r="D1814" s="15" t="s">
        <v>5393</v>
      </c>
      <c r="E1814" s="14">
        <v>5</v>
      </c>
      <c r="F1814" s="14">
        <v>1</v>
      </c>
      <c r="G1814" s="15" t="s">
        <v>24</v>
      </c>
      <c r="H1814" s="15" t="s">
        <v>5394</v>
      </c>
      <c r="I1814" s="14" t="s">
        <v>4041</v>
      </c>
      <c r="J1814" s="15">
        <v>2060203</v>
      </c>
      <c r="K1814" s="14" t="s">
        <v>27</v>
      </c>
      <c r="L1814" s="14">
        <v>50502</v>
      </c>
      <c r="M1814" s="14" t="s">
        <v>28</v>
      </c>
      <c r="N1814" s="14">
        <v>30299</v>
      </c>
      <c r="O1814" s="15" t="s">
        <v>29</v>
      </c>
    </row>
    <row r="1815" spans="1:15" s="1" customFormat="1" ht="29.1" customHeight="1" x14ac:dyDescent="0.15">
      <c r="A1815" s="37"/>
      <c r="B1815" s="42"/>
      <c r="C1815" s="43"/>
      <c r="D1815" s="15" t="s">
        <v>5395</v>
      </c>
      <c r="E1815" s="14">
        <v>5</v>
      </c>
      <c r="F1815" s="14">
        <v>1</v>
      </c>
      <c r="G1815" s="15" t="s">
        <v>24</v>
      </c>
      <c r="H1815" s="15" t="s">
        <v>5396</v>
      </c>
      <c r="I1815" s="14" t="s">
        <v>5397</v>
      </c>
      <c r="J1815" s="15">
        <v>2060203</v>
      </c>
      <c r="K1815" s="14" t="s">
        <v>27</v>
      </c>
      <c r="L1815" s="14">
        <v>50502</v>
      </c>
      <c r="M1815" s="14" t="s">
        <v>28</v>
      </c>
      <c r="N1815" s="14">
        <v>30299</v>
      </c>
      <c r="O1815" s="15" t="s">
        <v>29</v>
      </c>
    </row>
    <row r="1816" spans="1:15" s="1" customFormat="1" ht="29.1" customHeight="1" x14ac:dyDescent="0.15">
      <c r="A1816" s="37"/>
      <c r="B1816" s="42"/>
      <c r="C1816" s="43"/>
      <c r="D1816" s="15" t="s">
        <v>5398</v>
      </c>
      <c r="E1816" s="14">
        <v>5</v>
      </c>
      <c r="F1816" s="14">
        <v>1</v>
      </c>
      <c r="G1816" s="15" t="s">
        <v>24</v>
      </c>
      <c r="H1816" s="15" t="s">
        <v>5399</v>
      </c>
      <c r="I1816" s="14" t="s">
        <v>5400</v>
      </c>
      <c r="J1816" s="15">
        <v>2060203</v>
      </c>
      <c r="K1816" s="14" t="s">
        <v>27</v>
      </c>
      <c r="L1816" s="14">
        <v>50502</v>
      </c>
      <c r="M1816" s="14" t="s">
        <v>28</v>
      </c>
      <c r="N1816" s="14">
        <v>30299</v>
      </c>
      <c r="O1816" s="15" t="s">
        <v>29</v>
      </c>
    </row>
    <row r="1817" spans="1:15" s="1" customFormat="1" ht="29.1" customHeight="1" x14ac:dyDescent="0.15">
      <c r="A1817" s="37"/>
      <c r="B1817" s="42"/>
      <c r="C1817" s="43"/>
      <c r="D1817" s="15" t="s">
        <v>5401</v>
      </c>
      <c r="E1817" s="14">
        <v>5</v>
      </c>
      <c r="F1817" s="14">
        <v>1</v>
      </c>
      <c r="G1817" s="15" t="s">
        <v>24</v>
      </c>
      <c r="H1817" s="15" t="s">
        <v>5402</v>
      </c>
      <c r="I1817" s="14" t="s">
        <v>5403</v>
      </c>
      <c r="J1817" s="15">
        <v>2060203</v>
      </c>
      <c r="K1817" s="14" t="s">
        <v>27</v>
      </c>
      <c r="L1817" s="14">
        <v>50502</v>
      </c>
      <c r="M1817" s="14" t="s">
        <v>28</v>
      </c>
      <c r="N1817" s="14">
        <v>30299</v>
      </c>
      <c r="O1817" s="15" t="s">
        <v>29</v>
      </c>
    </row>
    <row r="1818" spans="1:15" s="1" customFormat="1" ht="29.1" customHeight="1" x14ac:dyDescent="0.15">
      <c r="A1818" s="37"/>
      <c r="B1818" s="42"/>
      <c r="C1818" s="43"/>
      <c r="D1818" s="15" t="s">
        <v>5404</v>
      </c>
      <c r="E1818" s="14">
        <v>5</v>
      </c>
      <c r="F1818" s="14">
        <v>1</v>
      </c>
      <c r="G1818" s="15" t="s">
        <v>24</v>
      </c>
      <c r="H1818" s="15" t="s">
        <v>5405</v>
      </c>
      <c r="I1818" s="14" t="s">
        <v>5406</v>
      </c>
      <c r="J1818" s="15">
        <v>2060203</v>
      </c>
      <c r="K1818" s="14" t="s">
        <v>27</v>
      </c>
      <c r="L1818" s="14">
        <v>50502</v>
      </c>
      <c r="M1818" s="14" t="s">
        <v>28</v>
      </c>
      <c r="N1818" s="14">
        <v>30299</v>
      </c>
      <c r="O1818" s="15" t="s">
        <v>29</v>
      </c>
    </row>
    <row r="1819" spans="1:15" s="1" customFormat="1" ht="29.1" customHeight="1" x14ac:dyDescent="0.15">
      <c r="A1819" s="37"/>
      <c r="B1819" s="42"/>
      <c r="C1819" s="43"/>
      <c r="D1819" s="15" t="s">
        <v>5407</v>
      </c>
      <c r="E1819" s="14">
        <v>5</v>
      </c>
      <c r="F1819" s="14">
        <v>1</v>
      </c>
      <c r="G1819" s="15" t="s">
        <v>24</v>
      </c>
      <c r="H1819" s="15" t="s">
        <v>5408</v>
      </c>
      <c r="I1819" s="14" t="s">
        <v>5409</v>
      </c>
      <c r="J1819" s="15">
        <v>2060203</v>
      </c>
      <c r="K1819" s="14" t="s">
        <v>27</v>
      </c>
      <c r="L1819" s="14">
        <v>50502</v>
      </c>
      <c r="M1819" s="14" t="s">
        <v>28</v>
      </c>
      <c r="N1819" s="14">
        <v>30299</v>
      </c>
      <c r="O1819" s="15" t="s">
        <v>29</v>
      </c>
    </row>
    <row r="1820" spans="1:15" s="1" customFormat="1" ht="29.1" customHeight="1" x14ac:dyDescent="0.15">
      <c r="A1820" s="37"/>
      <c r="B1820" s="42"/>
      <c r="C1820" s="43"/>
      <c r="D1820" s="15" t="s">
        <v>5410</v>
      </c>
      <c r="E1820" s="14">
        <v>5</v>
      </c>
      <c r="F1820" s="14">
        <v>1</v>
      </c>
      <c r="G1820" s="15" t="s">
        <v>24</v>
      </c>
      <c r="H1820" s="15" t="s">
        <v>5411</v>
      </c>
      <c r="I1820" s="14" t="s">
        <v>5412</v>
      </c>
      <c r="J1820" s="15">
        <v>2060203</v>
      </c>
      <c r="K1820" s="14" t="s">
        <v>27</v>
      </c>
      <c r="L1820" s="14">
        <v>50502</v>
      </c>
      <c r="M1820" s="14" t="s">
        <v>28</v>
      </c>
      <c r="N1820" s="14">
        <v>30299</v>
      </c>
      <c r="O1820" s="15" t="s">
        <v>29</v>
      </c>
    </row>
    <row r="1821" spans="1:15" s="1" customFormat="1" ht="29.1" customHeight="1" x14ac:dyDescent="0.15">
      <c r="A1821" s="37"/>
      <c r="B1821" s="42"/>
      <c r="C1821" s="43"/>
      <c r="D1821" s="15" t="s">
        <v>5413</v>
      </c>
      <c r="E1821" s="14">
        <v>5</v>
      </c>
      <c r="F1821" s="14">
        <v>1</v>
      </c>
      <c r="G1821" s="15" t="s">
        <v>24</v>
      </c>
      <c r="H1821" s="15" t="s">
        <v>5414</v>
      </c>
      <c r="I1821" s="14" t="s">
        <v>5415</v>
      </c>
      <c r="J1821" s="15">
        <v>2060203</v>
      </c>
      <c r="K1821" s="14" t="s">
        <v>27</v>
      </c>
      <c r="L1821" s="14">
        <v>50502</v>
      </c>
      <c r="M1821" s="14" t="s">
        <v>28</v>
      </c>
      <c r="N1821" s="14">
        <v>30299</v>
      </c>
      <c r="O1821" s="15" t="s">
        <v>29</v>
      </c>
    </row>
    <row r="1822" spans="1:15" s="1" customFormat="1" ht="29.1" customHeight="1" x14ac:dyDescent="0.15">
      <c r="A1822" s="37"/>
      <c r="B1822" s="42"/>
      <c r="C1822" s="43"/>
      <c r="D1822" s="15" t="s">
        <v>5416</v>
      </c>
      <c r="E1822" s="14">
        <v>5</v>
      </c>
      <c r="F1822" s="14">
        <v>1</v>
      </c>
      <c r="G1822" s="15" t="s">
        <v>24</v>
      </c>
      <c r="H1822" s="15" t="s">
        <v>5417</v>
      </c>
      <c r="I1822" s="14" t="s">
        <v>5418</v>
      </c>
      <c r="J1822" s="15">
        <v>2060203</v>
      </c>
      <c r="K1822" s="14" t="s">
        <v>27</v>
      </c>
      <c r="L1822" s="14">
        <v>50502</v>
      </c>
      <c r="M1822" s="14" t="s">
        <v>28</v>
      </c>
      <c r="N1822" s="14">
        <v>30299</v>
      </c>
      <c r="O1822" s="15" t="s">
        <v>29</v>
      </c>
    </row>
    <row r="1823" spans="1:15" s="1" customFormat="1" ht="29.1" customHeight="1" x14ac:dyDescent="0.15">
      <c r="A1823" s="37"/>
      <c r="B1823" s="42"/>
      <c r="C1823" s="43"/>
      <c r="D1823" s="15" t="s">
        <v>5419</v>
      </c>
      <c r="E1823" s="14">
        <v>5</v>
      </c>
      <c r="F1823" s="14">
        <v>1</v>
      </c>
      <c r="G1823" s="15" t="s">
        <v>24</v>
      </c>
      <c r="H1823" s="15" t="s">
        <v>5420</v>
      </c>
      <c r="I1823" s="14" t="s">
        <v>5421</v>
      </c>
      <c r="J1823" s="15">
        <v>2060203</v>
      </c>
      <c r="K1823" s="14" t="s">
        <v>27</v>
      </c>
      <c r="L1823" s="14">
        <v>50502</v>
      </c>
      <c r="M1823" s="14" t="s">
        <v>28</v>
      </c>
      <c r="N1823" s="14">
        <v>30299</v>
      </c>
      <c r="O1823" s="15" t="s">
        <v>29</v>
      </c>
    </row>
    <row r="1824" spans="1:15" s="1" customFormat="1" ht="29.1" customHeight="1" x14ac:dyDescent="0.15">
      <c r="A1824" s="37"/>
      <c r="B1824" s="42"/>
      <c r="C1824" s="43"/>
      <c r="D1824" s="15" t="s">
        <v>5422</v>
      </c>
      <c r="E1824" s="14">
        <v>5</v>
      </c>
      <c r="F1824" s="14">
        <v>1</v>
      </c>
      <c r="G1824" s="15" t="s">
        <v>24</v>
      </c>
      <c r="H1824" s="15" t="s">
        <v>5423</v>
      </c>
      <c r="I1824" s="14" t="s">
        <v>5424</v>
      </c>
      <c r="J1824" s="15">
        <v>2060203</v>
      </c>
      <c r="K1824" s="14" t="s">
        <v>27</v>
      </c>
      <c r="L1824" s="14">
        <v>50502</v>
      </c>
      <c r="M1824" s="14" t="s">
        <v>28</v>
      </c>
      <c r="N1824" s="14">
        <v>30299</v>
      </c>
      <c r="O1824" s="15" t="s">
        <v>29</v>
      </c>
    </row>
    <row r="1825" spans="1:15" s="1" customFormat="1" ht="29.1" customHeight="1" x14ac:dyDescent="0.15">
      <c r="A1825" s="37"/>
      <c r="B1825" s="42"/>
      <c r="C1825" s="43"/>
      <c r="D1825" s="15" t="s">
        <v>5425</v>
      </c>
      <c r="E1825" s="14">
        <v>5</v>
      </c>
      <c r="F1825" s="14">
        <v>1</v>
      </c>
      <c r="G1825" s="15" t="s">
        <v>24</v>
      </c>
      <c r="H1825" s="15" t="s">
        <v>5426</v>
      </c>
      <c r="I1825" s="14" t="s">
        <v>5427</v>
      </c>
      <c r="J1825" s="15">
        <v>2060203</v>
      </c>
      <c r="K1825" s="14" t="s">
        <v>27</v>
      </c>
      <c r="L1825" s="14">
        <v>50502</v>
      </c>
      <c r="M1825" s="14" t="s">
        <v>28</v>
      </c>
      <c r="N1825" s="14">
        <v>30299</v>
      </c>
      <c r="O1825" s="15" t="s">
        <v>29</v>
      </c>
    </row>
    <row r="1826" spans="1:15" s="1" customFormat="1" ht="29.1" customHeight="1" x14ac:dyDescent="0.15">
      <c r="A1826" s="37"/>
      <c r="B1826" s="42"/>
      <c r="C1826" s="43"/>
      <c r="D1826" s="15" t="s">
        <v>5428</v>
      </c>
      <c r="E1826" s="14">
        <v>5</v>
      </c>
      <c r="F1826" s="14">
        <v>1</v>
      </c>
      <c r="G1826" s="15" t="s">
        <v>24</v>
      </c>
      <c r="H1826" s="15" t="s">
        <v>5429</v>
      </c>
      <c r="I1826" s="14" t="s">
        <v>5430</v>
      </c>
      <c r="J1826" s="15">
        <v>2060203</v>
      </c>
      <c r="K1826" s="14" t="s">
        <v>27</v>
      </c>
      <c r="L1826" s="14">
        <v>50502</v>
      </c>
      <c r="M1826" s="14" t="s">
        <v>28</v>
      </c>
      <c r="N1826" s="14">
        <v>30299</v>
      </c>
      <c r="O1826" s="15" t="s">
        <v>29</v>
      </c>
    </row>
    <row r="1827" spans="1:15" s="1" customFormat="1" ht="29.1" customHeight="1" x14ac:dyDescent="0.15">
      <c r="A1827" s="37"/>
      <c r="B1827" s="42"/>
      <c r="C1827" s="43"/>
      <c r="D1827" s="15" t="s">
        <v>5431</v>
      </c>
      <c r="E1827" s="14">
        <v>5</v>
      </c>
      <c r="F1827" s="14">
        <v>1</v>
      </c>
      <c r="G1827" s="15" t="s">
        <v>24</v>
      </c>
      <c r="H1827" s="15" t="s">
        <v>5432</v>
      </c>
      <c r="I1827" s="14" t="s">
        <v>5433</v>
      </c>
      <c r="J1827" s="15">
        <v>2060203</v>
      </c>
      <c r="K1827" s="14" t="s">
        <v>27</v>
      </c>
      <c r="L1827" s="14">
        <v>50502</v>
      </c>
      <c r="M1827" s="14" t="s">
        <v>28</v>
      </c>
      <c r="N1827" s="14">
        <v>30299</v>
      </c>
      <c r="O1827" s="15" t="s">
        <v>29</v>
      </c>
    </row>
    <row r="1828" spans="1:15" s="1" customFormat="1" ht="29.1" customHeight="1" x14ac:dyDescent="0.15">
      <c r="A1828" s="37"/>
      <c r="B1828" s="42"/>
      <c r="C1828" s="43"/>
      <c r="D1828" s="15" t="s">
        <v>5434</v>
      </c>
      <c r="E1828" s="14">
        <v>5</v>
      </c>
      <c r="F1828" s="14">
        <v>1</v>
      </c>
      <c r="G1828" s="15" t="s">
        <v>24</v>
      </c>
      <c r="H1828" s="15" t="s">
        <v>5435</v>
      </c>
      <c r="I1828" s="14" t="s">
        <v>5436</v>
      </c>
      <c r="J1828" s="15">
        <v>2060203</v>
      </c>
      <c r="K1828" s="14" t="s">
        <v>27</v>
      </c>
      <c r="L1828" s="14">
        <v>50502</v>
      </c>
      <c r="M1828" s="14" t="s">
        <v>28</v>
      </c>
      <c r="N1828" s="14">
        <v>30299</v>
      </c>
      <c r="O1828" s="15" t="s">
        <v>29</v>
      </c>
    </row>
    <row r="1829" spans="1:15" s="1" customFormat="1" ht="29.1" customHeight="1" x14ac:dyDescent="0.15">
      <c r="A1829" s="37"/>
      <c r="B1829" s="42"/>
      <c r="C1829" s="43"/>
      <c r="D1829" s="15" t="s">
        <v>5437</v>
      </c>
      <c r="E1829" s="14">
        <v>5</v>
      </c>
      <c r="F1829" s="14">
        <v>1</v>
      </c>
      <c r="G1829" s="15" t="s">
        <v>24</v>
      </c>
      <c r="H1829" s="15" t="s">
        <v>5438</v>
      </c>
      <c r="I1829" s="14" t="s">
        <v>5439</v>
      </c>
      <c r="J1829" s="15">
        <v>2060203</v>
      </c>
      <c r="K1829" s="14" t="s">
        <v>27</v>
      </c>
      <c r="L1829" s="14">
        <v>50502</v>
      </c>
      <c r="M1829" s="14" t="s">
        <v>28</v>
      </c>
      <c r="N1829" s="14">
        <v>30299</v>
      </c>
      <c r="O1829" s="15" t="s">
        <v>29</v>
      </c>
    </row>
    <row r="1830" spans="1:15" s="1" customFormat="1" ht="29.1" customHeight="1" x14ac:dyDescent="0.15">
      <c r="A1830" s="37"/>
      <c r="B1830" s="42"/>
      <c r="C1830" s="43"/>
      <c r="D1830" s="15" t="s">
        <v>5440</v>
      </c>
      <c r="E1830" s="14">
        <v>5</v>
      </c>
      <c r="F1830" s="14">
        <v>1</v>
      </c>
      <c r="G1830" s="15" t="s">
        <v>24</v>
      </c>
      <c r="H1830" s="15" t="s">
        <v>5441</v>
      </c>
      <c r="I1830" s="14" t="s">
        <v>5442</v>
      </c>
      <c r="J1830" s="15">
        <v>2060203</v>
      </c>
      <c r="K1830" s="14" t="s">
        <v>27</v>
      </c>
      <c r="L1830" s="14">
        <v>50502</v>
      </c>
      <c r="M1830" s="14" t="s">
        <v>28</v>
      </c>
      <c r="N1830" s="14">
        <v>30299</v>
      </c>
      <c r="O1830" s="15" t="s">
        <v>29</v>
      </c>
    </row>
    <row r="1831" spans="1:15" s="1" customFormat="1" ht="29.1" customHeight="1" x14ac:dyDescent="0.15">
      <c r="A1831" s="37"/>
      <c r="B1831" s="42"/>
      <c r="C1831" s="43"/>
      <c r="D1831" s="15" t="s">
        <v>5443</v>
      </c>
      <c r="E1831" s="14">
        <v>5</v>
      </c>
      <c r="F1831" s="14">
        <v>1</v>
      </c>
      <c r="G1831" s="15" t="s">
        <v>24</v>
      </c>
      <c r="H1831" s="15" t="s">
        <v>5444</v>
      </c>
      <c r="I1831" s="14" t="s">
        <v>5445</v>
      </c>
      <c r="J1831" s="15">
        <v>2060203</v>
      </c>
      <c r="K1831" s="14" t="s">
        <v>27</v>
      </c>
      <c r="L1831" s="14">
        <v>50502</v>
      </c>
      <c r="M1831" s="14" t="s">
        <v>28</v>
      </c>
      <c r="N1831" s="14">
        <v>30299</v>
      </c>
      <c r="O1831" s="15" t="s">
        <v>29</v>
      </c>
    </row>
    <row r="1832" spans="1:15" s="1" customFormat="1" ht="29.1" customHeight="1" x14ac:dyDescent="0.15">
      <c r="A1832" s="37"/>
      <c r="B1832" s="42"/>
      <c r="C1832" s="43"/>
      <c r="D1832" s="15" t="s">
        <v>5446</v>
      </c>
      <c r="E1832" s="14">
        <v>5</v>
      </c>
      <c r="F1832" s="14">
        <v>1</v>
      </c>
      <c r="G1832" s="15" t="s">
        <v>24</v>
      </c>
      <c r="H1832" s="15" t="s">
        <v>5447</v>
      </c>
      <c r="I1832" s="14" t="s">
        <v>5448</v>
      </c>
      <c r="J1832" s="15">
        <v>2060203</v>
      </c>
      <c r="K1832" s="14" t="s">
        <v>27</v>
      </c>
      <c r="L1832" s="14">
        <v>50502</v>
      </c>
      <c r="M1832" s="14" t="s">
        <v>28</v>
      </c>
      <c r="N1832" s="14">
        <v>30299</v>
      </c>
      <c r="O1832" s="15" t="s">
        <v>29</v>
      </c>
    </row>
    <row r="1833" spans="1:15" s="1" customFormat="1" ht="29.1" customHeight="1" x14ac:dyDescent="0.15">
      <c r="A1833" s="37"/>
      <c r="B1833" s="42"/>
      <c r="C1833" s="43"/>
      <c r="D1833" s="15" t="s">
        <v>5449</v>
      </c>
      <c r="E1833" s="14">
        <v>5</v>
      </c>
      <c r="F1833" s="14">
        <v>1</v>
      </c>
      <c r="G1833" s="15" t="s">
        <v>24</v>
      </c>
      <c r="H1833" s="15" t="s">
        <v>5450</v>
      </c>
      <c r="I1833" s="14" t="s">
        <v>5451</v>
      </c>
      <c r="J1833" s="15">
        <v>2060203</v>
      </c>
      <c r="K1833" s="14" t="s">
        <v>27</v>
      </c>
      <c r="L1833" s="14">
        <v>50502</v>
      </c>
      <c r="M1833" s="14" t="s">
        <v>28</v>
      </c>
      <c r="N1833" s="14">
        <v>30299</v>
      </c>
      <c r="O1833" s="15" t="s">
        <v>29</v>
      </c>
    </row>
    <row r="1834" spans="1:15" s="1" customFormat="1" ht="29.1" customHeight="1" x14ac:dyDescent="0.15">
      <c r="A1834" s="37"/>
      <c r="B1834" s="42"/>
      <c r="C1834" s="43"/>
      <c r="D1834" s="15" t="s">
        <v>5452</v>
      </c>
      <c r="E1834" s="14">
        <v>5</v>
      </c>
      <c r="F1834" s="14">
        <v>1</v>
      </c>
      <c r="G1834" s="15" t="s">
        <v>24</v>
      </c>
      <c r="H1834" s="15" t="s">
        <v>5453</v>
      </c>
      <c r="I1834" s="14" t="s">
        <v>5454</v>
      </c>
      <c r="J1834" s="15">
        <v>2060203</v>
      </c>
      <c r="K1834" s="14" t="s">
        <v>27</v>
      </c>
      <c r="L1834" s="14">
        <v>50502</v>
      </c>
      <c r="M1834" s="14" t="s">
        <v>28</v>
      </c>
      <c r="N1834" s="14">
        <v>30299</v>
      </c>
      <c r="O1834" s="15" t="s">
        <v>29</v>
      </c>
    </row>
    <row r="1835" spans="1:15" s="1" customFormat="1" ht="29.1" customHeight="1" x14ac:dyDescent="0.15">
      <c r="A1835" s="37"/>
      <c r="B1835" s="42"/>
      <c r="C1835" s="43"/>
      <c r="D1835" s="15" t="s">
        <v>5455</v>
      </c>
      <c r="E1835" s="14">
        <v>5</v>
      </c>
      <c r="F1835" s="14">
        <v>1</v>
      </c>
      <c r="G1835" s="15" t="s">
        <v>24</v>
      </c>
      <c r="H1835" s="15" t="s">
        <v>5456</v>
      </c>
      <c r="I1835" s="14" t="s">
        <v>5457</v>
      </c>
      <c r="J1835" s="15">
        <v>2060203</v>
      </c>
      <c r="K1835" s="14" t="s">
        <v>27</v>
      </c>
      <c r="L1835" s="14">
        <v>50502</v>
      </c>
      <c r="M1835" s="14" t="s">
        <v>28</v>
      </c>
      <c r="N1835" s="14">
        <v>30299</v>
      </c>
      <c r="O1835" s="15" t="s">
        <v>29</v>
      </c>
    </row>
    <row r="1836" spans="1:15" s="1" customFormat="1" ht="29.1" customHeight="1" x14ac:dyDescent="0.15">
      <c r="A1836" s="37"/>
      <c r="B1836" s="42"/>
      <c r="C1836" s="43"/>
      <c r="D1836" s="15" t="s">
        <v>5458</v>
      </c>
      <c r="E1836" s="14">
        <v>5</v>
      </c>
      <c r="F1836" s="14">
        <v>1</v>
      </c>
      <c r="G1836" s="15" t="s">
        <v>24</v>
      </c>
      <c r="H1836" s="15" t="s">
        <v>5459</v>
      </c>
      <c r="I1836" s="14" t="s">
        <v>5460</v>
      </c>
      <c r="J1836" s="15">
        <v>2060203</v>
      </c>
      <c r="K1836" s="14" t="s">
        <v>27</v>
      </c>
      <c r="L1836" s="14">
        <v>50502</v>
      </c>
      <c r="M1836" s="14" t="s">
        <v>28</v>
      </c>
      <c r="N1836" s="14">
        <v>30299</v>
      </c>
      <c r="O1836" s="15" t="s">
        <v>29</v>
      </c>
    </row>
    <row r="1837" spans="1:15" s="1" customFormat="1" ht="29.1" customHeight="1" x14ac:dyDescent="0.15">
      <c r="A1837" s="37"/>
      <c r="B1837" s="42"/>
      <c r="C1837" s="43"/>
      <c r="D1837" s="15" t="s">
        <v>5461</v>
      </c>
      <c r="E1837" s="14">
        <v>5</v>
      </c>
      <c r="F1837" s="14">
        <v>1</v>
      </c>
      <c r="G1837" s="15" t="s">
        <v>24</v>
      </c>
      <c r="H1837" s="15" t="s">
        <v>5462</v>
      </c>
      <c r="I1837" s="14" t="s">
        <v>5463</v>
      </c>
      <c r="J1837" s="15">
        <v>2060203</v>
      </c>
      <c r="K1837" s="14" t="s">
        <v>27</v>
      </c>
      <c r="L1837" s="14">
        <v>50502</v>
      </c>
      <c r="M1837" s="14" t="s">
        <v>28</v>
      </c>
      <c r="N1837" s="14">
        <v>30299</v>
      </c>
      <c r="O1837" s="15" t="s">
        <v>29</v>
      </c>
    </row>
    <row r="1838" spans="1:15" s="1" customFormat="1" ht="29.1" customHeight="1" x14ac:dyDescent="0.15">
      <c r="A1838" s="37"/>
      <c r="B1838" s="42"/>
      <c r="C1838" s="43"/>
      <c r="D1838" s="15" t="s">
        <v>5464</v>
      </c>
      <c r="E1838" s="14">
        <v>5</v>
      </c>
      <c r="F1838" s="14">
        <v>1</v>
      </c>
      <c r="G1838" s="15" t="s">
        <v>24</v>
      </c>
      <c r="H1838" s="15" t="s">
        <v>5465</v>
      </c>
      <c r="I1838" s="14" t="s">
        <v>5466</v>
      </c>
      <c r="J1838" s="15">
        <v>2060203</v>
      </c>
      <c r="K1838" s="14" t="s">
        <v>27</v>
      </c>
      <c r="L1838" s="14">
        <v>50502</v>
      </c>
      <c r="M1838" s="14" t="s">
        <v>28</v>
      </c>
      <c r="N1838" s="14">
        <v>30299</v>
      </c>
      <c r="O1838" s="15" t="s">
        <v>29</v>
      </c>
    </row>
    <row r="1839" spans="1:15" s="1" customFormat="1" ht="29.1" customHeight="1" x14ac:dyDescent="0.15">
      <c r="A1839" s="37"/>
      <c r="B1839" s="42"/>
      <c r="C1839" s="43"/>
      <c r="D1839" s="15" t="s">
        <v>5467</v>
      </c>
      <c r="E1839" s="14">
        <v>5</v>
      </c>
      <c r="F1839" s="14">
        <v>1</v>
      </c>
      <c r="G1839" s="15" t="s">
        <v>24</v>
      </c>
      <c r="H1839" s="15" t="s">
        <v>5468</v>
      </c>
      <c r="I1839" s="14" t="s">
        <v>5469</v>
      </c>
      <c r="J1839" s="15">
        <v>2060203</v>
      </c>
      <c r="K1839" s="14" t="s">
        <v>27</v>
      </c>
      <c r="L1839" s="14">
        <v>50502</v>
      </c>
      <c r="M1839" s="14" t="s">
        <v>28</v>
      </c>
      <c r="N1839" s="14">
        <v>30299</v>
      </c>
      <c r="O1839" s="15" t="s">
        <v>29</v>
      </c>
    </row>
    <row r="1840" spans="1:15" s="1" customFormat="1" ht="29.1" customHeight="1" x14ac:dyDescent="0.15">
      <c r="A1840" s="37"/>
      <c r="B1840" s="42"/>
      <c r="C1840" s="43"/>
      <c r="D1840" s="15" t="s">
        <v>5470</v>
      </c>
      <c r="E1840" s="14">
        <v>5</v>
      </c>
      <c r="F1840" s="14">
        <v>1</v>
      </c>
      <c r="G1840" s="15" t="s">
        <v>24</v>
      </c>
      <c r="H1840" s="15" t="s">
        <v>5471</v>
      </c>
      <c r="I1840" s="14" t="s">
        <v>5472</v>
      </c>
      <c r="J1840" s="15">
        <v>2060203</v>
      </c>
      <c r="K1840" s="14" t="s">
        <v>27</v>
      </c>
      <c r="L1840" s="14">
        <v>50502</v>
      </c>
      <c r="M1840" s="14" t="s">
        <v>28</v>
      </c>
      <c r="N1840" s="14">
        <v>30299</v>
      </c>
      <c r="O1840" s="15" t="s">
        <v>29</v>
      </c>
    </row>
    <row r="1841" spans="1:15" s="1" customFormat="1" ht="29.1" customHeight="1" x14ac:dyDescent="0.15">
      <c r="A1841" s="37"/>
      <c r="B1841" s="42"/>
      <c r="C1841" s="43"/>
      <c r="D1841" s="15" t="s">
        <v>5473</v>
      </c>
      <c r="E1841" s="14">
        <v>5</v>
      </c>
      <c r="F1841" s="14">
        <v>1</v>
      </c>
      <c r="G1841" s="15" t="s">
        <v>24</v>
      </c>
      <c r="H1841" s="15" t="s">
        <v>5474</v>
      </c>
      <c r="I1841" s="14" t="s">
        <v>32</v>
      </c>
      <c r="J1841" s="15">
        <v>2060203</v>
      </c>
      <c r="K1841" s="14" t="s">
        <v>27</v>
      </c>
      <c r="L1841" s="14">
        <v>50502</v>
      </c>
      <c r="M1841" s="14" t="s">
        <v>28</v>
      </c>
      <c r="N1841" s="14">
        <v>30299</v>
      </c>
      <c r="O1841" s="15" t="s">
        <v>29</v>
      </c>
    </row>
    <row r="1842" spans="1:15" s="1" customFormat="1" ht="29.1" customHeight="1" x14ac:dyDescent="0.15">
      <c r="A1842" s="37" t="s">
        <v>18</v>
      </c>
      <c r="B1842" s="42" t="s">
        <v>5280</v>
      </c>
      <c r="C1842" s="43"/>
      <c r="D1842" s="15" t="s">
        <v>5475</v>
      </c>
      <c r="E1842" s="14">
        <v>5</v>
      </c>
      <c r="F1842" s="14">
        <v>1</v>
      </c>
      <c r="G1842" s="15" t="s">
        <v>24</v>
      </c>
      <c r="H1842" s="15" t="s">
        <v>5476</v>
      </c>
      <c r="I1842" s="14" t="s">
        <v>5477</v>
      </c>
      <c r="J1842" s="15">
        <v>2060203</v>
      </c>
      <c r="K1842" s="14" t="s">
        <v>27</v>
      </c>
      <c r="L1842" s="14">
        <v>50502</v>
      </c>
      <c r="M1842" s="14" t="s">
        <v>28</v>
      </c>
      <c r="N1842" s="14">
        <v>30299</v>
      </c>
      <c r="O1842" s="15" t="s">
        <v>29</v>
      </c>
    </row>
    <row r="1843" spans="1:15" s="1" customFormat="1" ht="29.1" customHeight="1" x14ac:dyDescent="0.15">
      <c r="A1843" s="37"/>
      <c r="B1843" s="42"/>
      <c r="C1843" s="43"/>
      <c r="D1843" s="15" t="s">
        <v>5478</v>
      </c>
      <c r="E1843" s="14">
        <v>5</v>
      </c>
      <c r="F1843" s="14">
        <v>1</v>
      </c>
      <c r="G1843" s="15" t="s">
        <v>24</v>
      </c>
      <c r="H1843" s="15" t="s">
        <v>5479</v>
      </c>
      <c r="I1843" s="14" t="s">
        <v>5480</v>
      </c>
      <c r="J1843" s="15">
        <v>2060203</v>
      </c>
      <c r="K1843" s="14" t="s">
        <v>27</v>
      </c>
      <c r="L1843" s="14">
        <v>50502</v>
      </c>
      <c r="M1843" s="14" t="s">
        <v>28</v>
      </c>
      <c r="N1843" s="14">
        <v>30299</v>
      </c>
      <c r="O1843" s="15" t="s">
        <v>29</v>
      </c>
    </row>
    <row r="1844" spans="1:15" s="1" customFormat="1" ht="29.1" customHeight="1" x14ac:dyDescent="0.15">
      <c r="A1844" s="37"/>
      <c r="B1844" s="42"/>
      <c r="C1844" s="43"/>
      <c r="D1844" s="15" t="s">
        <v>5481</v>
      </c>
      <c r="E1844" s="14">
        <v>5</v>
      </c>
      <c r="F1844" s="14">
        <v>1</v>
      </c>
      <c r="G1844" s="15" t="s">
        <v>24</v>
      </c>
      <c r="H1844" s="15" t="s">
        <v>5482</v>
      </c>
      <c r="I1844" s="14" t="s">
        <v>5483</v>
      </c>
      <c r="J1844" s="15">
        <v>2060203</v>
      </c>
      <c r="K1844" s="14" t="s">
        <v>27</v>
      </c>
      <c r="L1844" s="14">
        <v>50502</v>
      </c>
      <c r="M1844" s="14" t="s">
        <v>28</v>
      </c>
      <c r="N1844" s="14">
        <v>30299</v>
      </c>
      <c r="O1844" s="15" t="s">
        <v>29</v>
      </c>
    </row>
    <row r="1845" spans="1:15" s="1" customFormat="1" ht="29.1" customHeight="1" x14ac:dyDescent="0.15">
      <c r="A1845" s="37"/>
      <c r="B1845" s="42"/>
      <c r="C1845" s="43"/>
      <c r="D1845" s="15" t="s">
        <v>5484</v>
      </c>
      <c r="E1845" s="14">
        <v>5</v>
      </c>
      <c r="F1845" s="14">
        <v>1</v>
      </c>
      <c r="G1845" s="15" t="s">
        <v>24</v>
      </c>
      <c r="H1845" s="15" t="s">
        <v>5485</v>
      </c>
      <c r="I1845" s="14" t="s">
        <v>5486</v>
      </c>
      <c r="J1845" s="15">
        <v>2060203</v>
      </c>
      <c r="K1845" s="14" t="s">
        <v>27</v>
      </c>
      <c r="L1845" s="14">
        <v>50502</v>
      </c>
      <c r="M1845" s="14" t="s">
        <v>28</v>
      </c>
      <c r="N1845" s="14">
        <v>30299</v>
      </c>
      <c r="O1845" s="15" t="s">
        <v>29</v>
      </c>
    </row>
    <row r="1846" spans="1:15" s="1" customFormat="1" ht="29.1" customHeight="1" x14ac:dyDescent="0.15">
      <c r="A1846" s="37"/>
      <c r="B1846" s="42"/>
      <c r="C1846" s="43"/>
      <c r="D1846" s="15" t="s">
        <v>5487</v>
      </c>
      <c r="E1846" s="14">
        <v>5</v>
      </c>
      <c r="F1846" s="14">
        <v>1</v>
      </c>
      <c r="G1846" s="15" t="s">
        <v>24</v>
      </c>
      <c r="H1846" s="15" t="s">
        <v>5488</v>
      </c>
      <c r="I1846" s="14" t="s">
        <v>5489</v>
      </c>
      <c r="J1846" s="15">
        <v>2060203</v>
      </c>
      <c r="K1846" s="14" t="s">
        <v>27</v>
      </c>
      <c r="L1846" s="14">
        <v>50502</v>
      </c>
      <c r="M1846" s="14" t="s">
        <v>28</v>
      </c>
      <c r="N1846" s="14">
        <v>30299</v>
      </c>
      <c r="O1846" s="15" t="s">
        <v>29</v>
      </c>
    </row>
    <row r="1847" spans="1:15" s="1" customFormat="1" ht="29.1" customHeight="1" x14ac:dyDescent="0.15">
      <c r="A1847" s="37"/>
      <c r="B1847" s="42"/>
      <c r="C1847" s="43"/>
      <c r="D1847" s="15" t="s">
        <v>5490</v>
      </c>
      <c r="E1847" s="14">
        <v>5</v>
      </c>
      <c r="F1847" s="14">
        <v>1</v>
      </c>
      <c r="G1847" s="15" t="s">
        <v>24</v>
      </c>
      <c r="H1847" s="15" t="s">
        <v>5491</v>
      </c>
      <c r="I1847" s="14" t="s">
        <v>5492</v>
      </c>
      <c r="J1847" s="15">
        <v>2060203</v>
      </c>
      <c r="K1847" s="14" t="s">
        <v>27</v>
      </c>
      <c r="L1847" s="14">
        <v>50502</v>
      </c>
      <c r="M1847" s="14" t="s">
        <v>28</v>
      </c>
      <c r="N1847" s="14">
        <v>30299</v>
      </c>
      <c r="O1847" s="15" t="s">
        <v>29</v>
      </c>
    </row>
    <row r="1848" spans="1:15" s="1" customFormat="1" ht="29.1" customHeight="1" x14ac:dyDescent="0.15">
      <c r="A1848" s="37"/>
      <c r="B1848" s="42"/>
      <c r="C1848" s="43"/>
      <c r="D1848" s="15" t="s">
        <v>5493</v>
      </c>
      <c r="E1848" s="14">
        <v>5</v>
      </c>
      <c r="F1848" s="14">
        <v>1</v>
      </c>
      <c r="G1848" s="15" t="s">
        <v>24</v>
      </c>
      <c r="H1848" s="15" t="s">
        <v>5494</v>
      </c>
      <c r="I1848" s="14" t="s">
        <v>5495</v>
      </c>
      <c r="J1848" s="15">
        <v>2060203</v>
      </c>
      <c r="K1848" s="14" t="s">
        <v>27</v>
      </c>
      <c r="L1848" s="14">
        <v>50502</v>
      </c>
      <c r="M1848" s="14" t="s">
        <v>28</v>
      </c>
      <c r="N1848" s="14">
        <v>30299</v>
      </c>
      <c r="O1848" s="15" t="s">
        <v>29</v>
      </c>
    </row>
    <row r="1849" spans="1:15" s="1" customFormat="1" ht="29.1" customHeight="1" x14ac:dyDescent="0.15">
      <c r="A1849" s="37"/>
      <c r="B1849" s="42"/>
      <c r="C1849" s="43"/>
      <c r="D1849" s="15" t="s">
        <v>5496</v>
      </c>
      <c r="E1849" s="14">
        <v>5</v>
      </c>
      <c r="F1849" s="14">
        <v>1</v>
      </c>
      <c r="G1849" s="15" t="s">
        <v>24</v>
      </c>
      <c r="H1849" s="15" t="s">
        <v>5497</v>
      </c>
      <c r="I1849" s="14" t="s">
        <v>5498</v>
      </c>
      <c r="J1849" s="15">
        <v>2060203</v>
      </c>
      <c r="K1849" s="14" t="s">
        <v>27</v>
      </c>
      <c r="L1849" s="14">
        <v>50502</v>
      </c>
      <c r="M1849" s="14" t="s">
        <v>28</v>
      </c>
      <c r="N1849" s="14">
        <v>30299</v>
      </c>
      <c r="O1849" s="15" t="s">
        <v>29</v>
      </c>
    </row>
    <row r="1850" spans="1:15" s="1" customFormat="1" ht="29.1" customHeight="1" x14ac:dyDescent="0.15">
      <c r="A1850" s="37"/>
      <c r="B1850" s="42"/>
      <c r="C1850" s="43"/>
      <c r="D1850" s="15" t="s">
        <v>5499</v>
      </c>
      <c r="E1850" s="14">
        <v>5</v>
      </c>
      <c r="F1850" s="14">
        <v>1</v>
      </c>
      <c r="G1850" s="15" t="s">
        <v>24</v>
      </c>
      <c r="H1850" s="15" t="s">
        <v>5500</v>
      </c>
      <c r="I1850" s="14" t="s">
        <v>5501</v>
      </c>
      <c r="J1850" s="15">
        <v>2060203</v>
      </c>
      <c r="K1850" s="14" t="s">
        <v>27</v>
      </c>
      <c r="L1850" s="14">
        <v>50502</v>
      </c>
      <c r="M1850" s="14" t="s">
        <v>28</v>
      </c>
      <c r="N1850" s="14">
        <v>30299</v>
      </c>
      <c r="O1850" s="15" t="s">
        <v>29</v>
      </c>
    </row>
    <row r="1851" spans="1:15" s="1" customFormat="1" ht="29.1" customHeight="1" x14ac:dyDescent="0.15">
      <c r="A1851" s="37"/>
      <c r="B1851" s="42"/>
      <c r="C1851" s="43"/>
      <c r="D1851" s="15" t="s">
        <v>5502</v>
      </c>
      <c r="E1851" s="14">
        <v>5</v>
      </c>
      <c r="F1851" s="14">
        <v>1</v>
      </c>
      <c r="G1851" s="15" t="s">
        <v>24</v>
      </c>
      <c r="H1851" s="15" t="s">
        <v>5503</v>
      </c>
      <c r="I1851" s="14" t="s">
        <v>5504</v>
      </c>
      <c r="J1851" s="15">
        <v>2060203</v>
      </c>
      <c r="K1851" s="14" t="s">
        <v>27</v>
      </c>
      <c r="L1851" s="14">
        <v>50502</v>
      </c>
      <c r="M1851" s="14" t="s">
        <v>28</v>
      </c>
      <c r="N1851" s="14">
        <v>30299</v>
      </c>
      <c r="O1851" s="15" t="s">
        <v>29</v>
      </c>
    </row>
    <row r="1852" spans="1:15" s="1" customFormat="1" ht="29.1" customHeight="1" x14ac:dyDescent="0.15">
      <c r="A1852" s="37"/>
      <c r="B1852" s="42"/>
      <c r="C1852" s="43"/>
      <c r="D1852" s="15" t="s">
        <v>5505</v>
      </c>
      <c r="E1852" s="14">
        <v>5</v>
      </c>
      <c r="F1852" s="14">
        <v>1</v>
      </c>
      <c r="G1852" s="15" t="s">
        <v>24</v>
      </c>
      <c r="H1852" s="15" t="s">
        <v>5506</v>
      </c>
      <c r="I1852" s="14" t="s">
        <v>5507</v>
      </c>
      <c r="J1852" s="15">
        <v>2060203</v>
      </c>
      <c r="K1852" s="14" t="s">
        <v>27</v>
      </c>
      <c r="L1852" s="14">
        <v>50502</v>
      </c>
      <c r="M1852" s="14" t="s">
        <v>28</v>
      </c>
      <c r="N1852" s="14">
        <v>30299</v>
      </c>
      <c r="O1852" s="15" t="s">
        <v>29</v>
      </c>
    </row>
    <row r="1853" spans="1:15" s="1" customFormat="1" ht="29.1" customHeight="1" x14ac:dyDescent="0.15">
      <c r="A1853" s="37"/>
      <c r="B1853" s="42"/>
      <c r="C1853" s="43"/>
      <c r="D1853" s="15" t="s">
        <v>5508</v>
      </c>
      <c r="E1853" s="14">
        <v>5</v>
      </c>
      <c r="F1853" s="14">
        <v>1</v>
      </c>
      <c r="G1853" s="15" t="s">
        <v>24</v>
      </c>
      <c r="H1853" s="15" t="s">
        <v>5509</v>
      </c>
      <c r="I1853" s="14" t="s">
        <v>5510</v>
      </c>
      <c r="J1853" s="15">
        <v>2060203</v>
      </c>
      <c r="K1853" s="14" t="s">
        <v>27</v>
      </c>
      <c r="L1853" s="14">
        <v>50502</v>
      </c>
      <c r="M1853" s="14" t="s">
        <v>28</v>
      </c>
      <c r="N1853" s="14">
        <v>30299</v>
      </c>
      <c r="O1853" s="15" t="s">
        <v>29</v>
      </c>
    </row>
    <row r="1854" spans="1:15" s="1" customFormat="1" ht="29.1" customHeight="1" x14ac:dyDescent="0.15">
      <c r="A1854" s="37"/>
      <c r="B1854" s="42"/>
      <c r="C1854" s="43"/>
      <c r="D1854" s="15" t="s">
        <v>5511</v>
      </c>
      <c r="E1854" s="14">
        <v>5</v>
      </c>
      <c r="F1854" s="14">
        <v>1</v>
      </c>
      <c r="G1854" s="15" t="s">
        <v>24</v>
      </c>
      <c r="H1854" s="15" t="s">
        <v>5512</v>
      </c>
      <c r="I1854" s="14" t="s">
        <v>5513</v>
      </c>
      <c r="J1854" s="15">
        <v>2060203</v>
      </c>
      <c r="K1854" s="14" t="s">
        <v>27</v>
      </c>
      <c r="L1854" s="14">
        <v>50502</v>
      </c>
      <c r="M1854" s="14" t="s">
        <v>28</v>
      </c>
      <c r="N1854" s="14">
        <v>30299</v>
      </c>
      <c r="O1854" s="15" t="s">
        <v>29</v>
      </c>
    </row>
    <row r="1855" spans="1:15" s="1" customFormat="1" ht="29.1" customHeight="1" x14ac:dyDescent="0.15">
      <c r="A1855" s="37"/>
      <c r="B1855" s="42"/>
      <c r="C1855" s="43"/>
      <c r="D1855" s="15" t="s">
        <v>5514</v>
      </c>
      <c r="E1855" s="14">
        <v>5</v>
      </c>
      <c r="F1855" s="14">
        <v>1</v>
      </c>
      <c r="G1855" s="15" t="s">
        <v>24</v>
      </c>
      <c r="H1855" s="15" t="s">
        <v>5515</v>
      </c>
      <c r="I1855" s="14" t="s">
        <v>5516</v>
      </c>
      <c r="J1855" s="15">
        <v>2060203</v>
      </c>
      <c r="K1855" s="14" t="s">
        <v>27</v>
      </c>
      <c r="L1855" s="14">
        <v>50502</v>
      </c>
      <c r="M1855" s="14" t="s">
        <v>28</v>
      </c>
      <c r="N1855" s="14">
        <v>30299</v>
      </c>
      <c r="O1855" s="15" t="s">
        <v>29</v>
      </c>
    </row>
    <row r="1856" spans="1:15" s="1" customFormat="1" ht="29.1" customHeight="1" x14ac:dyDescent="0.15">
      <c r="A1856" s="37"/>
      <c r="B1856" s="42"/>
      <c r="C1856" s="43"/>
      <c r="D1856" s="15" t="s">
        <v>5517</v>
      </c>
      <c r="E1856" s="14">
        <v>5</v>
      </c>
      <c r="F1856" s="14">
        <v>1</v>
      </c>
      <c r="G1856" s="15" t="s">
        <v>24</v>
      </c>
      <c r="H1856" s="15" t="s">
        <v>5518</v>
      </c>
      <c r="I1856" s="14" t="s">
        <v>5519</v>
      </c>
      <c r="J1856" s="15">
        <v>2060203</v>
      </c>
      <c r="K1856" s="14" t="s">
        <v>27</v>
      </c>
      <c r="L1856" s="14">
        <v>50502</v>
      </c>
      <c r="M1856" s="14" t="s">
        <v>28</v>
      </c>
      <c r="N1856" s="14">
        <v>30299</v>
      </c>
      <c r="O1856" s="15" t="s">
        <v>29</v>
      </c>
    </row>
    <row r="1857" spans="1:15" s="1" customFormat="1" ht="29.1" customHeight="1" x14ac:dyDescent="0.15">
      <c r="A1857" s="37"/>
      <c r="B1857" s="42"/>
      <c r="C1857" s="43"/>
      <c r="D1857" s="15" t="s">
        <v>5520</v>
      </c>
      <c r="E1857" s="14">
        <v>5</v>
      </c>
      <c r="F1857" s="14">
        <v>1</v>
      </c>
      <c r="G1857" s="15" t="s">
        <v>24</v>
      </c>
      <c r="H1857" s="15" t="s">
        <v>5521</v>
      </c>
      <c r="I1857" s="14" t="s">
        <v>5522</v>
      </c>
      <c r="J1857" s="15">
        <v>2060203</v>
      </c>
      <c r="K1857" s="14" t="s">
        <v>27</v>
      </c>
      <c r="L1857" s="14">
        <v>50502</v>
      </c>
      <c r="M1857" s="14" t="s">
        <v>28</v>
      </c>
      <c r="N1857" s="14">
        <v>30299</v>
      </c>
      <c r="O1857" s="15" t="s">
        <v>29</v>
      </c>
    </row>
    <row r="1858" spans="1:15" s="1" customFormat="1" ht="29.1" customHeight="1" x14ac:dyDescent="0.15">
      <c r="A1858" s="37"/>
      <c r="B1858" s="53"/>
      <c r="C1858" s="54"/>
      <c r="D1858" s="15" t="s">
        <v>5523</v>
      </c>
      <c r="E1858" s="14">
        <v>5</v>
      </c>
      <c r="F1858" s="14">
        <v>1</v>
      </c>
      <c r="G1858" s="15" t="s">
        <v>24</v>
      </c>
      <c r="H1858" s="15" t="s">
        <v>5524</v>
      </c>
      <c r="I1858" s="14" t="s">
        <v>5525</v>
      </c>
      <c r="J1858" s="15">
        <v>2060203</v>
      </c>
      <c r="K1858" s="14" t="s">
        <v>27</v>
      </c>
      <c r="L1858" s="14">
        <v>50502</v>
      </c>
      <c r="M1858" s="14" t="s">
        <v>28</v>
      </c>
      <c r="N1858" s="14">
        <v>30299</v>
      </c>
      <c r="O1858" s="15" t="s">
        <v>29</v>
      </c>
    </row>
    <row r="1859" spans="1:15" s="1" customFormat="1" ht="29.1" customHeight="1" x14ac:dyDescent="0.15">
      <c r="A1859" s="37"/>
      <c r="B1859" s="46" t="s">
        <v>5526</v>
      </c>
      <c r="C1859" s="47"/>
      <c r="D1859" s="12" t="s">
        <v>5527</v>
      </c>
      <c r="E1859" s="12">
        <f>SUM(E1860:E1875)</f>
        <v>80</v>
      </c>
      <c r="F1859" s="14"/>
      <c r="G1859" s="15"/>
      <c r="H1859" s="15"/>
      <c r="I1859" s="14"/>
      <c r="J1859" s="15"/>
      <c r="K1859" s="15"/>
      <c r="L1859" s="14"/>
      <c r="M1859" s="21"/>
      <c r="N1859" s="22"/>
      <c r="O1859" s="22"/>
    </row>
    <row r="1860" spans="1:15" s="1" customFormat="1" ht="29.1" customHeight="1" x14ac:dyDescent="0.15">
      <c r="A1860" s="37"/>
      <c r="B1860" s="42"/>
      <c r="C1860" s="43"/>
      <c r="D1860" s="15" t="s">
        <v>5528</v>
      </c>
      <c r="E1860" s="14">
        <v>5</v>
      </c>
      <c r="F1860" s="14">
        <v>1</v>
      </c>
      <c r="G1860" s="15" t="s">
        <v>24</v>
      </c>
      <c r="H1860" s="15" t="s">
        <v>5529</v>
      </c>
      <c r="I1860" s="14" t="s">
        <v>5530</v>
      </c>
      <c r="J1860" s="15">
        <v>2060203</v>
      </c>
      <c r="K1860" s="14" t="s">
        <v>27</v>
      </c>
      <c r="L1860" s="14">
        <v>50502</v>
      </c>
      <c r="M1860" s="14" t="s">
        <v>28</v>
      </c>
      <c r="N1860" s="14">
        <v>30299</v>
      </c>
      <c r="O1860" s="15" t="s">
        <v>29</v>
      </c>
    </row>
    <row r="1861" spans="1:15" s="1" customFormat="1" ht="29.1" customHeight="1" x14ac:dyDescent="0.15">
      <c r="A1861" s="37"/>
      <c r="B1861" s="42"/>
      <c r="C1861" s="43"/>
      <c r="D1861" s="15" t="s">
        <v>5531</v>
      </c>
      <c r="E1861" s="14">
        <v>5</v>
      </c>
      <c r="F1861" s="14">
        <v>1</v>
      </c>
      <c r="G1861" s="15" t="s">
        <v>24</v>
      </c>
      <c r="H1861" s="15" t="s">
        <v>5532</v>
      </c>
      <c r="I1861" s="14" t="s">
        <v>5533</v>
      </c>
      <c r="J1861" s="15">
        <v>2060203</v>
      </c>
      <c r="K1861" s="14" t="s">
        <v>27</v>
      </c>
      <c r="L1861" s="14">
        <v>50502</v>
      </c>
      <c r="M1861" s="14" t="s">
        <v>28</v>
      </c>
      <c r="N1861" s="14">
        <v>30299</v>
      </c>
      <c r="O1861" s="15" t="s">
        <v>29</v>
      </c>
    </row>
    <row r="1862" spans="1:15" s="1" customFormat="1" ht="29.1" customHeight="1" x14ac:dyDescent="0.15">
      <c r="A1862" s="37"/>
      <c r="B1862" s="42"/>
      <c r="C1862" s="43"/>
      <c r="D1862" s="15" t="s">
        <v>5534</v>
      </c>
      <c r="E1862" s="14">
        <v>5</v>
      </c>
      <c r="F1862" s="14">
        <v>1</v>
      </c>
      <c r="G1862" s="15" t="s">
        <v>24</v>
      </c>
      <c r="H1862" s="15" t="s">
        <v>5535</v>
      </c>
      <c r="I1862" s="14" t="s">
        <v>5536</v>
      </c>
      <c r="J1862" s="15">
        <v>2060203</v>
      </c>
      <c r="K1862" s="14" t="s">
        <v>27</v>
      </c>
      <c r="L1862" s="14">
        <v>50502</v>
      </c>
      <c r="M1862" s="14" t="s">
        <v>28</v>
      </c>
      <c r="N1862" s="14">
        <v>30299</v>
      </c>
      <c r="O1862" s="15" t="s">
        <v>29</v>
      </c>
    </row>
    <row r="1863" spans="1:15" s="1" customFormat="1" ht="29.1" customHeight="1" x14ac:dyDescent="0.15">
      <c r="A1863" s="37"/>
      <c r="B1863" s="42"/>
      <c r="C1863" s="43"/>
      <c r="D1863" s="15" t="s">
        <v>5537</v>
      </c>
      <c r="E1863" s="14">
        <v>5</v>
      </c>
      <c r="F1863" s="14">
        <v>1</v>
      </c>
      <c r="G1863" s="15" t="s">
        <v>24</v>
      </c>
      <c r="H1863" s="15" t="s">
        <v>5538</v>
      </c>
      <c r="I1863" s="14" t="s">
        <v>5539</v>
      </c>
      <c r="J1863" s="15">
        <v>2060203</v>
      </c>
      <c r="K1863" s="14" t="s">
        <v>27</v>
      </c>
      <c r="L1863" s="14">
        <v>50502</v>
      </c>
      <c r="M1863" s="14" t="s">
        <v>28</v>
      </c>
      <c r="N1863" s="14">
        <v>30299</v>
      </c>
      <c r="O1863" s="15" t="s">
        <v>29</v>
      </c>
    </row>
    <row r="1864" spans="1:15" s="1" customFormat="1" ht="29.1" customHeight="1" x14ac:dyDescent="0.15">
      <c r="A1864" s="37"/>
      <c r="B1864" s="42"/>
      <c r="C1864" s="43"/>
      <c r="D1864" s="15" t="s">
        <v>5540</v>
      </c>
      <c r="E1864" s="14">
        <v>5</v>
      </c>
      <c r="F1864" s="14">
        <v>1</v>
      </c>
      <c r="G1864" s="15" t="s">
        <v>24</v>
      </c>
      <c r="H1864" s="15" t="s">
        <v>5541</v>
      </c>
      <c r="I1864" s="14" t="s">
        <v>5542</v>
      </c>
      <c r="J1864" s="15">
        <v>2060203</v>
      </c>
      <c r="K1864" s="14" t="s">
        <v>27</v>
      </c>
      <c r="L1864" s="14">
        <v>50502</v>
      </c>
      <c r="M1864" s="14" t="s">
        <v>28</v>
      </c>
      <c r="N1864" s="14">
        <v>30299</v>
      </c>
      <c r="O1864" s="15" t="s">
        <v>29</v>
      </c>
    </row>
    <row r="1865" spans="1:15" s="1" customFormat="1" ht="29.1" customHeight="1" x14ac:dyDescent="0.15">
      <c r="A1865" s="37"/>
      <c r="B1865" s="42"/>
      <c r="C1865" s="43"/>
      <c r="D1865" s="15" t="s">
        <v>5543</v>
      </c>
      <c r="E1865" s="14">
        <v>5</v>
      </c>
      <c r="F1865" s="14">
        <v>1</v>
      </c>
      <c r="G1865" s="15" t="s">
        <v>24</v>
      </c>
      <c r="H1865" s="15" t="s">
        <v>5544</v>
      </c>
      <c r="I1865" s="14" t="s">
        <v>5545</v>
      </c>
      <c r="J1865" s="15">
        <v>2060203</v>
      </c>
      <c r="K1865" s="14" t="s">
        <v>27</v>
      </c>
      <c r="L1865" s="14">
        <v>50502</v>
      </c>
      <c r="M1865" s="14" t="s">
        <v>28</v>
      </c>
      <c r="N1865" s="14">
        <v>30299</v>
      </c>
      <c r="O1865" s="15" t="s">
        <v>29</v>
      </c>
    </row>
    <row r="1866" spans="1:15" s="1" customFormat="1" ht="29.1" customHeight="1" x14ac:dyDescent="0.15">
      <c r="A1866" s="37"/>
      <c r="B1866" s="42"/>
      <c r="C1866" s="43"/>
      <c r="D1866" s="15" t="s">
        <v>5546</v>
      </c>
      <c r="E1866" s="14">
        <v>5</v>
      </c>
      <c r="F1866" s="14">
        <v>1</v>
      </c>
      <c r="G1866" s="15" t="s">
        <v>24</v>
      </c>
      <c r="H1866" s="15" t="s">
        <v>5547</v>
      </c>
      <c r="I1866" s="14" t="s">
        <v>5548</v>
      </c>
      <c r="J1866" s="15">
        <v>2060203</v>
      </c>
      <c r="K1866" s="14" t="s">
        <v>27</v>
      </c>
      <c r="L1866" s="14">
        <v>50502</v>
      </c>
      <c r="M1866" s="14" t="s">
        <v>28</v>
      </c>
      <c r="N1866" s="14">
        <v>30299</v>
      </c>
      <c r="O1866" s="15" t="s">
        <v>29</v>
      </c>
    </row>
    <row r="1867" spans="1:15" s="1" customFormat="1" ht="29.1" customHeight="1" x14ac:dyDescent="0.15">
      <c r="A1867" s="37"/>
      <c r="B1867" s="42"/>
      <c r="C1867" s="43"/>
      <c r="D1867" s="15" t="s">
        <v>5549</v>
      </c>
      <c r="E1867" s="14">
        <v>5</v>
      </c>
      <c r="F1867" s="14">
        <v>1</v>
      </c>
      <c r="G1867" s="15" t="s">
        <v>24</v>
      </c>
      <c r="H1867" s="15" t="s">
        <v>5550</v>
      </c>
      <c r="I1867" s="14" t="s">
        <v>5551</v>
      </c>
      <c r="J1867" s="15">
        <v>2060203</v>
      </c>
      <c r="K1867" s="14" t="s">
        <v>27</v>
      </c>
      <c r="L1867" s="14">
        <v>50502</v>
      </c>
      <c r="M1867" s="14" t="s">
        <v>28</v>
      </c>
      <c r="N1867" s="14">
        <v>30299</v>
      </c>
      <c r="O1867" s="15" t="s">
        <v>29</v>
      </c>
    </row>
    <row r="1868" spans="1:15" s="1" customFormat="1" ht="29.1" customHeight="1" x14ac:dyDescent="0.15">
      <c r="A1868" s="37"/>
      <c r="B1868" s="42"/>
      <c r="C1868" s="43"/>
      <c r="D1868" s="15" t="s">
        <v>5552</v>
      </c>
      <c r="E1868" s="14">
        <v>5</v>
      </c>
      <c r="F1868" s="14">
        <v>1</v>
      </c>
      <c r="G1868" s="15" t="s">
        <v>24</v>
      </c>
      <c r="H1868" s="15" t="s">
        <v>5553</v>
      </c>
      <c r="I1868" s="14" t="s">
        <v>5554</v>
      </c>
      <c r="J1868" s="15">
        <v>2060203</v>
      </c>
      <c r="K1868" s="14" t="s">
        <v>27</v>
      </c>
      <c r="L1868" s="14">
        <v>50502</v>
      </c>
      <c r="M1868" s="14" t="s">
        <v>28</v>
      </c>
      <c r="N1868" s="14">
        <v>30299</v>
      </c>
      <c r="O1868" s="15" t="s">
        <v>29</v>
      </c>
    </row>
    <row r="1869" spans="1:15" s="1" customFormat="1" ht="29.1" customHeight="1" x14ac:dyDescent="0.15">
      <c r="A1869" s="37"/>
      <c r="B1869" s="42"/>
      <c r="C1869" s="43"/>
      <c r="D1869" s="15" t="s">
        <v>5555</v>
      </c>
      <c r="E1869" s="14">
        <v>5</v>
      </c>
      <c r="F1869" s="14">
        <v>1</v>
      </c>
      <c r="G1869" s="15" t="s">
        <v>24</v>
      </c>
      <c r="H1869" s="15" t="s">
        <v>5556</v>
      </c>
      <c r="I1869" s="14" t="s">
        <v>5557</v>
      </c>
      <c r="J1869" s="15">
        <v>2060203</v>
      </c>
      <c r="K1869" s="14" t="s">
        <v>27</v>
      </c>
      <c r="L1869" s="14">
        <v>50502</v>
      </c>
      <c r="M1869" s="14" t="s">
        <v>28</v>
      </c>
      <c r="N1869" s="14">
        <v>30299</v>
      </c>
      <c r="O1869" s="15" t="s">
        <v>29</v>
      </c>
    </row>
    <row r="1870" spans="1:15" s="1" customFormat="1" ht="29.1" customHeight="1" x14ac:dyDescent="0.15">
      <c r="A1870" s="37"/>
      <c r="B1870" s="42"/>
      <c r="C1870" s="43"/>
      <c r="D1870" s="15" t="s">
        <v>5558</v>
      </c>
      <c r="E1870" s="14">
        <v>5</v>
      </c>
      <c r="F1870" s="14">
        <v>1</v>
      </c>
      <c r="G1870" s="15" t="s">
        <v>24</v>
      </c>
      <c r="H1870" s="15" t="s">
        <v>5559</v>
      </c>
      <c r="I1870" s="14" t="s">
        <v>5560</v>
      </c>
      <c r="J1870" s="15">
        <v>2060203</v>
      </c>
      <c r="K1870" s="14" t="s">
        <v>27</v>
      </c>
      <c r="L1870" s="14">
        <v>50502</v>
      </c>
      <c r="M1870" s="14" t="s">
        <v>28</v>
      </c>
      <c r="N1870" s="14">
        <v>30299</v>
      </c>
      <c r="O1870" s="15" t="s">
        <v>29</v>
      </c>
    </row>
    <row r="1871" spans="1:15" s="1" customFormat="1" ht="29.1" customHeight="1" x14ac:dyDescent="0.15">
      <c r="A1871" s="37"/>
      <c r="B1871" s="42"/>
      <c r="C1871" s="43"/>
      <c r="D1871" s="15" t="s">
        <v>5561</v>
      </c>
      <c r="E1871" s="14">
        <v>5</v>
      </c>
      <c r="F1871" s="14">
        <v>1</v>
      </c>
      <c r="G1871" s="15" t="s">
        <v>24</v>
      </c>
      <c r="H1871" s="15" t="s">
        <v>5562</v>
      </c>
      <c r="I1871" s="14" t="s">
        <v>5563</v>
      </c>
      <c r="J1871" s="15">
        <v>2060203</v>
      </c>
      <c r="K1871" s="14" t="s">
        <v>27</v>
      </c>
      <c r="L1871" s="14">
        <v>50502</v>
      </c>
      <c r="M1871" s="14" t="s">
        <v>28</v>
      </c>
      <c r="N1871" s="14">
        <v>30299</v>
      </c>
      <c r="O1871" s="15" t="s">
        <v>29</v>
      </c>
    </row>
    <row r="1872" spans="1:15" s="1" customFormat="1" ht="29.1" customHeight="1" x14ac:dyDescent="0.15">
      <c r="A1872" s="37"/>
      <c r="B1872" s="42"/>
      <c r="C1872" s="43"/>
      <c r="D1872" s="15" t="s">
        <v>5564</v>
      </c>
      <c r="E1872" s="14">
        <v>5</v>
      </c>
      <c r="F1872" s="14">
        <v>1</v>
      </c>
      <c r="G1872" s="15" t="s">
        <v>24</v>
      </c>
      <c r="H1872" s="15" t="s">
        <v>5565</v>
      </c>
      <c r="I1872" s="14" t="s">
        <v>5566</v>
      </c>
      <c r="J1872" s="15">
        <v>2060203</v>
      </c>
      <c r="K1872" s="14" t="s">
        <v>27</v>
      </c>
      <c r="L1872" s="14">
        <v>50502</v>
      </c>
      <c r="M1872" s="14" t="s">
        <v>28</v>
      </c>
      <c r="N1872" s="14">
        <v>30299</v>
      </c>
      <c r="O1872" s="15" t="s">
        <v>29</v>
      </c>
    </row>
    <row r="1873" spans="1:15" s="1" customFormat="1" ht="29.1" customHeight="1" x14ac:dyDescent="0.15">
      <c r="A1873" s="37"/>
      <c r="B1873" s="42"/>
      <c r="C1873" s="43"/>
      <c r="D1873" s="15" t="s">
        <v>5567</v>
      </c>
      <c r="E1873" s="14">
        <v>5</v>
      </c>
      <c r="F1873" s="14">
        <v>1</v>
      </c>
      <c r="G1873" s="15" t="s">
        <v>24</v>
      </c>
      <c r="H1873" s="15" t="s">
        <v>5568</v>
      </c>
      <c r="I1873" s="14" t="s">
        <v>5569</v>
      </c>
      <c r="J1873" s="15">
        <v>2060203</v>
      </c>
      <c r="K1873" s="14" t="s">
        <v>27</v>
      </c>
      <c r="L1873" s="14">
        <v>50502</v>
      </c>
      <c r="M1873" s="14" t="s">
        <v>28</v>
      </c>
      <c r="N1873" s="14">
        <v>30299</v>
      </c>
      <c r="O1873" s="15" t="s">
        <v>29</v>
      </c>
    </row>
    <row r="1874" spans="1:15" s="1" customFormat="1" ht="29.1" customHeight="1" x14ac:dyDescent="0.15">
      <c r="A1874" s="37"/>
      <c r="B1874" s="42"/>
      <c r="C1874" s="43"/>
      <c r="D1874" s="15" t="s">
        <v>5570</v>
      </c>
      <c r="E1874" s="14">
        <v>5</v>
      </c>
      <c r="F1874" s="14">
        <v>1</v>
      </c>
      <c r="G1874" s="15" t="s">
        <v>24</v>
      </c>
      <c r="H1874" s="15" t="s">
        <v>5571</v>
      </c>
      <c r="I1874" s="14" t="s">
        <v>5572</v>
      </c>
      <c r="J1874" s="15">
        <v>2060203</v>
      </c>
      <c r="K1874" s="14" t="s">
        <v>27</v>
      </c>
      <c r="L1874" s="14">
        <v>50502</v>
      </c>
      <c r="M1874" s="14" t="s">
        <v>28</v>
      </c>
      <c r="N1874" s="14">
        <v>30299</v>
      </c>
      <c r="O1874" s="15" t="s">
        <v>29</v>
      </c>
    </row>
    <row r="1875" spans="1:15" s="1" customFormat="1" ht="29.1" customHeight="1" x14ac:dyDescent="0.15">
      <c r="A1875" s="37"/>
      <c r="B1875" s="53"/>
      <c r="C1875" s="54"/>
      <c r="D1875" s="15" t="s">
        <v>5573</v>
      </c>
      <c r="E1875" s="14">
        <v>5</v>
      </c>
      <c r="F1875" s="14">
        <v>1</v>
      </c>
      <c r="G1875" s="15" t="s">
        <v>24</v>
      </c>
      <c r="H1875" s="15" t="s">
        <v>5574</v>
      </c>
      <c r="I1875" s="14" t="s">
        <v>5575</v>
      </c>
      <c r="J1875" s="15">
        <v>2060203</v>
      </c>
      <c r="K1875" s="14" t="s">
        <v>27</v>
      </c>
      <c r="L1875" s="14">
        <v>50502</v>
      </c>
      <c r="M1875" s="14" t="s">
        <v>28</v>
      </c>
      <c r="N1875" s="14">
        <v>30299</v>
      </c>
      <c r="O1875" s="15" t="s">
        <v>29</v>
      </c>
    </row>
    <row r="1876" spans="1:15" s="1" customFormat="1" ht="29.1" customHeight="1" x14ac:dyDescent="0.15">
      <c r="A1876" s="37"/>
      <c r="B1876" s="46" t="s">
        <v>7960</v>
      </c>
      <c r="C1876" s="47"/>
      <c r="D1876" s="13" t="s">
        <v>5576</v>
      </c>
      <c r="E1876" s="13">
        <f>SUM(E1877:E1893)</f>
        <v>85</v>
      </c>
      <c r="F1876" s="13"/>
      <c r="G1876" s="13"/>
      <c r="H1876" s="13"/>
      <c r="I1876" s="13"/>
      <c r="J1876" s="13"/>
      <c r="K1876" s="13"/>
      <c r="L1876" s="13"/>
      <c r="M1876" s="21"/>
      <c r="N1876" s="22"/>
      <c r="O1876" s="22"/>
    </row>
    <row r="1877" spans="1:15" s="4" customFormat="1" ht="29.1" customHeight="1" x14ac:dyDescent="0.15">
      <c r="A1877" s="37"/>
      <c r="B1877" s="42"/>
      <c r="C1877" s="43"/>
      <c r="D1877" s="15" t="s">
        <v>5577</v>
      </c>
      <c r="E1877" s="14">
        <v>5</v>
      </c>
      <c r="F1877" s="14">
        <v>1</v>
      </c>
      <c r="G1877" s="15" t="s">
        <v>24</v>
      </c>
      <c r="H1877" s="15" t="s">
        <v>5578</v>
      </c>
      <c r="I1877" s="14" t="s">
        <v>5579</v>
      </c>
      <c r="J1877" s="15">
        <v>2060203</v>
      </c>
      <c r="K1877" s="14" t="s">
        <v>27</v>
      </c>
      <c r="L1877" s="14">
        <v>50502</v>
      </c>
      <c r="M1877" s="14" t="s">
        <v>28</v>
      </c>
      <c r="N1877" s="14">
        <v>30299</v>
      </c>
      <c r="O1877" s="15" t="s">
        <v>29</v>
      </c>
    </row>
    <row r="1878" spans="1:15" s="1" customFormat="1" ht="29.1" customHeight="1" x14ac:dyDescent="0.15">
      <c r="A1878" s="37" t="s">
        <v>18</v>
      </c>
      <c r="B1878" s="42" t="s">
        <v>7960</v>
      </c>
      <c r="C1878" s="43"/>
      <c r="D1878" s="15" t="s">
        <v>5580</v>
      </c>
      <c r="E1878" s="14">
        <v>5</v>
      </c>
      <c r="F1878" s="14">
        <v>1</v>
      </c>
      <c r="G1878" s="15" t="s">
        <v>24</v>
      </c>
      <c r="H1878" s="15" t="s">
        <v>5581</v>
      </c>
      <c r="I1878" s="14" t="s">
        <v>5582</v>
      </c>
      <c r="J1878" s="14">
        <v>2060203</v>
      </c>
      <c r="K1878" s="14" t="s">
        <v>27</v>
      </c>
      <c r="L1878" s="14">
        <v>50502</v>
      </c>
      <c r="M1878" s="14" t="s">
        <v>28</v>
      </c>
      <c r="N1878" s="14">
        <v>30299</v>
      </c>
      <c r="O1878" s="14" t="s">
        <v>29</v>
      </c>
    </row>
    <row r="1879" spans="1:15" s="1" customFormat="1" ht="29.1" customHeight="1" x14ac:dyDescent="0.15">
      <c r="A1879" s="37"/>
      <c r="B1879" s="42"/>
      <c r="C1879" s="43"/>
      <c r="D1879" s="15" t="s">
        <v>5583</v>
      </c>
      <c r="E1879" s="14">
        <v>5</v>
      </c>
      <c r="F1879" s="14">
        <v>1</v>
      </c>
      <c r="G1879" s="15" t="s">
        <v>24</v>
      </c>
      <c r="H1879" s="15" t="s">
        <v>5584</v>
      </c>
      <c r="I1879" s="14" t="s">
        <v>5585</v>
      </c>
      <c r="J1879" s="14">
        <v>2060203</v>
      </c>
      <c r="K1879" s="14" t="s">
        <v>27</v>
      </c>
      <c r="L1879" s="14">
        <v>50502</v>
      </c>
      <c r="M1879" s="14" t="s">
        <v>28</v>
      </c>
      <c r="N1879" s="14">
        <v>30299</v>
      </c>
      <c r="O1879" s="14" t="s">
        <v>29</v>
      </c>
    </row>
    <row r="1880" spans="1:15" s="1" customFormat="1" ht="29.1" customHeight="1" x14ac:dyDescent="0.15">
      <c r="A1880" s="37"/>
      <c r="B1880" s="42"/>
      <c r="C1880" s="43"/>
      <c r="D1880" s="15" t="s">
        <v>5586</v>
      </c>
      <c r="E1880" s="14">
        <v>5</v>
      </c>
      <c r="F1880" s="14">
        <v>1</v>
      </c>
      <c r="G1880" s="15" t="s">
        <v>24</v>
      </c>
      <c r="H1880" s="15" t="s">
        <v>5587</v>
      </c>
      <c r="I1880" s="14" t="s">
        <v>5588</v>
      </c>
      <c r="J1880" s="14">
        <v>2060203</v>
      </c>
      <c r="K1880" s="14" t="s">
        <v>27</v>
      </c>
      <c r="L1880" s="14">
        <v>50502</v>
      </c>
      <c r="M1880" s="14" t="s">
        <v>28</v>
      </c>
      <c r="N1880" s="14">
        <v>30299</v>
      </c>
      <c r="O1880" s="14" t="s">
        <v>29</v>
      </c>
    </row>
    <row r="1881" spans="1:15" s="1" customFormat="1" ht="29.1" customHeight="1" x14ac:dyDescent="0.15">
      <c r="A1881" s="37"/>
      <c r="B1881" s="42"/>
      <c r="C1881" s="43"/>
      <c r="D1881" s="15" t="s">
        <v>5589</v>
      </c>
      <c r="E1881" s="14">
        <v>5</v>
      </c>
      <c r="F1881" s="14">
        <v>1</v>
      </c>
      <c r="G1881" s="15" t="s">
        <v>24</v>
      </c>
      <c r="H1881" s="15" t="s">
        <v>5590</v>
      </c>
      <c r="I1881" s="14" t="s">
        <v>5591</v>
      </c>
      <c r="J1881" s="14">
        <v>2060203</v>
      </c>
      <c r="K1881" s="14" t="s">
        <v>27</v>
      </c>
      <c r="L1881" s="14">
        <v>50502</v>
      </c>
      <c r="M1881" s="14" t="s">
        <v>28</v>
      </c>
      <c r="N1881" s="14">
        <v>30299</v>
      </c>
      <c r="O1881" s="14" t="s">
        <v>29</v>
      </c>
    </row>
    <row r="1882" spans="1:15" s="1" customFormat="1" ht="29.1" customHeight="1" x14ac:dyDescent="0.15">
      <c r="A1882" s="37"/>
      <c r="B1882" s="42"/>
      <c r="C1882" s="43"/>
      <c r="D1882" s="15" t="s">
        <v>5592</v>
      </c>
      <c r="E1882" s="14">
        <v>5</v>
      </c>
      <c r="F1882" s="14">
        <v>1</v>
      </c>
      <c r="G1882" s="15" t="s">
        <v>24</v>
      </c>
      <c r="H1882" s="15" t="s">
        <v>5593</v>
      </c>
      <c r="I1882" s="14" t="s">
        <v>5594</v>
      </c>
      <c r="J1882" s="14">
        <v>2060203</v>
      </c>
      <c r="K1882" s="14" t="s">
        <v>27</v>
      </c>
      <c r="L1882" s="14">
        <v>50502</v>
      </c>
      <c r="M1882" s="14" t="s">
        <v>28</v>
      </c>
      <c r="N1882" s="14">
        <v>30299</v>
      </c>
      <c r="O1882" s="14" t="s">
        <v>29</v>
      </c>
    </row>
    <row r="1883" spans="1:15" s="1" customFormat="1" ht="29.1" customHeight="1" x14ac:dyDescent="0.15">
      <c r="A1883" s="37"/>
      <c r="B1883" s="42"/>
      <c r="C1883" s="43"/>
      <c r="D1883" s="15" t="s">
        <v>5595</v>
      </c>
      <c r="E1883" s="14">
        <v>5</v>
      </c>
      <c r="F1883" s="14">
        <v>1</v>
      </c>
      <c r="G1883" s="15" t="s">
        <v>24</v>
      </c>
      <c r="H1883" s="15" t="s">
        <v>5596</v>
      </c>
      <c r="I1883" s="14" t="s">
        <v>5597</v>
      </c>
      <c r="J1883" s="14">
        <v>2060203</v>
      </c>
      <c r="K1883" s="14" t="s">
        <v>27</v>
      </c>
      <c r="L1883" s="14">
        <v>50502</v>
      </c>
      <c r="M1883" s="14" t="s">
        <v>28</v>
      </c>
      <c r="N1883" s="14">
        <v>30299</v>
      </c>
      <c r="O1883" s="14" t="s">
        <v>29</v>
      </c>
    </row>
    <row r="1884" spans="1:15" s="1" customFormat="1" ht="29.1" customHeight="1" x14ac:dyDescent="0.15">
      <c r="A1884" s="37"/>
      <c r="B1884" s="42"/>
      <c r="C1884" s="43"/>
      <c r="D1884" s="15" t="s">
        <v>5598</v>
      </c>
      <c r="E1884" s="14">
        <v>5</v>
      </c>
      <c r="F1884" s="14">
        <v>1</v>
      </c>
      <c r="G1884" s="15" t="s">
        <v>24</v>
      </c>
      <c r="H1884" s="15" t="s">
        <v>5599</v>
      </c>
      <c r="I1884" s="14" t="s">
        <v>5600</v>
      </c>
      <c r="J1884" s="14">
        <v>2060203</v>
      </c>
      <c r="K1884" s="14" t="s">
        <v>27</v>
      </c>
      <c r="L1884" s="14">
        <v>50502</v>
      </c>
      <c r="M1884" s="14" t="s">
        <v>28</v>
      </c>
      <c r="N1884" s="14">
        <v>30299</v>
      </c>
      <c r="O1884" s="14" t="s">
        <v>29</v>
      </c>
    </row>
    <row r="1885" spans="1:15" s="1" customFormat="1" ht="29.1" customHeight="1" x14ac:dyDescent="0.15">
      <c r="A1885" s="37"/>
      <c r="B1885" s="42"/>
      <c r="C1885" s="43"/>
      <c r="D1885" s="15" t="s">
        <v>5601</v>
      </c>
      <c r="E1885" s="14">
        <v>5</v>
      </c>
      <c r="F1885" s="14">
        <v>1</v>
      </c>
      <c r="G1885" s="15" t="s">
        <v>24</v>
      </c>
      <c r="H1885" s="15" t="s">
        <v>5602</v>
      </c>
      <c r="I1885" s="14" t="s">
        <v>5603</v>
      </c>
      <c r="J1885" s="14">
        <v>2060203</v>
      </c>
      <c r="K1885" s="14" t="s">
        <v>27</v>
      </c>
      <c r="L1885" s="14">
        <v>50502</v>
      </c>
      <c r="M1885" s="14" t="s">
        <v>28</v>
      </c>
      <c r="N1885" s="14">
        <v>30299</v>
      </c>
      <c r="O1885" s="14" t="s">
        <v>29</v>
      </c>
    </row>
    <row r="1886" spans="1:15" s="1" customFormat="1" ht="29.1" customHeight="1" x14ac:dyDescent="0.15">
      <c r="A1886" s="37"/>
      <c r="B1886" s="42"/>
      <c r="C1886" s="43"/>
      <c r="D1886" s="15" t="s">
        <v>5604</v>
      </c>
      <c r="E1886" s="14">
        <v>5</v>
      </c>
      <c r="F1886" s="14">
        <v>1</v>
      </c>
      <c r="G1886" s="15" t="s">
        <v>24</v>
      </c>
      <c r="H1886" s="15" t="s">
        <v>5605</v>
      </c>
      <c r="I1886" s="14" t="s">
        <v>5606</v>
      </c>
      <c r="J1886" s="14">
        <v>2060203</v>
      </c>
      <c r="K1886" s="14" t="s">
        <v>27</v>
      </c>
      <c r="L1886" s="14">
        <v>50502</v>
      </c>
      <c r="M1886" s="14" t="s">
        <v>28</v>
      </c>
      <c r="N1886" s="14">
        <v>30299</v>
      </c>
      <c r="O1886" s="14" t="s">
        <v>29</v>
      </c>
    </row>
    <row r="1887" spans="1:15" s="1" customFormat="1" ht="29.1" customHeight="1" x14ac:dyDescent="0.15">
      <c r="A1887" s="37"/>
      <c r="B1887" s="42"/>
      <c r="C1887" s="43"/>
      <c r="D1887" s="15" t="s">
        <v>5607</v>
      </c>
      <c r="E1887" s="14">
        <v>5</v>
      </c>
      <c r="F1887" s="14">
        <v>1</v>
      </c>
      <c r="G1887" s="15" t="s">
        <v>24</v>
      </c>
      <c r="H1887" s="15" t="s">
        <v>5608</v>
      </c>
      <c r="I1887" s="14" t="s">
        <v>5609</v>
      </c>
      <c r="J1887" s="14">
        <v>2060203</v>
      </c>
      <c r="K1887" s="14" t="s">
        <v>27</v>
      </c>
      <c r="L1887" s="14">
        <v>50502</v>
      </c>
      <c r="M1887" s="14" t="s">
        <v>28</v>
      </c>
      <c r="N1887" s="14">
        <v>30299</v>
      </c>
      <c r="O1887" s="14" t="s">
        <v>29</v>
      </c>
    </row>
    <row r="1888" spans="1:15" s="1" customFormat="1" ht="29.1" customHeight="1" x14ac:dyDescent="0.15">
      <c r="A1888" s="37"/>
      <c r="B1888" s="42"/>
      <c r="C1888" s="43"/>
      <c r="D1888" s="15" t="s">
        <v>5610</v>
      </c>
      <c r="E1888" s="14">
        <v>5</v>
      </c>
      <c r="F1888" s="14">
        <v>1</v>
      </c>
      <c r="G1888" s="15" t="s">
        <v>24</v>
      </c>
      <c r="H1888" s="15" t="s">
        <v>5611</v>
      </c>
      <c r="I1888" s="14" t="s">
        <v>5612</v>
      </c>
      <c r="J1888" s="14">
        <v>2060203</v>
      </c>
      <c r="K1888" s="14" t="s">
        <v>27</v>
      </c>
      <c r="L1888" s="14">
        <v>50502</v>
      </c>
      <c r="M1888" s="14" t="s">
        <v>28</v>
      </c>
      <c r="N1888" s="14">
        <v>30299</v>
      </c>
      <c r="O1888" s="14" t="s">
        <v>29</v>
      </c>
    </row>
    <row r="1889" spans="1:15" s="1" customFormat="1" ht="29.1" customHeight="1" x14ac:dyDescent="0.15">
      <c r="A1889" s="37"/>
      <c r="B1889" s="42"/>
      <c r="C1889" s="43"/>
      <c r="D1889" s="15" t="s">
        <v>5613</v>
      </c>
      <c r="E1889" s="14">
        <v>5</v>
      </c>
      <c r="F1889" s="14">
        <v>1</v>
      </c>
      <c r="G1889" s="15" t="s">
        <v>24</v>
      </c>
      <c r="H1889" s="15" t="s">
        <v>5614</v>
      </c>
      <c r="I1889" s="14" t="s">
        <v>5615</v>
      </c>
      <c r="J1889" s="14">
        <v>2060203</v>
      </c>
      <c r="K1889" s="14" t="s">
        <v>27</v>
      </c>
      <c r="L1889" s="14">
        <v>50502</v>
      </c>
      <c r="M1889" s="14" t="s">
        <v>28</v>
      </c>
      <c r="N1889" s="14">
        <v>30299</v>
      </c>
      <c r="O1889" s="14" t="s">
        <v>29</v>
      </c>
    </row>
    <row r="1890" spans="1:15" s="1" customFormat="1" ht="29.1" customHeight="1" x14ac:dyDescent="0.15">
      <c r="A1890" s="37"/>
      <c r="B1890" s="42"/>
      <c r="C1890" s="43"/>
      <c r="D1890" s="15" t="s">
        <v>5616</v>
      </c>
      <c r="E1890" s="14">
        <v>5</v>
      </c>
      <c r="F1890" s="14">
        <v>1</v>
      </c>
      <c r="G1890" s="15" t="s">
        <v>24</v>
      </c>
      <c r="H1890" s="15" t="s">
        <v>5617</v>
      </c>
      <c r="I1890" s="14" t="s">
        <v>5618</v>
      </c>
      <c r="J1890" s="14">
        <v>2060203</v>
      </c>
      <c r="K1890" s="14" t="s">
        <v>27</v>
      </c>
      <c r="L1890" s="14">
        <v>50502</v>
      </c>
      <c r="M1890" s="14" t="s">
        <v>28</v>
      </c>
      <c r="N1890" s="14">
        <v>30299</v>
      </c>
      <c r="O1890" s="14" t="s">
        <v>29</v>
      </c>
    </row>
    <row r="1891" spans="1:15" s="1" customFormat="1" ht="29.1" customHeight="1" x14ac:dyDescent="0.15">
      <c r="A1891" s="37"/>
      <c r="B1891" s="42"/>
      <c r="C1891" s="43"/>
      <c r="D1891" s="15" t="s">
        <v>5619</v>
      </c>
      <c r="E1891" s="14">
        <v>5</v>
      </c>
      <c r="F1891" s="14">
        <v>1</v>
      </c>
      <c r="G1891" s="15" t="s">
        <v>24</v>
      </c>
      <c r="H1891" s="15" t="s">
        <v>5620</v>
      </c>
      <c r="I1891" s="14" t="s">
        <v>5621</v>
      </c>
      <c r="J1891" s="14">
        <v>2060203</v>
      </c>
      <c r="K1891" s="14" t="s">
        <v>27</v>
      </c>
      <c r="L1891" s="14">
        <v>50502</v>
      </c>
      <c r="M1891" s="14" t="s">
        <v>28</v>
      </c>
      <c r="N1891" s="14">
        <v>30299</v>
      </c>
      <c r="O1891" s="14" t="s">
        <v>29</v>
      </c>
    </row>
    <row r="1892" spans="1:15" s="1" customFormat="1" ht="29.1" customHeight="1" x14ac:dyDescent="0.15">
      <c r="A1892" s="37"/>
      <c r="B1892" s="42"/>
      <c r="C1892" s="43"/>
      <c r="D1892" s="15" t="s">
        <v>5622</v>
      </c>
      <c r="E1892" s="14">
        <v>5</v>
      </c>
      <c r="F1892" s="14">
        <v>1</v>
      </c>
      <c r="G1892" s="15" t="s">
        <v>24</v>
      </c>
      <c r="H1892" s="15" t="s">
        <v>5623</v>
      </c>
      <c r="I1892" s="14" t="s">
        <v>5624</v>
      </c>
      <c r="J1892" s="14">
        <v>2060203</v>
      </c>
      <c r="K1892" s="14" t="s">
        <v>27</v>
      </c>
      <c r="L1892" s="14">
        <v>50502</v>
      </c>
      <c r="M1892" s="14" t="s">
        <v>28</v>
      </c>
      <c r="N1892" s="14">
        <v>30299</v>
      </c>
      <c r="O1892" s="14" t="s">
        <v>29</v>
      </c>
    </row>
    <row r="1893" spans="1:15" s="1" customFormat="1" ht="29.1" customHeight="1" x14ac:dyDescent="0.15">
      <c r="A1893" s="37"/>
      <c r="B1893" s="53"/>
      <c r="C1893" s="54"/>
      <c r="D1893" s="15" t="s">
        <v>5625</v>
      </c>
      <c r="E1893" s="14">
        <v>5</v>
      </c>
      <c r="F1893" s="14">
        <v>1</v>
      </c>
      <c r="G1893" s="15" t="s">
        <v>24</v>
      </c>
      <c r="H1893" s="15" t="s">
        <v>5626</v>
      </c>
      <c r="I1893" s="14" t="s">
        <v>5627</v>
      </c>
      <c r="J1893" s="14">
        <v>2060203</v>
      </c>
      <c r="K1893" s="14" t="s">
        <v>27</v>
      </c>
      <c r="L1893" s="14">
        <v>50502</v>
      </c>
      <c r="M1893" s="14" t="s">
        <v>28</v>
      </c>
      <c r="N1893" s="14">
        <v>30299</v>
      </c>
      <c r="O1893" s="14" t="s">
        <v>29</v>
      </c>
    </row>
    <row r="1894" spans="1:15" s="1" customFormat="1" ht="29.1" customHeight="1" x14ac:dyDescent="0.15">
      <c r="A1894" s="37"/>
      <c r="B1894" s="46" t="s">
        <v>5628</v>
      </c>
      <c r="C1894" s="47"/>
      <c r="D1894" s="12" t="s">
        <v>5629</v>
      </c>
      <c r="E1894" s="12">
        <f>SUM(E1895:E1905)</f>
        <v>55</v>
      </c>
      <c r="F1894" s="14"/>
      <c r="G1894" s="15"/>
      <c r="H1894" s="15"/>
      <c r="I1894" s="14"/>
      <c r="J1894" s="15"/>
      <c r="K1894" s="15"/>
      <c r="L1894" s="14"/>
      <c r="M1894" s="21"/>
      <c r="N1894" s="22"/>
      <c r="O1894" s="22"/>
    </row>
    <row r="1895" spans="1:15" s="1" customFormat="1" ht="29.1" customHeight="1" x14ac:dyDescent="0.15">
      <c r="A1895" s="37"/>
      <c r="B1895" s="42"/>
      <c r="C1895" s="43"/>
      <c r="D1895" s="15" t="s">
        <v>5630</v>
      </c>
      <c r="E1895" s="14">
        <v>5</v>
      </c>
      <c r="F1895" s="14">
        <v>1</v>
      </c>
      <c r="G1895" s="15" t="s">
        <v>24</v>
      </c>
      <c r="H1895" s="15" t="s">
        <v>5631</v>
      </c>
      <c r="I1895" s="14" t="s">
        <v>5632</v>
      </c>
      <c r="J1895" s="14">
        <v>2060203</v>
      </c>
      <c r="K1895" s="14" t="s">
        <v>27</v>
      </c>
      <c r="L1895" s="14">
        <v>50502</v>
      </c>
      <c r="M1895" s="14" t="s">
        <v>28</v>
      </c>
      <c r="N1895" s="14">
        <v>30299</v>
      </c>
      <c r="O1895" s="14" t="s">
        <v>29</v>
      </c>
    </row>
    <row r="1896" spans="1:15" s="1" customFormat="1" ht="29.1" customHeight="1" x14ac:dyDescent="0.15">
      <c r="A1896" s="37"/>
      <c r="B1896" s="42"/>
      <c r="C1896" s="43"/>
      <c r="D1896" s="15" t="s">
        <v>5633</v>
      </c>
      <c r="E1896" s="14">
        <v>5</v>
      </c>
      <c r="F1896" s="14">
        <v>1</v>
      </c>
      <c r="G1896" s="15" t="s">
        <v>24</v>
      </c>
      <c r="H1896" s="15" t="s">
        <v>5634</v>
      </c>
      <c r="I1896" s="14" t="s">
        <v>5635</v>
      </c>
      <c r="J1896" s="14">
        <v>2060203</v>
      </c>
      <c r="K1896" s="14" t="s">
        <v>27</v>
      </c>
      <c r="L1896" s="14">
        <v>50502</v>
      </c>
      <c r="M1896" s="14" t="s">
        <v>28</v>
      </c>
      <c r="N1896" s="14">
        <v>30299</v>
      </c>
      <c r="O1896" s="14" t="s">
        <v>29</v>
      </c>
    </row>
    <row r="1897" spans="1:15" s="1" customFormat="1" ht="29.1" customHeight="1" x14ac:dyDescent="0.15">
      <c r="A1897" s="37"/>
      <c r="B1897" s="42"/>
      <c r="C1897" s="43"/>
      <c r="D1897" s="15" t="s">
        <v>5636</v>
      </c>
      <c r="E1897" s="14">
        <v>5</v>
      </c>
      <c r="F1897" s="14">
        <v>1</v>
      </c>
      <c r="G1897" s="15" t="s">
        <v>24</v>
      </c>
      <c r="H1897" s="15" t="s">
        <v>5637</v>
      </c>
      <c r="I1897" s="14" t="s">
        <v>5638</v>
      </c>
      <c r="J1897" s="14">
        <v>2060203</v>
      </c>
      <c r="K1897" s="14" t="s">
        <v>27</v>
      </c>
      <c r="L1897" s="14">
        <v>50502</v>
      </c>
      <c r="M1897" s="14" t="s">
        <v>28</v>
      </c>
      <c r="N1897" s="14">
        <v>30299</v>
      </c>
      <c r="O1897" s="14" t="s">
        <v>29</v>
      </c>
    </row>
    <row r="1898" spans="1:15" s="1" customFormat="1" ht="29.1" customHeight="1" x14ac:dyDescent="0.15">
      <c r="A1898" s="37"/>
      <c r="B1898" s="42"/>
      <c r="C1898" s="43"/>
      <c r="D1898" s="15" t="s">
        <v>5639</v>
      </c>
      <c r="E1898" s="14">
        <v>5</v>
      </c>
      <c r="F1898" s="14">
        <v>1</v>
      </c>
      <c r="G1898" s="15" t="s">
        <v>24</v>
      </c>
      <c r="H1898" s="15" t="s">
        <v>5640</v>
      </c>
      <c r="I1898" s="14" t="s">
        <v>5641</v>
      </c>
      <c r="J1898" s="14">
        <v>2060203</v>
      </c>
      <c r="K1898" s="14" t="s">
        <v>27</v>
      </c>
      <c r="L1898" s="14">
        <v>50502</v>
      </c>
      <c r="M1898" s="14" t="s">
        <v>28</v>
      </c>
      <c r="N1898" s="14">
        <v>30299</v>
      </c>
      <c r="O1898" s="14" t="s">
        <v>29</v>
      </c>
    </row>
    <row r="1899" spans="1:15" s="1" customFormat="1" ht="29.1" customHeight="1" x14ac:dyDescent="0.15">
      <c r="A1899" s="37"/>
      <c r="B1899" s="42"/>
      <c r="C1899" s="43"/>
      <c r="D1899" s="15" t="s">
        <v>5642</v>
      </c>
      <c r="E1899" s="14">
        <v>5</v>
      </c>
      <c r="F1899" s="14">
        <v>1</v>
      </c>
      <c r="G1899" s="15" t="s">
        <v>24</v>
      </c>
      <c r="H1899" s="15" t="s">
        <v>5643</v>
      </c>
      <c r="I1899" s="14" t="s">
        <v>5644</v>
      </c>
      <c r="J1899" s="14">
        <v>2060203</v>
      </c>
      <c r="K1899" s="14" t="s">
        <v>27</v>
      </c>
      <c r="L1899" s="14">
        <v>50502</v>
      </c>
      <c r="M1899" s="14" t="s">
        <v>28</v>
      </c>
      <c r="N1899" s="14">
        <v>30299</v>
      </c>
      <c r="O1899" s="14" t="s">
        <v>29</v>
      </c>
    </row>
    <row r="1900" spans="1:15" s="1" customFormat="1" ht="29.1" customHeight="1" x14ac:dyDescent="0.15">
      <c r="A1900" s="37"/>
      <c r="B1900" s="42"/>
      <c r="C1900" s="43"/>
      <c r="D1900" s="15" t="s">
        <v>5645</v>
      </c>
      <c r="E1900" s="14">
        <v>5</v>
      </c>
      <c r="F1900" s="14">
        <v>1</v>
      </c>
      <c r="G1900" s="15" t="s">
        <v>24</v>
      </c>
      <c r="H1900" s="15" t="s">
        <v>5646</v>
      </c>
      <c r="I1900" s="14" t="s">
        <v>808</v>
      </c>
      <c r="J1900" s="14">
        <v>2060203</v>
      </c>
      <c r="K1900" s="14" t="s">
        <v>27</v>
      </c>
      <c r="L1900" s="14">
        <v>50502</v>
      </c>
      <c r="M1900" s="14" t="s">
        <v>28</v>
      </c>
      <c r="N1900" s="14">
        <v>30299</v>
      </c>
      <c r="O1900" s="14" t="s">
        <v>29</v>
      </c>
    </row>
    <row r="1901" spans="1:15" s="1" customFormat="1" ht="29.1" customHeight="1" x14ac:dyDescent="0.15">
      <c r="A1901" s="37"/>
      <c r="B1901" s="42"/>
      <c r="C1901" s="43"/>
      <c r="D1901" s="15" t="s">
        <v>5647</v>
      </c>
      <c r="E1901" s="14">
        <v>5</v>
      </c>
      <c r="F1901" s="14">
        <v>1</v>
      </c>
      <c r="G1901" s="15" t="s">
        <v>24</v>
      </c>
      <c r="H1901" s="15" t="s">
        <v>5648</v>
      </c>
      <c r="I1901" s="14" t="s">
        <v>5649</v>
      </c>
      <c r="J1901" s="14">
        <v>2060203</v>
      </c>
      <c r="K1901" s="14" t="s">
        <v>27</v>
      </c>
      <c r="L1901" s="14">
        <v>50502</v>
      </c>
      <c r="M1901" s="14" t="s">
        <v>28</v>
      </c>
      <c r="N1901" s="14">
        <v>30299</v>
      </c>
      <c r="O1901" s="14" t="s">
        <v>29</v>
      </c>
    </row>
    <row r="1902" spans="1:15" s="1" customFormat="1" ht="29.1" customHeight="1" x14ac:dyDescent="0.15">
      <c r="A1902" s="37"/>
      <c r="B1902" s="42"/>
      <c r="C1902" s="43"/>
      <c r="D1902" s="15" t="s">
        <v>5650</v>
      </c>
      <c r="E1902" s="14">
        <v>5</v>
      </c>
      <c r="F1902" s="14">
        <v>1</v>
      </c>
      <c r="G1902" s="15" t="s">
        <v>24</v>
      </c>
      <c r="H1902" s="15" t="s">
        <v>5651</v>
      </c>
      <c r="I1902" s="14" t="s">
        <v>5652</v>
      </c>
      <c r="J1902" s="14">
        <v>2060203</v>
      </c>
      <c r="K1902" s="14" t="s">
        <v>27</v>
      </c>
      <c r="L1902" s="14">
        <v>50502</v>
      </c>
      <c r="M1902" s="14" t="s">
        <v>28</v>
      </c>
      <c r="N1902" s="14">
        <v>30299</v>
      </c>
      <c r="O1902" s="14" t="s">
        <v>29</v>
      </c>
    </row>
    <row r="1903" spans="1:15" s="1" customFormat="1" ht="29.1" customHeight="1" x14ac:dyDescent="0.15">
      <c r="A1903" s="37"/>
      <c r="B1903" s="42"/>
      <c r="C1903" s="43"/>
      <c r="D1903" s="15" t="s">
        <v>5653</v>
      </c>
      <c r="E1903" s="14">
        <v>5</v>
      </c>
      <c r="F1903" s="14">
        <v>1</v>
      </c>
      <c r="G1903" s="15" t="s">
        <v>24</v>
      </c>
      <c r="H1903" s="15" t="s">
        <v>5654</v>
      </c>
      <c r="I1903" s="14" t="s">
        <v>5655</v>
      </c>
      <c r="J1903" s="14">
        <v>2060203</v>
      </c>
      <c r="K1903" s="14" t="s">
        <v>27</v>
      </c>
      <c r="L1903" s="14">
        <v>50502</v>
      </c>
      <c r="M1903" s="14" t="s">
        <v>28</v>
      </c>
      <c r="N1903" s="14">
        <v>30299</v>
      </c>
      <c r="O1903" s="14" t="s">
        <v>29</v>
      </c>
    </row>
    <row r="1904" spans="1:15" s="1" customFormat="1" ht="29.1" customHeight="1" x14ac:dyDescent="0.15">
      <c r="A1904" s="37"/>
      <c r="B1904" s="42"/>
      <c r="C1904" s="43"/>
      <c r="D1904" s="15" t="s">
        <v>5656</v>
      </c>
      <c r="E1904" s="14">
        <v>5</v>
      </c>
      <c r="F1904" s="14">
        <v>1</v>
      </c>
      <c r="G1904" s="15" t="s">
        <v>24</v>
      </c>
      <c r="H1904" s="15" t="s">
        <v>5657</v>
      </c>
      <c r="I1904" s="14" t="s">
        <v>5658</v>
      </c>
      <c r="J1904" s="14">
        <v>2060203</v>
      </c>
      <c r="K1904" s="14" t="s">
        <v>27</v>
      </c>
      <c r="L1904" s="14">
        <v>50502</v>
      </c>
      <c r="M1904" s="14" t="s">
        <v>28</v>
      </c>
      <c r="N1904" s="14">
        <v>30299</v>
      </c>
      <c r="O1904" s="14" t="s">
        <v>29</v>
      </c>
    </row>
    <row r="1905" spans="1:15" s="1" customFormat="1" ht="29.1" customHeight="1" x14ac:dyDescent="0.15">
      <c r="A1905" s="37"/>
      <c r="B1905" s="53"/>
      <c r="C1905" s="54"/>
      <c r="D1905" s="15" t="s">
        <v>5659</v>
      </c>
      <c r="E1905" s="14">
        <v>5</v>
      </c>
      <c r="F1905" s="14">
        <v>1</v>
      </c>
      <c r="G1905" s="15" t="s">
        <v>24</v>
      </c>
      <c r="H1905" s="15" t="s">
        <v>5660</v>
      </c>
      <c r="I1905" s="14" t="s">
        <v>5661</v>
      </c>
      <c r="J1905" s="14">
        <v>2060203</v>
      </c>
      <c r="K1905" s="14" t="s">
        <v>27</v>
      </c>
      <c r="L1905" s="14">
        <v>50502</v>
      </c>
      <c r="M1905" s="14" t="s">
        <v>28</v>
      </c>
      <c r="N1905" s="14">
        <v>30299</v>
      </c>
      <c r="O1905" s="14" t="s">
        <v>29</v>
      </c>
    </row>
    <row r="1906" spans="1:15" s="1" customFormat="1" ht="29.1" customHeight="1" x14ac:dyDescent="0.15">
      <c r="A1906" s="37"/>
      <c r="B1906" s="46" t="s">
        <v>7973</v>
      </c>
      <c r="C1906" s="47"/>
      <c r="D1906" s="12" t="s">
        <v>5662</v>
      </c>
      <c r="E1906" s="12">
        <f>SUM(E1907:E1926)</f>
        <v>100</v>
      </c>
      <c r="F1906" s="14"/>
      <c r="G1906" s="15"/>
      <c r="H1906" s="15"/>
      <c r="I1906" s="14"/>
      <c r="J1906" s="15"/>
      <c r="K1906" s="15"/>
      <c r="L1906" s="14"/>
      <c r="M1906" s="21"/>
      <c r="N1906" s="22"/>
      <c r="O1906" s="22"/>
    </row>
    <row r="1907" spans="1:15" s="1" customFormat="1" ht="29.1" customHeight="1" x14ac:dyDescent="0.15">
      <c r="A1907" s="37"/>
      <c r="B1907" s="42"/>
      <c r="C1907" s="43"/>
      <c r="D1907" s="15" t="s">
        <v>5663</v>
      </c>
      <c r="E1907" s="14">
        <v>5</v>
      </c>
      <c r="F1907" s="14">
        <v>1</v>
      </c>
      <c r="G1907" s="15" t="s">
        <v>24</v>
      </c>
      <c r="H1907" s="15" t="s">
        <v>5664</v>
      </c>
      <c r="I1907" s="14" t="s">
        <v>5665</v>
      </c>
      <c r="J1907" s="15">
        <v>2060203</v>
      </c>
      <c r="K1907" s="14" t="s">
        <v>27</v>
      </c>
      <c r="L1907" s="14">
        <v>50502</v>
      </c>
      <c r="M1907" s="14" t="s">
        <v>28</v>
      </c>
      <c r="N1907" s="14">
        <v>30299</v>
      </c>
      <c r="O1907" s="15" t="s">
        <v>29</v>
      </c>
    </row>
    <row r="1908" spans="1:15" s="1" customFormat="1" ht="29.1" customHeight="1" x14ac:dyDescent="0.15">
      <c r="A1908" s="37"/>
      <c r="B1908" s="42"/>
      <c r="C1908" s="43"/>
      <c r="D1908" s="15" t="s">
        <v>5666</v>
      </c>
      <c r="E1908" s="14">
        <v>5</v>
      </c>
      <c r="F1908" s="14">
        <v>1</v>
      </c>
      <c r="G1908" s="15" t="s">
        <v>24</v>
      </c>
      <c r="H1908" s="15" t="s">
        <v>5667</v>
      </c>
      <c r="I1908" s="14" t="s">
        <v>5668</v>
      </c>
      <c r="J1908" s="15">
        <v>2060203</v>
      </c>
      <c r="K1908" s="14" t="s">
        <v>27</v>
      </c>
      <c r="L1908" s="14">
        <v>50502</v>
      </c>
      <c r="M1908" s="14" t="s">
        <v>28</v>
      </c>
      <c r="N1908" s="14">
        <v>30299</v>
      </c>
      <c r="O1908" s="15" t="s">
        <v>29</v>
      </c>
    </row>
    <row r="1909" spans="1:15" s="1" customFormat="1" ht="29.1" customHeight="1" x14ac:dyDescent="0.15">
      <c r="A1909" s="37"/>
      <c r="B1909" s="42"/>
      <c r="C1909" s="43"/>
      <c r="D1909" s="15" t="s">
        <v>5669</v>
      </c>
      <c r="E1909" s="14">
        <v>5</v>
      </c>
      <c r="F1909" s="14">
        <v>1</v>
      </c>
      <c r="G1909" s="15" t="s">
        <v>24</v>
      </c>
      <c r="H1909" s="15" t="s">
        <v>5670</v>
      </c>
      <c r="I1909" s="14" t="s">
        <v>5671</v>
      </c>
      <c r="J1909" s="15">
        <v>2060203</v>
      </c>
      <c r="K1909" s="14" t="s">
        <v>27</v>
      </c>
      <c r="L1909" s="14">
        <v>50502</v>
      </c>
      <c r="M1909" s="14" t="s">
        <v>28</v>
      </c>
      <c r="N1909" s="14">
        <v>30299</v>
      </c>
      <c r="O1909" s="15" t="s">
        <v>29</v>
      </c>
    </row>
    <row r="1910" spans="1:15" s="1" customFormat="1" ht="29.1" customHeight="1" x14ac:dyDescent="0.15">
      <c r="A1910" s="37"/>
      <c r="B1910" s="42"/>
      <c r="C1910" s="43"/>
      <c r="D1910" s="15" t="s">
        <v>5672</v>
      </c>
      <c r="E1910" s="14">
        <v>5</v>
      </c>
      <c r="F1910" s="14">
        <v>1</v>
      </c>
      <c r="G1910" s="15" t="s">
        <v>24</v>
      </c>
      <c r="H1910" s="15" t="s">
        <v>5673</v>
      </c>
      <c r="I1910" s="14" t="s">
        <v>5674</v>
      </c>
      <c r="J1910" s="15">
        <v>2060203</v>
      </c>
      <c r="K1910" s="14" t="s">
        <v>27</v>
      </c>
      <c r="L1910" s="14">
        <v>50502</v>
      </c>
      <c r="M1910" s="14" t="s">
        <v>28</v>
      </c>
      <c r="N1910" s="14">
        <v>30299</v>
      </c>
      <c r="O1910" s="15" t="s">
        <v>29</v>
      </c>
    </row>
    <row r="1911" spans="1:15" s="1" customFormat="1" ht="29.1" customHeight="1" x14ac:dyDescent="0.15">
      <c r="A1911" s="37"/>
      <c r="B1911" s="42"/>
      <c r="C1911" s="43"/>
      <c r="D1911" s="15" t="s">
        <v>5675</v>
      </c>
      <c r="E1911" s="14">
        <v>5</v>
      </c>
      <c r="F1911" s="14">
        <v>1</v>
      </c>
      <c r="G1911" s="15" t="s">
        <v>24</v>
      </c>
      <c r="H1911" s="15" t="s">
        <v>5676</v>
      </c>
      <c r="I1911" s="14" t="s">
        <v>5677</v>
      </c>
      <c r="J1911" s="15">
        <v>2060203</v>
      </c>
      <c r="K1911" s="14" t="s">
        <v>27</v>
      </c>
      <c r="L1911" s="14">
        <v>50502</v>
      </c>
      <c r="M1911" s="14" t="s">
        <v>28</v>
      </c>
      <c r="N1911" s="14">
        <v>30299</v>
      </c>
      <c r="O1911" s="15" t="s">
        <v>29</v>
      </c>
    </row>
    <row r="1912" spans="1:15" s="1" customFormat="1" ht="29.1" customHeight="1" x14ac:dyDescent="0.15">
      <c r="A1912" s="37"/>
      <c r="B1912" s="42"/>
      <c r="C1912" s="43"/>
      <c r="D1912" s="15" t="s">
        <v>5678</v>
      </c>
      <c r="E1912" s="14">
        <v>5</v>
      </c>
      <c r="F1912" s="14">
        <v>1</v>
      </c>
      <c r="G1912" s="15" t="s">
        <v>24</v>
      </c>
      <c r="H1912" s="15" t="s">
        <v>5679</v>
      </c>
      <c r="I1912" s="14" t="s">
        <v>5680</v>
      </c>
      <c r="J1912" s="15">
        <v>2060203</v>
      </c>
      <c r="K1912" s="14" t="s">
        <v>27</v>
      </c>
      <c r="L1912" s="14">
        <v>50502</v>
      </c>
      <c r="M1912" s="14" t="s">
        <v>28</v>
      </c>
      <c r="N1912" s="14">
        <v>30299</v>
      </c>
      <c r="O1912" s="15" t="s">
        <v>29</v>
      </c>
    </row>
    <row r="1913" spans="1:15" s="1" customFormat="1" ht="29.1" customHeight="1" x14ac:dyDescent="0.15">
      <c r="A1913" s="37"/>
      <c r="B1913" s="42"/>
      <c r="C1913" s="43"/>
      <c r="D1913" s="15" t="s">
        <v>5681</v>
      </c>
      <c r="E1913" s="14">
        <v>5</v>
      </c>
      <c r="F1913" s="14">
        <v>1</v>
      </c>
      <c r="G1913" s="15" t="s">
        <v>24</v>
      </c>
      <c r="H1913" s="15" t="s">
        <v>5682</v>
      </c>
      <c r="I1913" s="14" t="s">
        <v>5683</v>
      </c>
      <c r="J1913" s="15">
        <v>2060203</v>
      </c>
      <c r="K1913" s="14" t="s">
        <v>27</v>
      </c>
      <c r="L1913" s="14">
        <v>50502</v>
      </c>
      <c r="M1913" s="14" t="s">
        <v>28</v>
      </c>
      <c r="N1913" s="14">
        <v>30299</v>
      </c>
      <c r="O1913" s="15" t="s">
        <v>29</v>
      </c>
    </row>
    <row r="1914" spans="1:15" s="1" customFormat="1" ht="29.1" customHeight="1" x14ac:dyDescent="0.15">
      <c r="A1914" s="37" t="s">
        <v>18</v>
      </c>
      <c r="B1914" s="42" t="s">
        <v>7974</v>
      </c>
      <c r="C1914" s="43"/>
      <c r="D1914" s="15" t="s">
        <v>5684</v>
      </c>
      <c r="E1914" s="14">
        <v>5</v>
      </c>
      <c r="F1914" s="14">
        <v>1</v>
      </c>
      <c r="G1914" s="15" t="s">
        <v>24</v>
      </c>
      <c r="H1914" s="15" t="s">
        <v>5685</v>
      </c>
      <c r="I1914" s="14" t="s">
        <v>5686</v>
      </c>
      <c r="J1914" s="15">
        <v>2060203</v>
      </c>
      <c r="K1914" s="14" t="s">
        <v>27</v>
      </c>
      <c r="L1914" s="14">
        <v>50502</v>
      </c>
      <c r="M1914" s="14" t="s">
        <v>28</v>
      </c>
      <c r="N1914" s="14">
        <v>30299</v>
      </c>
      <c r="O1914" s="15" t="s">
        <v>29</v>
      </c>
    </row>
    <row r="1915" spans="1:15" s="1" customFormat="1" ht="29.1" customHeight="1" x14ac:dyDescent="0.15">
      <c r="A1915" s="37"/>
      <c r="B1915" s="42"/>
      <c r="C1915" s="43"/>
      <c r="D1915" s="15" t="s">
        <v>5687</v>
      </c>
      <c r="E1915" s="14">
        <v>5</v>
      </c>
      <c r="F1915" s="14">
        <v>1</v>
      </c>
      <c r="G1915" s="15" t="s">
        <v>24</v>
      </c>
      <c r="H1915" s="15" t="s">
        <v>5688</v>
      </c>
      <c r="I1915" s="14" t="s">
        <v>5689</v>
      </c>
      <c r="J1915" s="15">
        <v>2060203</v>
      </c>
      <c r="K1915" s="14" t="s">
        <v>27</v>
      </c>
      <c r="L1915" s="14">
        <v>50502</v>
      </c>
      <c r="M1915" s="14" t="s">
        <v>28</v>
      </c>
      <c r="N1915" s="14">
        <v>30299</v>
      </c>
      <c r="O1915" s="15" t="s">
        <v>29</v>
      </c>
    </row>
    <row r="1916" spans="1:15" s="1" customFormat="1" ht="29.1" customHeight="1" x14ac:dyDescent="0.15">
      <c r="A1916" s="37"/>
      <c r="B1916" s="42"/>
      <c r="C1916" s="43"/>
      <c r="D1916" s="15" t="s">
        <v>5690</v>
      </c>
      <c r="E1916" s="14">
        <v>5</v>
      </c>
      <c r="F1916" s="14">
        <v>1</v>
      </c>
      <c r="G1916" s="15" t="s">
        <v>24</v>
      </c>
      <c r="H1916" s="15" t="s">
        <v>5691</v>
      </c>
      <c r="I1916" s="14" t="s">
        <v>5692</v>
      </c>
      <c r="J1916" s="15">
        <v>2060203</v>
      </c>
      <c r="K1916" s="14" t="s">
        <v>27</v>
      </c>
      <c r="L1916" s="14">
        <v>50502</v>
      </c>
      <c r="M1916" s="14" t="s">
        <v>28</v>
      </c>
      <c r="N1916" s="14">
        <v>30299</v>
      </c>
      <c r="O1916" s="15" t="s">
        <v>29</v>
      </c>
    </row>
    <row r="1917" spans="1:15" s="1" customFormat="1" ht="29.1" customHeight="1" x14ac:dyDescent="0.15">
      <c r="A1917" s="37"/>
      <c r="B1917" s="42"/>
      <c r="C1917" s="43"/>
      <c r="D1917" s="15" t="s">
        <v>5693</v>
      </c>
      <c r="E1917" s="14">
        <v>5</v>
      </c>
      <c r="F1917" s="14">
        <v>1</v>
      </c>
      <c r="G1917" s="15" t="s">
        <v>24</v>
      </c>
      <c r="H1917" s="15" t="s">
        <v>5694</v>
      </c>
      <c r="I1917" s="14" t="s">
        <v>5695</v>
      </c>
      <c r="J1917" s="15">
        <v>2060203</v>
      </c>
      <c r="K1917" s="14" t="s">
        <v>27</v>
      </c>
      <c r="L1917" s="14">
        <v>50502</v>
      </c>
      <c r="M1917" s="14" t="s">
        <v>28</v>
      </c>
      <c r="N1917" s="14">
        <v>30299</v>
      </c>
      <c r="O1917" s="15" t="s">
        <v>29</v>
      </c>
    </row>
    <row r="1918" spans="1:15" s="1" customFormat="1" ht="29.1" customHeight="1" x14ac:dyDescent="0.15">
      <c r="A1918" s="37"/>
      <c r="B1918" s="42"/>
      <c r="C1918" s="43"/>
      <c r="D1918" s="15" t="s">
        <v>5696</v>
      </c>
      <c r="E1918" s="14">
        <v>5</v>
      </c>
      <c r="F1918" s="14">
        <v>1</v>
      </c>
      <c r="G1918" s="15" t="s">
        <v>24</v>
      </c>
      <c r="H1918" s="15" t="s">
        <v>5697</v>
      </c>
      <c r="I1918" s="14" t="s">
        <v>5698</v>
      </c>
      <c r="J1918" s="15">
        <v>2060203</v>
      </c>
      <c r="K1918" s="14" t="s">
        <v>27</v>
      </c>
      <c r="L1918" s="14">
        <v>50502</v>
      </c>
      <c r="M1918" s="14" t="s">
        <v>28</v>
      </c>
      <c r="N1918" s="14">
        <v>30299</v>
      </c>
      <c r="O1918" s="15" t="s">
        <v>29</v>
      </c>
    </row>
    <row r="1919" spans="1:15" s="1" customFormat="1" ht="29.1" customHeight="1" x14ac:dyDescent="0.15">
      <c r="A1919" s="37"/>
      <c r="B1919" s="42"/>
      <c r="C1919" s="43"/>
      <c r="D1919" s="15" t="s">
        <v>5699</v>
      </c>
      <c r="E1919" s="14">
        <v>5</v>
      </c>
      <c r="F1919" s="14">
        <v>1</v>
      </c>
      <c r="G1919" s="15" t="s">
        <v>24</v>
      </c>
      <c r="H1919" s="15" t="s">
        <v>5700</v>
      </c>
      <c r="I1919" s="14" t="s">
        <v>5701</v>
      </c>
      <c r="J1919" s="15">
        <v>2060203</v>
      </c>
      <c r="K1919" s="14" t="s">
        <v>27</v>
      </c>
      <c r="L1919" s="14">
        <v>50502</v>
      </c>
      <c r="M1919" s="14" t="s">
        <v>28</v>
      </c>
      <c r="N1919" s="14">
        <v>30299</v>
      </c>
      <c r="O1919" s="15" t="s">
        <v>29</v>
      </c>
    </row>
    <row r="1920" spans="1:15" s="1" customFormat="1" ht="29.1" customHeight="1" x14ac:dyDescent="0.15">
      <c r="A1920" s="37"/>
      <c r="B1920" s="42"/>
      <c r="C1920" s="43"/>
      <c r="D1920" s="15" t="s">
        <v>5702</v>
      </c>
      <c r="E1920" s="14">
        <v>5</v>
      </c>
      <c r="F1920" s="14">
        <v>1</v>
      </c>
      <c r="G1920" s="15" t="s">
        <v>24</v>
      </c>
      <c r="H1920" s="15" t="s">
        <v>5703</v>
      </c>
      <c r="I1920" s="14" t="s">
        <v>5704</v>
      </c>
      <c r="J1920" s="15">
        <v>2060203</v>
      </c>
      <c r="K1920" s="14" t="s">
        <v>27</v>
      </c>
      <c r="L1920" s="14">
        <v>50502</v>
      </c>
      <c r="M1920" s="14" t="s">
        <v>28</v>
      </c>
      <c r="N1920" s="14">
        <v>30299</v>
      </c>
      <c r="O1920" s="15" t="s">
        <v>29</v>
      </c>
    </row>
    <row r="1921" spans="1:15" s="1" customFormat="1" ht="29.1" customHeight="1" x14ac:dyDescent="0.15">
      <c r="A1921" s="37"/>
      <c r="B1921" s="42"/>
      <c r="C1921" s="43"/>
      <c r="D1921" s="15" t="s">
        <v>5705</v>
      </c>
      <c r="E1921" s="14">
        <v>5</v>
      </c>
      <c r="F1921" s="14">
        <v>1</v>
      </c>
      <c r="G1921" s="15" t="s">
        <v>24</v>
      </c>
      <c r="H1921" s="15" t="s">
        <v>5706</v>
      </c>
      <c r="I1921" s="14" t="s">
        <v>5707</v>
      </c>
      <c r="J1921" s="15">
        <v>2060203</v>
      </c>
      <c r="K1921" s="14" t="s">
        <v>27</v>
      </c>
      <c r="L1921" s="14">
        <v>50502</v>
      </c>
      <c r="M1921" s="14" t="s">
        <v>28</v>
      </c>
      <c r="N1921" s="14">
        <v>30299</v>
      </c>
      <c r="O1921" s="15" t="s">
        <v>29</v>
      </c>
    </row>
    <row r="1922" spans="1:15" s="1" customFormat="1" ht="29.1" customHeight="1" x14ac:dyDescent="0.15">
      <c r="A1922" s="37"/>
      <c r="B1922" s="42"/>
      <c r="C1922" s="43"/>
      <c r="D1922" s="15" t="s">
        <v>5708</v>
      </c>
      <c r="E1922" s="14">
        <v>5</v>
      </c>
      <c r="F1922" s="14">
        <v>1</v>
      </c>
      <c r="G1922" s="15" t="s">
        <v>24</v>
      </c>
      <c r="H1922" s="15" t="s">
        <v>5709</v>
      </c>
      <c r="I1922" s="14" t="s">
        <v>5710</v>
      </c>
      <c r="J1922" s="15">
        <v>2060203</v>
      </c>
      <c r="K1922" s="14" t="s">
        <v>27</v>
      </c>
      <c r="L1922" s="14">
        <v>50502</v>
      </c>
      <c r="M1922" s="14" t="s">
        <v>28</v>
      </c>
      <c r="N1922" s="14">
        <v>30299</v>
      </c>
      <c r="O1922" s="15" t="s">
        <v>29</v>
      </c>
    </row>
    <row r="1923" spans="1:15" s="1" customFormat="1" ht="29.1" customHeight="1" x14ac:dyDescent="0.15">
      <c r="A1923" s="37"/>
      <c r="B1923" s="42"/>
      <c r="C1923" s="43"/>
      <c r="D1923" s="15" t="s">
        <v>5711</v>
      </c>
      <c r="E1923" s="14">
        <v>5</v>
      </c>
      <c r="F1923" s="14">
        <v>1</v>
      </c>
      <c r="G1923" s="15" t="s">
        <v>24</v>
      </c>
      <c r="H1923" s="15" t="s">
        <v>5712</v>
      </c>
      <c r="I1923" s="14" t="s">
        <v>5713</v>
      </c>
      <c r="J1923" s="15">
        <v>2060203</v>
      </c>
      <c r="K1923" s="14" t="s">
        <v>27</v>
      </c>
      <c r="L1923" s="14">
        <v>50502</v>
      </c>
      <c r="M1923" s="14" t="s">
        <v>28</v>
      </c>
      <c r="N1923" s="14">
        <v>30299</v>
      </c>
      <c r="O1923" s="15" t="s">
        <v>29</v>
      </c>
    </row>
    <row r="1924" spans="1:15" s="1" customFormat="1" ht="29.1" customHeight="1" x14ac:dyDescent="0.15">
      <c r="A1924" s="37"/>
      <c r="B1924" s="42"/>
      <c r="C1924" s="43"/>
      <c r="D1924" s="15" t="s">
        <v>5714</v>
      </c>
      <c r="E1924" s="14">
        <v>5</v>
      </c>
      <c r="F1924" s="14">
        <v>1</v>
      </c>
      <c r="G1924" s="15" t="s">
        <v>24</v>
      </c>
      <c r="H1924" s="15" t="s">
        <v>5715</v>
      </c>
      <c r="I1924" s="14" t="s">
        <v>5716</v>
      </c>
      <c r="J1924" s="15">
        <v>2060203</v>
      </c>
      <c r="K1924" s="14" t="s">
        <v>27</v>
      </c>
      <c r="L1924" s="14">
        <v>50502</v>
      </c>
      <c r="M1924" s="14" t="s">
        <v>28</v>
      </c>
      <c r="N1924" s="14">
        <v>30299</v>
      </c>
      <c r="O1924" s="15" t="s">
        <v>29</v>
      </c>
    </row>
    <row r="1925" spans="1:15" s="1" customFormat="1" ht="29.1" customHeight="1" x14ac:dyDescent="0.15">
      <c r="A1925" s="37"/>
      <c r="B1925" s="42"/>
      <c r="C1925" s="43"/>
      <c r="D1925" s="15" t="s">
        <v>5717</v>
      </c>
      <c r="E1925" s="14">
        <v>5</v>
      </c>
      <c r="F1925" s="14">
        <v>1</v>
      </c>
      <c r="G1925" s="15" t="s">
        <v>24</v>
      </c>
      <c r="H1925" s="15" t="s">
        <v>5718</v>
      </c>
      <c r="I1925" s="14" t="s">
        <v>5719</v>
      </c>
      <c r="J1925" s="15">
        <v>2060203</v>
      </c>
      <c r="K1925" s="14" t="s">
        <v>27</v>
      </c>
      <c r="L1925" s="14">
        <v>50502</v>
      </c>
      <c r="M1925" s="14" t="s">
        <v>28</v>
      </c>
      <c r="N1925" s="14">
        <v>30299</v>
      </c>
      <c r="O1925" s="15" t="s">
        <v>29</v>
      </c>
    </row>
    <row r="1926" spans="1:15" s="1" customFormat="1" ht="29.1" customHeight="1" x14ac:dyDescent="0.15">
      <c r="A1926" s="37"/>
      <c r="B1926" s="53"/>
      <c r="C1926" s="54"/>
      <c r="D1926" s="15" t="s">
        <v>5720</v>
      </c>
      <c r="E1926" s="14">
        <v>5</v>
      </c>
      <c r="F1926" s="14">
        <v>1</v>
      </c>
      <c r="G1926" s="15" t="s">
        <v>24</v>
      </c>
      <c r="H1926" s="15" t="s">
        <v>5721</v>
      </c>
      <c r="I1926" s="14" t="s">
        <v>5722</v>
      </c>
      <c r="J1926" s="15">
        <v>2060203</v>
      </c>
      <c r="K1926" s="14" t="s">
        <v>27</v>
      </c>
      <c r="L1926" s="14">
        <v>50502</v>
      </c>
      <c r="M1926" s="14" t="s">
        <v>28</v>
      </c>
      <c r="N1926" s="14">
        <v>30299</v>
      </c>
      <c r="O1926" s="15" t="s">
        <v>29</v>
      </c>
    </row>
    <row r="1927" spans="1:15" s="1" customFormat="1" ht="29.1" customHeight="1" x14ac:dyDescent="0.15">
      <c r="A1927" s="37"/>
      <c r="B1927" s="46" t="s">
        <v>5723</v>
      </c>
      <c r="C1927" s="47"/>
      <c r="D1927" s="12" t="s">
        <v>5724</v>
      </c>
      <c r="E1927" s="12">
        <f>SUM(E1928:E1936)</f>
        <v>45</v>
      </c>
      <c r="F1927" s="14"/>
      <c r="G1927" s="15"/>
      <c r="H1927" s="15"/>
      <c r="I1927" s="14"/>
      <c r="J1927" s="15"/>
      <c r="K1927" s="15"/>
      <c r="L1927" s="14"/>
      <c r="M1927" s="21"/>
      <c r="N1927" s="22"/>
      <c r="O1927" s="22"/>
    </row>
    <row r="1928" spans="1:15" s="1" customFormat="1" ht="29.1" customHeight="1" x14ac:dyDescent="0.15">
      <c r="A1928" s="37"/>
      <c r="B1928" s="42"/>
      <c r="C1928" s="43"/>
      <c r="D1928" s="15" t="s">
        <v>5725</v>
      </c>
      <c r="E1928" s="14">
        <v>5</v>
      </c>
      <c r="F1928" s="14">
        <v>1</v>
      </c>
      <c r="G1928" s="15" t="s">
        <v>24</v>
      </c>
      <c r="H1928" s="15" t="s">
        <v>5726</v>
      </c>
      <c r="I1928" s="14" t="s">
        <v>5727</v>
      </c>
      <c r="J1928" s="15">
        <v>2060203</v>
      </c>
      <c r="K1928" s="14" t="s">
        <v>27</v>
      </c>
      <c r="L1928" s="14">
        <v>50502</v>
      </c>
      <c r="M1928" s="14" t="s">
        <v>28</v>
      </c>
      <c r="N1928" s="14">
        <v>30299</v>
      </c>
      <c r="O1928" s="15" t="s">
        <v>29</v>
      </c>
    </row>
    <row r="1929" spans="1:15" s="1" customFormat="1" ht="29.1" customHeight="1" x14ac:dyDescent="0.15">
      <c r="A1929" s="37"/>
      <c r="B1929" s="42"/>
      <c r="C1929" s="43"/>
      <c r="D1929" s="15" t="s">
        <v>5728</v>
      </c>
      <c r="E1929" s="14">
        <v>5</v>
      </c>
      <c r="F1929" s="14">
        <v>1</v>
      </c>
      <c r="G1929" s="15" t="s">
        <v>24</v>
      </c>
      <c r="H1929" s="15" t="s">
        <v>5729</v>
      </c>
      <c r="I1929" s="14" t="s">
        <v>3194</v>
      </c>
      <c r="J1929" s="15">
        <v>2060203</v>
      </c>
      <c r="K1929" s="14" t="s">
        <v>27</v>
      </c>
      <c r="L1929" s="14">
        <v>50502</v>
      </c>
      <c r="M1929" s="14" t="s">
        <v>28</v>
      </c>
      <c r="N1929" s="14">
        <v>30299</v>
      </c>
      <c r="O1929" s="15" t="s">
        <v>29</v>
      </c>
    </row>
    <row r="1930" spans="1:15" s="1" customFormat="1" ht="29.1" customHeight="1" x14ac:dyDescent="0.15">
      <c r="A1930" s="37"/>
      <c r="B1930" s="42"/>
      <c r="C1930" s="43"/>
      <c r="D1930" s="15" t="s">
        <v>5730</v>
      </c>
      <c r="E1930" s="14">
        <v>5</v>
      </c>
      <c r="F1930" s="14">
        <v>1</v>
      </c>
      <c r="G1930" s="15" t="s">
        <v>24</v>
      </c>
      <c r="H1930" s="15" t="s">
        <v>5731</v>
      </c>
      <c r="I1930" s="14" t="s">
        <v>5732</v>
      </c>
      <c r="J1930" s="15">
        <v>2060203</v>
      </c>
      <c r="K1930" s="14" t="s">
        <v>27</v>
      </c>
      <c r="L1930" s="14">
        <v>50502</v>
      </c>
      <c r="M1930" s="14" t="s">
        <v>28</v>
      </c>
      <c r="N1930" s="14">
        <v>30299</v>
      </c>
      <c r="O1930" s="15" t="s">
        <v>29</v>
      </c>
    </row>
    <row r="1931" spans="1:15" s="1" customFormat="1" ht="29.1" customHeight="1" x14ac:dyDescent="0.15">
      <c r="A1931" s="37"/>
      <c r="B1931" s="42"/>
      <c r="C1931" s="43"/>
      <c r="D1931" s="15" t="s">
        <v>5733</v>
      </c>
      <c r="E1931" s="14">
        <v>5</v>
      </c>
      <c r="F1931" s="14">
        <v>1</v>
      </c>
      <c r="G1931" s="15" t="s">
        <v>24</v>
      </c>
      <c r="H1931" s="15" t="s">
        <v>5734</v>
      </c>
      <c r="I1931" s="14" t="s">
        <v>5735</v>
      </c>
      <c r="J1931" s="15">
        <v>2060203</v>
      </c>
      <c r="K1931" s="14" t="s">
        <v>27</v>
      </c>
      <c r="L1931" s="14">
        <v>50502</v>
      </c>
      <c r="M1931" s="14" t="s">
        <v>28</v>
      </c>
      <c r="N1931" s="14">
        <v>30299</v>
      </c>
      <c r="O1931" s="15" t="s">
        <v>29</v>
      </c>
    </row>
    <row r="1932" spans="1:15" s="1" customFormat="1" ht="29.1" customHeight="1" x14ac:dyDescent="0.15">
      <c r="A1932" s="37"/>
      <c r="B1932" s="42"/>
      <c r="C1932" s="43"/>
      <c r="D1932" s="15" t="s">
        <v>5736</v>
      </c>
      <c r="E1932" s="14">
        <v>5</v>
      </c>
      <c r="F1932" s="14">
        <v>1</v>
      </c>
      <c r="G1932" s="15" t="s">
        <v>24</v>
      </c>
      <c r="H1932" s="15" t="s">
        <v>5737</v>
      </c>
      <c r="I1932" s="14" t="s">
        <v>5738</v>
      </c>
      <c r="J1932" s="15">
        <v>2060203</v>
      </c>
      <c r="K1932" s="14" t="s">
        <v>27</v>
      </c>
      <c r="L1932" s="14">
        <v>50502</v>
      </c>
      <c r="M1932" s="14" t="s">
        <v>28</v>
      </c>
      <c r="N1932" s="14">
        <v>30299</v>
      </c>
      <c r="O1932" s="15" t="s">
        <v>29</v>
      </c>
    </row>
    <row r="1933" spans="1:15" s="1" customFormat="1" ht="29.1" customHeight="1" x14ac:dyDescent="0.15">
      <c r="A1933" s="37"/>
      <c r="B1933" s="42"/>
      <c r="C1933" s="43"/>
      <c r="D1933" s="15" t="s">
        <v>5739</v>
      </c>
      <c r="E1933" s="14">
        <v>5</v>
      </c>
      <c r="F1933" s="14">
        <v>1</v>
      </c>
      <c r="G1933" s="15" t="s">
        <v>24</v>
      </c>
      <c r="H1933" s="15" t="s">
        <v>5740</v>
      </c>
      <c r="I1933" s="14" t="s">
        <v>5741</v>
      </c>
      <c r="J1933" s="15">
        <v>2060203</v>
      </c>
      <c r="K1933" s="14" t="s">
        <v>27</v>
      </c>
      <c r="L1933" s="14">
        <v>50502</v>
      </c>
      <c r="M1933" s="14" t="s">
        <v>28</v>
      </c>
      <c r="N1933" s="14">
        <v>30299</v>
      </c>
      <c r="O1933" s="15" t="s">
        <v>29</v>
      </c>
    </row>
    <row r="1934" spans="1:15" s="1" customFormat="1" ht="29.1" customHeight="1" x14ac:dyDescent="0.15">
      <c r="A1934" s="37"/>
      <c r="B1934" s="42"/>
      <c r="C1934" s="43"/>
      <c r="D1934" s="15" t="s">
        <v>5742</v>
      </c>
      <c r="E1934" s="14">
        <v>5</v>
      </c>
      <c r="F1934" s="14">
        <v>1</v>
      </c>
      <c r="G1934" s="15" t="s">
        <v>24</v>
      </c>
      <c r="H1934" s="15" t="s">
        <v>5743</v>
      </c>
      <c r="I1934" s="14" t="s">
        <v>5744</v>
      </c>
      <c r="J1934" s="15">
        <v>2060203</v>
      </c>
      <c r="K1934" s="14" t="s">
        <v>27</v>
      </c>
      <c r="L1934" s="14">
        <v>50502</v>
      </c>
      <c r="M1934" s="14" t="s">
        <v>28</v>
      </c>
      <c r="N1934" s="14">
        <v>30299</v>
      </c>
      <c r="O1934" s="15" t="s">
        <v>29</v>
      </c>
    </row>
    <row r="1935" spans="1:15" s="1" customFormat="1" ht="29.1" customHeight="1" x14ac:dyDescent="0.15">
      <c r="A1935" s="37"/>
      <c r="B1935" s="42"/>
      <c r="C1935" s="43"/>
      <c r="D1935" s="15" t="s">
        <v>5745</v>
      </c>
      <c r="E1935" s="14">
        <v>5</v>
      </c>
      <c r="F1935" s="14">
        <v>1</v>
      </c>
      <c r="G1935" s="15" t="s">
        <v>24</v>
      </c>
      <c r="H1935" s="15" t="s">
        <v>5746</v>
      </c>
      <c r="I1935" s="14" t="s">
        <v>5747</v>
      </c>
      <c r="J1935" s="15">
        <v>2060203</v>
      </c>
      <c r="K1935" s="14" t="s">
        <v>27</v>
      </c>
      <c r="L1935" s="14">
        <v>50502</v>
      </c>
      <c r="M1935" s="14" t="s">
        <v>28</v>
      </c>
      <c r="N1935" s="14">
        <v>30299</v>
      </c>
      <c r="O1935" s="15" t="s">
        <v>29</v>
      </c>
    </row>
    <row r="1936" spans="1:15" s="1" customFormat="1" ht="29.1" customHeight="1" x14ac:dyDescent="0.15">
      <c r="A1936" s="37"/>
      <c r="B1936" s="53"/>
      <c r="C1936" s="54"/>
      <c r="D1936" s="15" t="s">
        <v>5748</v>
      </c>
      <c r="E1936" s="14">
        <v>5</v>
      </c>
      <c r="F1936" s="14">
        <v>1</v>
      </c>
      <c r="G1936" s="15" t="s">
        <v>24</v>
      </c>
      <c r="H1936" s="15" t="s">
        <v>5749</v>
      </c>
      <c r="I1936" s="14" t="s">
        <v>5750</v>
      </c>
      <c r="J1936" s="15">
        <v>2060203</v>
      </c>
      <c r="K1936" s="14" t="s">
        <v>27</v>
      </c>
      <c r="L1936" s="14">
        <v>50502</v>
      </c>
      <c r="M1936" s="14" t="s">
        <v>28</v>
      </c>
      <c r="N1936" s="14">
        <v>30299</v>
      </c>
      <c r="O1936" s="15" t="s">
        <v>29</v>
      </c>
    </row>
    <row r="1937" spans="1:15" s="1" customFormat="1" ht="29.1" customHeight="1" x14ac:dyDescent="0.15">
      <c r="A1937" s="37"/>
      <c r="B1937" s="46" t="s">
        <v>5751</v>
      </c>
      <c r="C1937" s="47"/>
      <c r="D1937" s="12" t="s">
        <v>5752</v>
      </c>
      <c r="E1937" s="12">
        <f>SUM(E1938:E1948)</f>
        <v>55</v>
      </c>
      <c r="F1937" s="14"/>
      <c r="G1937" s="15"/>
      <c r="H1937" s="15"/>
      <c r="I1937" s="14"/>
      <c r="J1937" s="15"/>
      <c r="K1937" s="15"/>
      <c r="L1937" s="14"/>
      <c r="M1937" s="21"/>
      <c r="N1937" s="22"/>
      <c r="O1937" s="22"/>
    </row>
    <row r="1938" spans="1:15" s="1" customFormat="1" ht="29.1" customHeight="1" x14ac:dyDescent="0.15">
      <c r="A1938" s="37"/>
      <c r="B1938" s="42"/>
      <c r="C1938" s="43"/>
      <c r="D1938" s="15" t="s">
        <v>5753</v>
      </c>
      <c r="E1938" s="14">
        <v>5</v>
      </c>
      <c r="F1938" s="14">
        <v>1</v>
      </c>
      <c r="G1938" s="15" t="s">
        <v>24</v>
      </c>
      <c r="H1938" s="15" t="s">
        <v>5754</v>
      </c>
      <c r="I1938" s="14" t="s">
        <v>5755</v>
      </c>
      <c r="J1938" s="15">
        <v>2060203</v>
      </c>
      <c r="K1938" s="14" t="s">
        <v>27</v>
      </c>
      <c r="L1938" s="14">
        <v>50502</v>
      </c>
      <c r="M1938" s="14" t="s">
        <v>28</v>
      </c>
      <c r="N1938" s="14">
        <v>30299</v>
      </c>
      <c r="O1938" s="15" t="s">
        <v>29</v>
      </c>
    </row>
    <row r="1939" spans="1:15" s="1" customFormat="1" ht="29.1" customHeight="1" x14ac:dyDescent="0.15">
      <c r="A1939" s="37"/>
      <c r="B1939" s="42"/>
      <c r="C1939" s="43"/>
      <c r="D1939" s="15" t="s">
        <v>5756</v>
      </c>
      <c r="E1939" s="14">
        <v>5</v>
      </c>
      <c r="F1939" s="14">
        <v>1</v>
      </c>
      <c r="G1939" s="15" t="s">
        <v>24</v>
      </c>
      <c r="H1939" s="15" t="s">
        <v>5757</v>
      </c>
      <c r="I1939" s="14" t="s">
        <v>5758</v>
      </c>
      <c r="J1939" s="15">
        <v>2060203</v>
      </c>
      <c r="K1939" s="14" t="s">
        <v>27</v>
      </c>
      <c r="L1939" s="14">
        <v>50502</v>
      </c>
      <c r="M1939" s="14" t="s">
        <v>28</v>
      </c>
      <c r="N1939" s="14">
        <v>30299</v>
      </c>
      <c r="O1939" s="15" t="s">
        <v>29</v>
      </c>
    </row>
    <row r="1940" spans="1:15" s="1" customFormat="1" ht="29.1" customHeight="1" x14ac:dyDescent="0.15">
      <c r="A1940" s="37"/>
      <c r="B1940" s="42"/>
      <c r="C1940" s="43"/>
      <c r="D1940" s="15" t="s">
        <v>5759</v>
      </c>
      <c r="E1940" s="14">
        <v>5</v>
      </c>
      <c r="F1940" s="14">
        <v>1</v>
      </c>
      <c r="G1940" s="15" t="s">
        <v>24</v>
      </c>
      <c r="H1940" s="15" t="s">
        <v>5760</v>
      </c>
      <c r="I1940" s="14" t="s">
        <v>5761</v>
      </c>
      <c r="J1940" s="15">
        <v>2060203</v>
      </c>
      <c r="K1940" s="14" t="s">
        <v>27</v>
      </c>
      <c r="L1940" s="14">
        <v>50502</v>
      </c>
      <c r="M1940" s="14" t="s">
        <v>28</v>
      </c>
      <c r="N1940" s="14">
        <v>30299</v>
      </c>
      <c r="O1940" s="15" t="s">
        <v>29</v>
      </c>
    </row>
    <row r="1941" spans="1:15" s="1" customFormat="1" ht="29.1" customHeight="1" x14ac:dyDescent="0.15">
      <c r="A1941" s="37"/>
      <c r="B1941" s="42"/>
      <c r="C1941" s="43"/>
      <c r="D1941" s="15" t="s">
        <v>5762</v>
      </c>
      <c r="E1941" s="14">
        <v>5</v>
      </c>
      <c r="F1941" s="14">
        <v>1</v>
      </c>
      <c r="G1941" s="15" t="s">
        <v>24</v>
      </c>
      <c r="H1941" s="15" t="s">
        <v>5763</v>
      </c>
      <c r="I1941" s="14" t="s">
        <v>5764</v>
      </c>
      <c r="J1941" s="15">
        <v>2060203</v>
      </c>
      <c r="K1941" s="14" t="s">
        <v>27</v>
      </c>
      <c r="L1941" s="14">
        <v>50502</v>
      </c>
      <c r="M1941" s="14" t="s">
        <v>28</v>
      </c>
      <c r="N1941" s="14">
        <v>30299</v>
      </c>
      <c r="O1941" s="15" t="s">
        <v>29</v>
      </c>
    </row>
    <row r="1942" spans="1:15" s="1" customFormat="1" ht="29.1" customHeight="1" x14ac:dyDescent="0.15">
      <c r="A1942" s="37"/>
      <c r="B1942" s="42"/>
      <c r="C1942" s="43"/>
      <c r="D1942" s="15" t="s">
        <v>5765</v>
      </c>
      <c r="E1942" s="14">
        <v>5</v>
      </c>
      <c r="F1942" s="14">
        <v>1</v>
      </c>
      <c r="G1942" s="15" t="s">
        <v>24</v>
      </c>
      <c r="H1942" s="15" t="s">
        <v>5766</v>
      </c>
      <c r="I1942" s="14" t="s">
        <v>5767</v>
      </c>
      <c r="J1942" s="15">
        <v>2060203</v>
      </c>
      <c r="K1942" s="14" t="s">
        <v>27</v>
      </c>
      <c r="L1942" s="14">
        <v>50502</v>
      </c>
      <c r="M1942" s="14" t="s">
        <v>28</v>
      </c>
      <c r="N1942" s="14">
        <v>30299</v>
      </c>
      <c r="O1942" s="15" t="s">
        <v>29</v>
      </c>
    </row>
    <row r="1943" spans="1:15" s="1" customFormat="1" ht="29.1" customHeight="1" x14ac:dyDescent="0.15">
      <c r="A1943" s="37"/>
      <c r="B1943" s="42"/>
      <c r="C1943" s="43"/>
      <c r="D1943" s="15" t="s">
        <v>5768</v>
      </c>
      <c r="E1943" s="14">
        <v>5</v>
      </c>
      <c r="F1943" s="14">
        <v>1</v>
      </c>
      <c r="G1943" s="15" t="s">
        <v>24</v>
      </c>
      <c r="H1943" s="15" t="s">
        <v>5769</v>
      </c>
      <c r="I1943" s="14" t="s">
        <v>5770</v>
      </c>
      <c r="J1943" s="15">
        <v>2060203</v>
      </c>
      <c r="K1943" s="14" t="s">
        <v>27</v>
      </c>
      <c r="L1943" s="14">
        <v>50502</v>
      </c>
      <c r="M1943" s="14" t="s">
        <v>28</v>
      </c>
      <c r="N1943" s="14">
        <v>30299</v>
      </c>
      <c r="O1943" s="15" t="s">
        <v>29</v>
      </c>
    </row>
    <row r="1944" spans="1:15" s="1" customFormat="1" ht="29.1" customHeight="1" x14ac:dyDescent="0.15">
      <c r="A1944" s="37"/>
      <c r="B1944" s="42"/>
      <c r="C1944" s="43"/>
      <c r="D1944" s="15" t="s">
        <v>5771</v>
      </c>
      <c r="E1944" s="14">
        <v>5</v>
      </c>
      <c r="F1944" s="14">
        <v>1</v>
      </c>
      <c r="G1944" s="15" t="s">
        <v>24</v>
      </c>
      <c r="H1944" s="15" t="s">
        <v>5772</v>
      </c>
      <c r="I1944" s="14" t="s">
        <v>5773</v>
      </c>
      <c r="J1944" s="15">
        <v>2060203</v>
      </c>
      <c r="K1944" s="14" t="s">
        <v>27</v>
      </c>
      <c r="L1944" s="14">
        <v>50502</v>
      </c>
      <c r="M1944" s="14" t="s">
        <v>28</v>
      </c>
      <c r="N1944" s="14">
        <v>30299</v>
      </c>
      <c r="O1944" s="15" t="s">
        <v>29</v>
      </c>
    </row>
    <row r="1945" spans="1:15" s="1" customFormat="1" ht="29.1" customHeight="1" x14ac:dyDescent="0.15">
      <c r="A1945" s="37"/>
      <c r="B1945" s="42"/>
      <c r="C1945" s="43"/>
      <c r="D1945" s="15" t="s">
        <v>5774</v>
      </c>
      <c r="E1945" s="14">
        <v>5</v>
      </c>
      <c r="F1945" s="14">
        <v>1</v>
      </c>
      <c r="G1945" s="15" t="s">
        <v>24</v>
      </c>
      <c r="H1945" s="15" t="s">
        <v>5775</v>
      </c>
      <c r="I1945" s="14" t="s">
        <v>5776</v>
      </c>
      <c r="J1945" s="15">
        <v>2060203</v>
      </c>
      <c r="K1945" s="14" t="s">
        <v>27</v>
      </c>
      <c r="L1945" s="14">
        <v>50502</v>
      </c>
      <c r="M1945" s="14" t="s">
        <v>28</v>
      </c>
      <c r="N1945" s="14">
        <v>30299</v>
      </c>
      <c r="O1945" s="15" t="s">
        <v>29</v>
      </c>
    </row>
    <row r="1946" spans="1:15" s="1" customFormat="1" ht="29.1" customHeight="1" x14ac:dyDescent="0.15">
      <c r="A1946" s="37"/>
      <c r="B1946" s="42"/>
      <c r="C1946" s="43"/>
      <c r="D1946" s="15" t="s">
        <v>5777</v>
      </c>
      <c r="E1946" s="14">
        <v>5</v>
      </c>
      <c r="F1946" s="14">
        <v>1</v>
      </c>
      <c r="G1946" s="15" t="s">
        <v>24</v>
      </c>
      <c r="H1946" s="15" t="s">
        <v>5778</v>
      </c>
      <c r="I1946" s="14" t="s">
        <v>5779</v>
      </c>
      <c r="J1946" s="15">
        <v>2060203</v>
      </c>
      <c r="K1946" s="14" t="s">
        <v>27</v>
      </c>
      <c r="L1946" s="14">
        <v>50502</v>
      </c>
      <c r="M1946" s="14" t="s">
        <v>28</v>
      </c>
      <c r="N1946" s="14">
        <v>30299</v>
      </c>
      <c r="O1946" s="15" t="s">
        <v>29</v>
      </c>
    </row>
    <row r="1947" spans="1:15" s="1" customFormat="1" ht="29.1" customHeight="1" x14ac:dyDescent="0.15">
      <c r="A1947" s="37"/>
      <c r="B1947" s="42"/>
      <c r="C1947" s="43"/>
      <c r="D1947" s="15" t="s">
        <v>5780</v>
      </c>
      <c r="E1947" s="14">
        <v>5</v>
      </c>
      <c r="F1947" s="14">
        <v>1</v>
      </c>
      <c r="G1947" s="15" t="s">
        <v>24</v>
      </c>
      <c r="H1947" s="15" t="s">
        <v>5781</v>
      </c>
      <c r="I1947" s="14" t="s">
        <v>5782</v>
      </c>
      <c r="J1947" s="15">
        <v>2060203</v>
      </c>
      <c r="K1947" s="14" t="s">
        <v>27</v>
      </c>
      <c r="L1947" s="14">
        <v>50502</v>
      </c>
      <c r="M1947" s="14" t="s">
        <v>28</v>
      </c>
      <c r="N1947" s="14">
        <v>30299</v>
      </c>
      <c r="O1947" s="15" t="s">
        <v>29</v>
      </c>
    </row>
    <row r="1948" spans="1:15" s="1" customFormat="1" ht="29.1" customHeight="1" x14ac:dyDescent="0.15">
      <c r="A1948" s="37"/>
      <c r="B1948" s="53"/>
      <c r="C1948" s="54"/>
      <c r="D1948" s="15" t="s">
        <v>5783</v>
      </c>
      <c r="E1948" s="14">
        <v>5</v>
      </c>
      <c r="F1948" s="14">
        <v>1</v>
      </c>
      <c r="G1948" s="15" t="s">
        <v>24</v>
      </c>
      <c r="H1948" s="15" t="s">
        <v>5784</v>
      </c>
      <c r="I1948" s="14" t="s">
        <v>5785</v>
      </c>
      <c r="J1948" s="15">
        <v>2060203</v>
      </c>
      <c r="K1948" s="14" t="s">
        <v>27</v>
      </c>
      <c r="L1948" s="14">
        <v>50502</v>
      </c>
      <c r="M1948" s="14" t="s">
        <v>28</v>
      </c>
      <c r="N1948" s="14">
        <v>30299</v>
      </c>
      <c r="O1948" s="15" t="s">
        <v>29</v>
      </c>
    </row>
    <row r="1949" spans="1:15" s="1" customFormat="1" ht="29.1" customHeight="1" x14ac:dyDescent="0.15">
      <c r="A1949" s="37"/>
      <c r="B1949" s="55" t="s">
        <v>5786</v>
      </c>
      <c r="C1949" s="55"/>
      <c r="D1949" s="12" t="s">
        <v>5787</v>
      </c>
      <c r="E1949" s="12">
        <f>SUM(E1950:E1968)</f>
        <v>140</v>
      </c>
      <c r="F1949" s="14"/>
      <c r="G1949" s="15"/>
      <c r="H1949" s="15"/>
      <c r="I1949" s="14"/>
      <c r="J1949" s="15"/>
      <c r="K1949" s="15"/>
      <c r="L1949" s="14"/>
      <c r="M1949" s="21"/>
      <c r="N1949" s="22"/>
      <c r="O1949" s="22"/>
    </row>
    <row r="1950" spans="1:15" s="1" customFormat="1" ht="29.1" customHeight="1" x14ac:dyDescent="0.15">
      <c r="A1950" s="37" t="s">
        <v>18</v>
      </c>
      <c r="B1950" s="46" t="s">
        <v>5786</v>
      </c>
      <c r="C1950" s="47"/>
      <c r="D1950" s="15" t="s">
        <v>5788</v>
      </c>
      <c r="E1950" s="14">
        <v>50</v>
      </c>
      <c r="F1950" s="14">
        <v>1</v>
      </c>
      <c r="G1950" s="15" t="s">
        <v>24</v>
      </c>
      <c r="H1950" s="15" t="s">
        <v>5789</v>
      </c>
      <c r="I1950" s="14" t="s">
        <v>4882</v>
      </c>
      <c r="J1950" s="15">
        <v>2060203</v>
      </c>
      <c r="K1950" s="14" t="s">
        <v>27</v>
      </c>
      <c r="L1950" s="14">
        <v>50502</v>
      </c>
      <c r="M1950" s="14" t="s">
        <v>28</v>
      </c>
      <c r="N1950" s="14">
        <v>30299</v>
      </c>
      <c r="O1950" s="15" t="s">
        <v>29</v>
      </c>
    </row>
    <row r="1951" spans="1:15" s="1" customFormat="1" ht="29.1" customHeight="1" x14ac:dyDescent="0.15">
      <c r="A1951" s="37"/>
      <c r="B1951" s="42"/>
      <c r="C1951" s="43"/>
      <c r="D1951" s="15" t="s">
        <v>5790</v>
      </c>
      <c r="E1951" s="14">
        <v>5</v>
      </c>
      <c r="F1951" s="14">
        <v>1</v>
      </c>
      <c r="G1951" s="15" t="s">
        <v>24</v>
      </c>
      <c r="H1951" s="15" t="s">
        <v>5791</v>
      </c>
      <c r="I1951" s="14" t="s">
        <v>5792</v>
      </c>
      <c r="J1951" s="15">
        <v>2060203</v>
      </c>
      <c r="K1951" s="14" t="s">
        <v>27</v>
      </c>
      <c r="L1951" s="14">
        <v>50502</v>
      </c>
      <c r="M1951" s="14" t="s">
        <v>28</v>
      </c>
      <c r="N1951" s="14">
        <v>30299</v>
      </c>
      <c r="O1951" s="15" t="s">
        <v>29</v>
      </c>
    </row>
    <row r="1952" spans="1:15" s="1" customFormat="1" ht="29.1" customHeight="1" x14ac:dyDescent="0.15">
      <c r="A1952" s="37"/>
      <c r="B1952" s="42"/>
      <c r="C1952" s="43"/>
      <c r="D1952" s="15" t="s">
        <v>5793</v>
      </c>
      <c r="E1952" s="14">
        <v>5</v>
      </c>
      <c r="F1952" s="14">
        <v>1</v>
      </c>
      <c r="G1952" s="15" t="s">
        <v>24</v>
      </c>
      <c r="H1952" s="15" t="s">
        <v>5794</v>
      </c>
      <c r="I1952" s="14" t="s">
        <v>5795</v>
      </c>
      <c r="J1952" s="15">
        <v>2060203</v>
      </c>
      <c r="K1952" s="14" t="s">
        <v>27</v>
      </c>
      <c r="L1952" s="14">
        <v>50502</v>
      </c>
      <c r="M1952" s="14" t="s">
        <v>28</v>
      </c>
      <c r="N1952" s="14">
        <v>30299</v>
      </c>
      <c r="O1952" s="15" t="s">
        <v>29</v>
      </c>
    </row>
    <row r="1953" spans="1:15" s="1" customFormat="1" ht="29.1" customHeight="1" x14ac:dyDescent="0.15">
      <c r="A1953" s="37"/>
      <c r="B1953" s="42"/>
      <c r="C1953" s="43"/>
      <c r="D1953" s="15" t="s">
        <v>5796</v>
      </c>
      <c r="E1953" s="14">
        <v>5</v>
      </c>
      <c r="F1953" s="14">
        <v>1</v>
      </c>
      <c r="G1953" s="15" t="s">
        <v>24</v>
      </c>
      <c r="H1953" s="15" t="s">
        <v>5797</v>
      </c>
      <c r="I1953" s="14" t="s">
        <v>5798</v>
      </c>
      <c r="J1953" s="15">
        <v>2060203</v>
      </c>
      <c r="K1953" s="14" t="s">
        <v>27</v>
      </c>
      <c r="L1953" s="14">
        <v>50502</v>
      </c>
      <c r="M1953" s="14" t="s">
        <v>28</v>
      </c>
      <c r="N1953" s="14">
        <v>30299</v>
      </c>
      <c r="O1953" s="15" t="s">
        <v>29</v>
      </c>
    </row>
    <row r="1954" spans="1:15" s="1" customFormat="1" ht="29.1" customHeight="1" x14ac:dyDescent="0.15">
      <c r="A1954" s="37"/>
      <c r="B1954" s="42"/>
      <c r="C1954" s="43"/>
      <c r="D1954" s="15" t="s">
        <v>5799</v>
      </c>
      <c r="E1954" s="14">
        <v>5</v>
      </c>
      <c r="F1954" s="14">
        <v>1</v>
      </c>
      <c r="G1954" s="15" t="s">
        <v>24</v>
      </c>
      <c r="H1954" s="15" t="s">
        <v>5800</v>
      </c>
      <c r="I1954" s="14" t="s">
        <v>5801</v>
      </c>
      <c r="J1954" s="15">
        <v>2060203</v>
      </c>
      <c r="K1954" s="14" t="s">
        <v>27</v>
      </c>
      <c r="L1954" s="14">
        <v>50502</v>
      </c>
      <c r="M1954" s="14" t="s">
        <v>28</v>
      </c>
      <c r="N1954" s="14">
        <v>30299</v>
      </c>
      <c r="O1954" s="15" t="s">
        <v>29</v>
      </c>
    </row>
    <row r="1955" spans="1:15" s="1" customFormat="1" ht="29.1" customHeight="1" x14ac:dyDescent="0.15">
      <c r="A1955" s="37"/>
      <c r="B1955" s="42"/>
      <c r="C1955" s="43"/>
      <c r="D1955" s="15" t="s">
        <v>5802</v>
      </c>
      <c r="E1955" s="14">
        <v>5</v>
      </c>
      <c r="F1955" s="14">
        <v>1</v>
      </c>
      <c r="G1955" s="15" t="s">
        <v>24</v>
      </c>
      <c r="H1955" s="15" t="s">
        <v>5803</v>
      </c>
      <c r="I1955" s="14" t="s">
        <v>5804</v>
      </c>
      <c r="J1955" s="15">
        <v>2060203</v>
      </c>
      <c r="K1955" s="14" t="s">
        <v>27</v>
      </c>
      <c r="L1955" s="14">
        <v>50502</v>
      </c>
      <c r="M1955" s="14" t="s">
        <v>28</v>
      </c>
      <c r="N1955" s="14">
        <v>30299</v>
      </c>
      <c r="O1955" s="15" t="s">
        <v>29</v>
      </c>
    </row>
    <row r="1956" spans="1:15" s="1" customFormat="1" ht="29.1" customHeight="1" x14ac:dyDescent="0.15">
      <c r="A1956" s="37"/>
      <c r="B1956" s="42"/>
      <c r="C1956" s="43"/>
      <c r="D1956" s="15" t="s">
        <v>5805</v>
      </c>
      <c r="E1956" s="14">
        <v>5</v>
      </c>
      <c r="F1956" s="14">
        <v>1</v>
      </c>
      <c r="G1956" s="15" t="s">
        <v>24</v>
      </c>
      <c r="H1956" s="15" t="s">
        <v>5806</v>
      </c>
      <c r="I1956" s="14" t="s">
        <v>5807</v>
      </c>
      <c r="J1956" s="15">
        <v>2060203</v>
      </c>
      <c r="K1956" s="14" t="s">
        <v>27</v>
      </c>
      <c r="L1956" s="14">
        <v>50502</v>
      </c>
      <c r="M1956" s="14" t="s">
        <v>28</v>
      </c>
      <c r="N1956" s="14">
        <v>30299</v>
      </c>
      <c r="O1956" s="15" t="s">
        <v>29</v>
      </c>
    </row>
    <row r="1957" spans="1:15" s="1" customFormat="1" ht="29.1" customHeight="1" x14ac:dyDescent="0.15">
      <c r="A1957" s="37"/>
      <c r="B1957" s="42"/>
      <c r="C1957" s="43"/>
      <c r="D1957" s="15" t="s">
        <v>5808</v>
      </c>
      <c r="E1957" s="14">
        <v>5</v>
      </c>
      <c r="F1957" s="14">
        <v>1</v>
      </c>
      <c r="G1957" s="15" t="s">
        <v>24</v>
      </c>
      <c r="H1957" s="15" t="s">
        <v>5809</v>
      </c>
      <c r="I1957" s="14" t="s">
        <v>5810</v>
      </c>
      <c r="J1957" s="15">
        <v>2060203</v>
      </c>
      <c r="K1957" s="14" t="s">
        <v>27</v>
      </c>
      <c r="L1957" s="14">
        <v>50502</v>
      </c>
      <c r="M1957" s="14" t="s">
        <v>28</v>
      </c>
      <c r="N1957" s="14">
        <v>30299</v>
      </c>
      <c r="O1957" s="15" t="s">
        <v>29</v>
      </c>
    </row>
    <row r="1958" spans="1:15" s="1" customFormat="1" ht="29.1" customHeight="1" x14ac:dyDescent="0.15">
      <c r="A1958" s="37"/>
      <c r="B1958" s="42"/>
      <c r="C1958" s="43"/>
      <c r="D1958" s="15" t="s">
        <v>5811</v>
      </c>
      <c r="E1958" s="14">
        <v>5</v>
      </c>
      <c r="F1958" s="14">
        <v>1</v>
      </c>
      <c r="G1958" s="15" t="s">
        <v>24</v>
      </c>
      <c r="H1958" s="15" t="s">
        <v>5812</v>
      </c>
      <c r="I1958" s="14" t="s">
        <v>5813</v>
      </c>
      <c r="J1958" s="15">
        <v>2060203</v>
      </c>
      <c r="K1958" s="14" t="s">
        <v>27</v>
      </c>
      <c r="L1958" s="14">
        <v>50502</v>
      </c>
      <c r="M1958" s="14" t="s">
        <v>28</v>
      </c>
      <c r="N1958" s="14">
        <v>30299</v>
      </c>
      <c r="O1958" s="15" t="s">
        <v>29</v>
      </c>
    </row>
    <row r="1959" spans="1:15" s="1" customFormat="1" ht="29.1" customHeight="1" x14ac:dyDescent="0.15">
      <c r="A1959" s="37"/>
      <c r="B1959" s="42"/>
      <c r="C1959" s="43"/>
      <c r="D1959" s="15" t="s">
        <v>5814</v>
      </c>
      <c r="E1959" s="14">
        <v>5</v>
      </c>
      <c r="F1959" s="14">
        <v>1</v>
      </c>
      <c r="G1959" s="15" t="s">
        <v>24</v>
      </c>
      <c r="H1959" s="15" t="s">
        <v>5815</v>
      </c>
      <c r="I1959" s="14" t="s">
        <v>5816</v>
      </c>
      <c r="J1959" s="15">
        <v>2060203</v>
      </c>
      <c r="K1959" s="14" t="s">
        <v>27</v>
      </c>
      <c r="L1959" s="14">
        <v>50502</v>
      </c>
      <c r="M1959" s="14" t="s">
        <v>28</v>
      </c>
      <c r="N1959" s="14">
        <v>30299</v>
      </c>
      <c r="O1959" s="15" t="s">
        <v>29</v>
      </c>
    </row>
    <row r="1960" spans="1:15" s="1" customFormat="1" ht="29.1" customHeight="1" x14ac:dyDescent="0.15">
      <c r="A1960" s="37"/>
      <c r="B1960" s="42"/>
      <c r="C1960" s="43"/>
      <c r="D1960" s="15" t="s">
        <v>5817</v>
      </c>
      <c r="E1960" s="14">
        <v>5</v>
      </c>
      <c r="F1960" s="14">
        <v>1</v>
      </c>
      <c r="G1960" s="15" t="s">
        <v>24</v>
      </c>
      <c r="H1960" s="15" t="s">
        <v>5818</v>
      </c>
      <c r="I1960" s="14" t="s">
        <v>5819</v>
      </c>
      <c r="J1960" s="15">
        <v>2060203</v>
      </c>
      <c r="K1960" s="14" t="s">
        <v>27</v>
      </c>
      <c r="L1960" s="14">
        <v>50502</v>
      </c>
      <c r="M1960" s="14" t="s">
        <v>28</v>
      </c>
      <c r="N1960" s="14">
        <v>30299</v>
      </c>
      <c r="O1960" s="15" t="s">
        <v>29</v>
      </c>
    </row>
    <row r="1961" spans="1:15" s="1" customFormat="1" ht="29.1" customHeight="1" x14ac:dyDescent="0.15">
      <c r="A1961" s="37"/>
      <c r="B1961" s="42"/>
      <c r="C1961" s="43"/>
      <c r="D1961" s="15" t="s">
        <v>5820</v>
      </c>
      <c r="E1961" s="14">
        <v>5</v>
      </c>
      <c r="F1961" s="14">
        <v>1</v>
      </c>
      <c r="G1961" s="15" t="s">
        <v>24</v>
      </c>
      <c r="H1961" s="15" t="s">
        <v>5821</v>
      </c>
      <c r="I1961" s="14" t="s">
        <v>5822</v>
      </c>
      <c r="J1961" s="15">
        <v>2060203</v>
      </c>
      <c r="K1961" s="14" t="s">
        <v>27</v>
      </c>
      <c r="L1961" s="14">
        <v>50502</v>
      </c>
      <c r="M1961" s="14" t="s">
        <v>28</v>
      </c>
      <c r="N1961" s="14">
        <v>30299</v>
      </c>
      <c r="O1961" s="15" t="s">
        <v>29</v>
      </c>
    </row>
    <row r="1962" spans="1:15" s="1" customFormat="1" ht="29.1" customHeight="1" x14ac:dyDescent="0.15">
      <c r="A1962" s="37"/>
      <c r="B1962" s="42"/>
      <c r="C1962" s="43"/>
      <c r="D1962" s="15" t="s">
        <v>5823</v>
      </c>
      <c r="E1962" s="14">
        <v>5</v>
      </c>
      <c r="F1962" s="14">
        <v>1</v>
      </c>
      <c r="G1962" s="15" t="s">
        <v>24</v>
      </c>
      <c r="H1962" s="15" t="s">
        <v>5824</v>
      </c>
      <c r="I1962" s="14" t="s">
        <v>5825</v>
      </c>
      <c r="J1962" s="15">
        <v>2060203</v>
      </c>
      <c r="K1962" s="14" t="s">
        <v>27</v>
      </c>
      <c r="L1962" s="14">
        <v>50502</v>
      </c>
      <c r="M1962" s="14" t="s">
        <v>28</v>
      </c>
      <c r="N1962" s="14">
        <v>30299</v>
      </c>
      <c r="O1962" s="15" t="s">
        <v>29</v>
      </c>
    </row>
    <row r="1963" spans="1:15" s="1" customFormat="1" ht="29.1" customHeight="1" x14ac:dyDescent="0.15">
      <c r="A1963" s="37"/>
      <c r="B1963" s="42"/>
      <c r="C1963" s="43"/>
      <c r="D1963" s="15" t="s">
        <v>5826</v>
      </c>
      <c r="E1963" s="14">
        <v>5</v>
      </c>
      <c r="F1963" s="14">
        <v>1</v>
      </c>
      <c r="G1963" s="15" t="s">
        <v>24</v>
      </c>
      <c r="H1963" s="15" t="s">
        <v>5827</v>
      </c>
      <c r="I1963" s="14" t="s">
        <v>5828</v>
      </c>
      <c r="J1963" s="15">
        <v>2060203</v>
      </c>
      <c r="K1963" s="14" t="s">
        <v>27</v>
      </c>
      <c r="L1963" s="14">
        <v>50502</v>
      </c>
      <c r="M1963" s="14" t="s">
        <v>28</v>
      </c>
      <c r="N1963" s="14">
        <v>30299</v>
      </c>
      <c r="O1963" s="15" t="s">
        <v>29</v>
      </c>
    </row>
    <row r="1964" spans="1:15" s="1" customFormat="1" ht="29.1" customHeight="1" x14ac:dyDescent="0.15">
      <c r="A1964" s="37"/>
      <c r="B1964" s="42"/>
      <c r="C1964" s="43"/>
      <c r="D1964" s="15" t="s">
        <v>5829</v>
      </c>
      <c r="E1964" s="14">
        <v>5</v>
      </c>
      <c r="F1964" s="14">
        <v>1</v>
      </c>
      <c r="G1964" s="15" t="s">
        <v>24</v>
      </c>
      <c r="H1964" s="15" t="s">
        <v>5830</v>
      </c>
      <c r="I1964" s="14" t="s">
        <v>5831</v>
      </c>
      <c r="J1964" s="15">
        <v>2060203</v>
      </c>
      <c r="K1964" s="14" t="s">
        <v>27</v>
      </c>
      <c r="L1964" s="14">
        <v>50502</v>
      </c>
      <c r="M1964" s="14" t="s">
        <v>28</v>
      </c>
      <c r="N1964" s="14">
        <v>30299</v>
      </c>
      <c r="O1964" s="15" t="s">
        <v>29</v>
      </c>
    </row>
    <row r="1965" spans="1:15" s="1" customFormat="1" ht="29.1" customHeight="1" x14ac:dyDescent="0.15">
      <c r="A1965" s="37"/>
      <c r="B1965" s="42"/>
      <c r="C1965" s="43"/>
      <c r="D1965" s="15" t="s">
        <v>5832</v>
      </c>
      <c r="E1965" s="14">
        <v>5</v>
      </c>
      <c r="F1965" s="14">
        <v>1</v>
      </c>
      <c r="G1965" s="15" t="s">
        <v>24</v>
      </c>
      <c r="H1965" s="15" t="s">
        <v>5833</v>
      </c>
      <c r="I1965" s="14" t="s">
        <v>5834</v>
      </c>
      <c r="J1965" s="15">
        <v>2060203</v>
      </c>
      <c r="K1965" s="14" t="s">
        <v>27</v>
      </c>
      <c r="L1965" s="14">
        <v>50502</v>
      </c>
      <c r="M1965" s="14" t="s">
        <v>28</v>
      </c>
      <c r="N1965" s="14">
        <v>30299</v>
      </c>
      <c r="O1965" s="15" t="s">
        <v>29</v>
      </c>
    </row>
    <row r="1966" spans="1:15" s="1" customFormat="1" ht="29.1" customHeight="1" x14ac:dyDescent="0.15">
      <c r="A1966" s="37"/>
      <c r="B1966" s="42"/>
      <c r="C1966" s="43"/>
      <c r="D1966" s="15" t="s">
        <v>5835</v>
      </c>
      <c r="E1966" s="14">
        <v>5</v>
      </c>
      <c r="F1966" s="14">
        <v>1</v>
      </c>
      <c r="G1966" s="15" t="s">
        <v>24</v>
      </c>
      <c r="H1966" s="15" t="s">
        <v>5836</v>
      </c>
      <c r="I1966" s="14" t="s">
        <v>5837</v>
      </c>
      <c r="J1966" s="15">
        <v>2060203</v>
      </c>
      <c r="K1966" s="14" t="s">
        <v>27</v>
      </c>
      <c r="L1966" s="14">
        <v>50502</v>
      </c>
      <c r="M1966" s="14" t="s">
        <v>28</v>
      </c>
      <c r="N1966" s="14">
        <v>30299</v>
      </c>
      <c r="O1966" s="15" t="s">
        <v>29</v>
      </c>
    </row>
    <row r="1967" spans="1:15" s="1" customFormat="1" ht="29.1" customHeight="1" x14ac:dyDescent="0.15">
      <c r="A1967" s="37"/>
      <c r="B1967" s="42"/>
      <c r="C1967" s="43"/>
      <c r="D1967" s="15" t="s">
        <v>5838</v>
      </c>
      <c r="E1967" s="14">
        <v>5</v>
      </c>
      <c r="F1967" s="14">
        <v>1</v>
      </c>
      <c r="G1967" s="15" t="s">
        <v>24</v>
      </c>
      <c r="H1967" s="15" t="s">
        <v>5839</v>
      </c>
      <c r="I1967" s="14" t="s">
        <v>5840</v>
      </c>
      <c r="J1967" s="15">
        <v>2060203</v>
      </c>
      <c r="K1967" s="14" t="s">
        <v>27</v>
      </c>
      <c r="L1967" s="14">
        <v>50502</v>
      </c>
      <c r="M1967" s="14" t="s">
        <v>28</v>
      </c>
      <c r="N1967" s="14">
        <v>30299</v>
      </c>
      <c r="O1967" s="15" t="s">
        <v>29</v>
      </c>
    </row>
    <row r="1968" spans="1:15" s="1" customFormat="1" ht="29.1" customHeight="1" x14ac:dyDescent="0.15">
      <c r="A1968" s="37"/>
      <c r="B1968" s="44"/>
      <c r="C1968" s="45"/>
      <c r="D1968" s="15" t="s">
        <v>5841</v>
      </c>
      <c r="E1968" s="14">
        <v>5</v>
      </c>
      <c r="F1968" s="14">
        <v>1</v>
      </c>
      <c r="G1968" s="15" t="s">
        <v>24</v>
      </c>
      <c r="H1968" s="15" t="s">
        <v>5842</v>
      </c>
      <c r="I1968" s="14" t="s">
        <v>5843</v>
      </c>
      <c r="J1968" s="15">
        <v>2060203</v>
      </c>
      <c r="K1968" s="14" t="s">
        <v>27</v>
      </c>
      <c r="L1968" s="14">
        <v>50502</v>
      </c>
      <c r="M1968" s="14" t="s">
        <v>28</v>
      </c>
      <c r="N1968" s="14">
        <v>30299</v>
      </c>
      <c r="O1968" s="15" t="s">
        <v>29</v>
      </c>
    </row>
    <row r="1969" spans="1:15" s="1" customFormat="1" ht="29.1" customHeight="1" x14ac:dyDescent="0.15">
      <c r="A1969" s="37"/>
      <c r="B1969" s="46" t="s">
        <v>5844</v>
      </c>
      <c r="C1969" s="47"/>
      <c r="D1969" s="12" t="s">
        <v>5845</v>
      </c>
      <c r="E1969" s="12">
        <f>SUM(E1970:E1980)</f>
        <v>55</v>
      </c>
      <c r="F1969" s="14"/>
      <c r="G1969" s="15"/>
      <c r="H1969" s="15"/>
      <c r="I1969" s="14"/>
      <c r="J1969" s="15"/>
      <c r="K1969" s="15"/>
      <c r="L1969" s="14"/>
      <c r="M1969" s="21"/>
      <c r="N1969" s="22"/>
      <c r="O1969" s="22"/>
    </row>
    <row r="1970" spans="1:15" s="1" customFormat="1" ht="29.1" customHeight="1" x14ac:dyDescent="0.15">
      <c r="A1970" s="37"/>
      <c r="B1970" s="42"/>
      <c r="C1970" s="43"/>
      <c r="D1970" s="15" t="s">
        <v>5846</v>
      </c>
      <c r="E1970" s="14">
        <v>5</v>
      </c>
      <c r="F1970" s="14">
        <v>1</v>
      </c>
      <c r="G1970" s="15" t="s">
        <v>24</v>
      </c>
      <c r="H1970" s="15" t="s">
        <v>5847</v>
      </c>
      <c r="I1970" s="14" t="s">
        <v>5848</v>
      </c>
      <c r="J1970" s="15">
        <v>2060203</v>
      </c>
      <c r="K1970" s="14" t="s">
        <v>27</v>
      </c>
      <c r="L1970" s="14">
        <v>50502</v>
      </c>
      <c r="M1970" s="14" t="s">
        <v>28</v>
      </c>
      <c r="N1970" s="14">
        <v>30299</v>
      </c>
      <c r="O1970" s="15" t="s">
        <v>29</v>
      </c>
    </row>
    <row r="1971" spans="1:15" s="1" customFormat="1" ht="29.1" customHeight="1" x14ac:dyDescent="0.15">
      <c r="A1971" s="37"/>
      <c r="B1971" s="42"/>
      <c r="C1971" s="43"/>
      <c r="D1971" s="15" t="s">
        <v>5849</v>
      </c>
      <c r="E1971" s="14">
        <v>5</v>
      </c>
      <c r="F1971" s="14">
        <v>1</v>
      </c>
      <c r="G1971" s="15" t="s">
        <v>24</v>
      </c>
      <c r="H1971" s="15" t="s">
        <v>5850</v>
      </c>
      <c r="I1971" s="14" t="s">
        <v>5851</v>
      </c>
      <c r="J1971" s="15">
        <v>2060203</v>
      </c>
      <c r="K1971" s="14" t="s">
        <v>27</v>
      </c>
      <c r="L1971" s="14">
        <v>50502</v>
      </c>
      <c r="M1971" s="14" t="s">
        <v>28</v>
      </c>
      <c r="N1971" s="14">
        <v>30299</v>
      </c>
      <c r="O1971" s="15" t="s">
        <v>29</v>
      </c>
    </row>
    <row r="1972" spans="1:15" s="1" customFormat="1" ht="29.1" customHeight="1" x14ac:dyDescent="0.15">
      <c r="A1972" s="37"/>
      <c r="B1972" s="42"/>
      <c r="C1972" s="43"/>
      <c r="D1972" s="15" t="s">
        <v>5852</v>
      </c>
      <c r="E1972" s="14">
        <v>5</v>
      </c>
      <c r="F1972" s="14">
        <v>1</v>
      </c>
      <c r="G1972" s="15" t="s">
        <v>24</v>
      </c>
      <c r="H1972" s="15" t="s">
        <v>5853</v>
      </c>
      <c r="I1972" s="14" t="s">
        <v>5854</v>
      </c>
      <c r="J1972" s="15">
        <v>2060203</v>
      </c>
      <c r="K1972" s="14" t="s">
        <v>27</v>
      </c>
      <c r="L1972" s="14">
        <v>50502</v>
      </c>
      <c r="M1972" s="14" t="s">
        <v>28</v>
      </c>
      <c r="N1972" s="14">
        <v>30299</v>
      </c>
      <c r="O1972" s="15" t="s">
        <v>29</v>
      </c>
    </row>
    <row r="1973" spans="1:15" s="1" customFormat="1" ht="29.1" customHeight="1" x14ac:dyDescent="0.15">
      <c r="A1973" s="37"/>
      <c r="B1973" s="42"/>
      <c r="C1973" s="43"/>
      <c r="D1973" s="15" t="s">
        <v>5855</v>
      </c>
      <c r="E1973" s="14">
        <v>5</v>
      </c>
      <c r="F1973" s="14">
        <v>1</v>
      </c>
      <c r="G1973" s="15" t="s">
        <v>24</v>
      </c>
      <c r="H1973" s="15" t="s">
        <v>5856</v>
      </c>
      <c r="I1973" s="14" t="s">
        <v>5857</v>
      </c>
      <c r="J1973" s="15">
        <v>2060203</v>
      </c>
      <c r="K1973" s="14" t="s">
        <v>27</v>
      </c>
      <c r="L1973" s="14">
        <v>50502</v>
      </c>
      <c r="M1973" s="14" t="s">
        <v>28</v>
      </c>
      <c r="N1973" s="14">
        <v>30299</v>
      </c>
      <c r="O1973" s="15" t="s">
        <v>29</v>
      </c>
    </row>
    <row r="1974" spans="1:15" s="1" customFormat="1" ht="29.1" customHeight="1" x14ac:dyDescent="0.15">
      <c r="A1974" s="37"/>
      <c r="B1974" s="42"/>
      <c r="C1974" s="43"/>
      <c r="D1974" s="15" t="s">
        <v>5858</v>
      </c>
      <c r="E1974" s="14">
        <v>5</v>
      </c>
      <c r="F1974" s="14">
        <v>1</v>
      </c>
      <c r="G1974" s="15" t="s">
        <v>24</v>
      </c>
      <c r="H1974" s="15" t="s">
        <v>5859</v>
      </c>
      <c r="I1974" s="14" t="s">
        <v>5860</v>
      </c>
      <c r="J1974" s="15">
        <v>2060203</v>
      </c>
      <c r="K1974" s="14" t="s">
        <v>27</v>
      </c>
      <c r="L1974" s="14">
        <v>50502</v>
      </c>
      <c r="M1974" s="14" t="s">
        <v>28</v>
      </c>
      <c r="N1974" s="14">
        <v>30299</v>
      </c>
      <c r="O1974" s="15" t="s">
        <v>29</v>
      </c>
    </row>
    <row r="1975" spans="1:15" s="1" customFormat="1" ht="29.1" customHeight="1" x14ac:dyDescent="0.15">
      <c r="A1975" s="37"/>
      <c r="B1975" s="42"/>
      <c r="C1975" s="43"/>
      <c r="D1975" s="15" t="s">
        <v>5861</v>
      </c>
      <c r="E1975" s="14">
        <v>5</v>
      </c>
      <c r="F1975" s="14">
        <v>1</v>
      </c>
      <c r="G1975" s="15" t="s">
        <v>24</v>
      </c>
      <c r="H1975" s="15" t="s">
        <v>5862</v>
      </c>
      <c r="I1975" s="14" t="s">
        <v>5863</v>
      </c>
      <c r="J1975" s="15">
        <v>2060203</v>
      </c>
      <c r="K1975" s="14" t="s">
        <v>27</v>
      </c>
      <c r="L1975" s="14">
        <v>50502</v>
      </c>
      <c r="M1975" s="14" t="s">
        <v>28</v>
      </c>
      <c r="N1975" s="14">
        <v>30299</v>
      </c>
      <c r="O1975" s="15" t="s">
        <v>29</v>
      </c>
    </row>
    <row r="1976" spans="1:15" s="1" customFormat="1" ht="29.1" customHeight="1" x14ac:dyDescent="0.15">
      <c r="A1976" s="37"/>
      <c r="B1976" s="42"/>
      <c r="C1976" s="43"/>
      <c r="D1976" s="15" t="s">
        <v>5864</v>
      </c>
      <c r="E1976" s="14">
        <v>5</v>
      </c>
      <c r="F1976" s="14">
        <v>1</v>
      </c>
      <c r="G1976" s="15" t="s">
        <v>24</v>
      </c>
      <c r="H1976" s="15" t="s">
        <v>5865</v>
      </c>
      <c r="I1976" s="14" t="s">
        <v>5866</v>
      </c>
      <c r="J1976" s="15">
        <v>2060203</v>
      </c>
      <c r="K1976" s="14" t="s">
        <v>27</v>
      </c>
      <c r="L1976" s="14">
        <v>50502</v>
      </c>
      <c r="M1976" s="14" t="s">
        <v>28</v>
      </c>
      <c r="N1976" s="14">
        <v>30299</v>
      </c>
      <c r="O1976" s="15" t="s">
        <v>29</v>
      </c>
    </row>
    <row r="1977" spans="1:15" s="1" customFormat="1" ht="29.1" customHeight="1" x14ac:dyDescent="0.15">
      <c r="A1977" s="37"/>
      <c r="B1977" s="42"/>
      <c r="C1977" s="43"/>
      <c r="D1977" s="15" t="s">
        <v>5867</v>
      </c>
      <c r="E1977" s="14">
        <v>5</v>
      </c>
      <c r="F1977" s="14">
        <v>1</v>
      </c>
      <c r="G1977" s="15" t="s">
        <v>24</v>
      </c>
      <c r="H1977" s="15" t="s">
        <v>5868</v>
      </c>
      <c r="I1977" s="14" t="s">
        <v>5869</v>
      </c>
      <c r="J1977" s="15">
        <v>2060203</v>
      </c>
      <c r="K1977" s="14" t="s">
        <v>27</v>
      </c>
      <c r="L1977" s="14">
        <v>50502</v>
      </c>
      <c r="M1977" s="14" t="s">
        <v>28</v>
      </c>
      <c r="N1977" s="14">
        <v>30299</v>
      </c>
      <c r="O1977" s="15" t="s">
        <v>29</v>
      </c>
    </row>
    <row r="1978" spans="1:15" s="1" customFormat="1" ht="29.1" customHeight="1" x14ac:dyDescent="0.15">
      <c r="A1978" s="37"/>
      <c r="B1978" s="42"/>
      <c r="C1978" s="43"/>
      <c r="D1978" s="15" t="s">
        <v>5870</v>
      </c>
      <c r="E1978" s="14">
        <v>5</v>
      </c>
      <c r="F1978" s="14">
        <v>1</v>
      </c>
      <c r="G1978" s="15" t="s">
        <v>24</v>
      </c>
      <c r="H1978" s="15" t="s">
        <v>5871</v>
      </c>
      <c r="I1978" s="14" t="s">
        <v>5872</v>
      </c>
      <c r="J1978" s="15">
        <v>2060203</v>
      </c>
      <c r="K1978" s="14" t="s">
        <v>27</v>
      </c>
      <c r="L1978" s="14">
        <v>50502</v>
      </c>
      <c r="M1978" s="14" t="s">
        <v>28</v>
      </c>
      <c r="N1978" s="14">
        <v>30299</v>
      </c>
      <c r="O1978" s="15" t="s">
        <v>29</v>
      </c>
    </row>
    <row r="1979" spans="1:15" s="1" customFormat="1" ht="29.1" customHeight="1" x14ac:dyDescent="0.15">
      <c r="A1979" s="37"/>
      <c r="B1979" s="42"/>
      <c r="C1979" s="43"/>
      <c r="D1979" s="15" t="s">
        <v>5873</v>
      </c>
      <c r="E1979" s="14">
        <v>5</v>
      </c>
      <c r="F1979" s="14">
        <v>1</v>
      </c>
      <c r="G1979" s="15" t="s">
        <v>24</v>
      </c>
      <c r="H1979" s="15" t="s">
        <v>5874</v>
      </c>
      <c r="I1979" s="14" t="s">
        <v>5875</v>
      </c>
      <c r="J1979" s="15">
        <v>2060203</v>
      </c>
      <c r="K1979" s="14" t="s">
        <v>27</v>
      </c>
      <c r="L1979" s="14">
        <v>50502</v>
      </c>
      <c r="M1979" s="14" t="s">
        <v>28</v>
      </c>
      <c r="N1979" s="14">
        <v>30299</v>
      </c>
      <c r="O1979" s="15" t="s">
        <v>29</v>
      </c>
    </row>
    <row r="1980" spans="1:15" s="1" customFormat="1" ht="29.1" customHeight="1" x14ac:dyDescent="0.15">
      <c r="A1980" s="37"/>
      <c r="B1980" s="53"/>
      <c r="C1980" s="54"/>
      <c r="D1980" s="15" t="s">
        <v>5876</v>
      </c>
      <c r="E1980" s="14">
        <v>5</v>
      </c>
      <c r="F1980" s="14">
        <v>1</v>
      </c>
      <c r="G1980" s="15" t="s">
        <v>24</v>
      </c>
      <c r="H1980" s="15" t="s">
        <v>5877</v>
      </c>
      <c r="I1980" s="14" t="s">
        <v>5878</v>
      </c>
      <c r="J1980" s="15">
        <v>2060203</v>
      </c>
      <c r="K1980" s="14" t="s">
        <v>27</v>
      </c>
      <c r="L1980" s="14">
        <v>50502</v>
      </c>
      <c r="M1980" s="14" t="s">
        <v>28</v>
      </c>
      <c r="N1980" s="14">
        <v>30299</v>
      </c>
      <c r="O1980" s="15" t="s">
        <v>29</v>
      </c>
    </row>
    <row r="1981" spans="1:15" s="1" customFormat="1" ht="29.1" customHeight="1" x14ac:dyDescent="0.15">
      <c r="A1981" s="37"/>
      <c r="B1981" s="46" t="s">
        <v>5879</v>
      </c>
      <c r="C1981" s="47"/>
      <c r="D1981" s="12" t="s">
        <v>5880</v>
      </c>
      <c r="E1981" s="12">
        <f>SUM(E1982:E1996)</f>
        <v>75</v>
      </c>
      <c r="F1981" s="14"/>
      <c r="G1981" s="15"/>
      <c r="H1981" s="15"/>
      <c r="I1981" s="14"/>
      <c r="J1981" s="15"/>
      <c r="K1981" s="15"/>
      <c r="L1981" s="14"/>
      <c r="M1981" s="21"/>
      <c r="N1981" s="22"/>
      <c r="O1981" s="22"/>
    </row>
    <row r="1982" spans="1:15" s="1" customFormat="1" ht="29.1" customHeight="1" x14ac:dyDescent="0.15">
      <c r="A1982" s="37"/>
      <c r="B1982" s="42"/>
      <c r="C1982" s="43"/>
      <c r="D1982" s="15" t="s">
        <v>5881</v>
      </c>
      <c r="E1982" s="14">
        <v>5</v>
      </c>
      <c r="F1982" s="14">
        <v>1</v>
      </c>
      <c r="G1982" s="15" t="s">
        <v>24</v>
      </c>
      <c r="H1982" s="15" t="s">
        <v>5882</v>
      </c>
      <c r="I1982" s="14" t="s">
        <v>5883</v>
      </c>
      <c r="J1982" s="15">
        <v>2060203</v>
      </c>
      <c r="K1982" s="14" t="s">
        <v>27</v>
      </c>
      <c r="L1982" s="14">
        <v>50502</v>
      </c>
      <c r="M1982" s="14" t="s">
        <v>28</v>
      </c>
      <c r="N1982" s="14">
        <v>30299</v>
      </c>
      <c r="O1982" s="15" t="s">
        <v>29</v>
      </c>
    </row>
    <row r="1983" spans="1:15" s="1" customFormat="1" ht="29.1" customHeight="1" x14ac:dyDescent="0.15">
      <c r="A1983" s="37"/>
      <c r="B1983" s="42"/>
      <c r="C1983" s="43"/>
      <c r="D1983" s="15" t="s">
        <v>5884</v>
      </c>
      <c r="E1983" s="14">
        <v>5</v>
      </c>
      <c r="F1983" s="14">
        <v>1</v>
      </c>
      <c r="G1983" s="15" t="s">
        <v>24</v>
      </c>
      <c r="H1983" s="15" t="s">
        <v>5885</v>
      </c>
      <c r="I1983" s="14" t="s">
        <v>5886</v>
      </c>
      <c r="J1983" s="15">
        <v>2060203</v>
      </c>
      <c r="K1983" s="14" t="s">
        <v>27</v>
      </c>
      <c r="L1983" s="14">
        <v>50502</v>
      </c>
      <c r="M1983" s="14" t="s">
        <v>28</v>
      </c>
      <c r="N1983" s="14">
        <v>30299</v>
      </c>
      <c r="O1983" s="15" t="s">
        <v>29</v>
      </c>
    </row>
    <row r="1984" spans="1:15" s="1" customFormat="1" ht="29.1" customHeight="1" x14ac:dyDescent="0.15">
      <c r="A1984" s="37"/>
      <c r="B1984" s="42"/>
      <c r="C1984" s="43"/>
      <c r="D1984" s="15" t="s">
        <v>5887</v>
      </c>
      <c r="E1984" s="14">
        <v>5</v>
      </c>
      <c r="F1984" s="14">
        <v>1</v>
      </c>
      <c r="G1984" s="15" t="s">
        <v>24</v>
      </c>
      <c r="H1984" s="15" t="s">
        <v>5888</v>
      </c>
      <c r="I1984" s="14" t="s">
        <v>5889</v>
      </c>
      <c r="J1984" s="15">
        <v>2060203</v>
      </c>
      <c r="K1984" s="14" t="s">
        <v>27</v>
      </c>
      <c r="L1984" s="14">
        <v>50502</v>
      </c>
      <c r="M1984" s="14" t="s">
        <v>28</v>
      </c>
      <c r="N1984" s="14">
        <v>30299</v>
      </c>
      <c r="O1984" s="15" t="s">
        <v>29</v>
      </c>
    </row>
    <row r="1985" spans="1:15" s="1" customFormat="1" ht="29.1" customHeight="1" x14ac:dyDescent="0.15">
      <c r="A1985" s="37"/>
      <c r="B1985" s="42"/>
      <c r="C1985" s="43"/>
      <c r="D1985" s="15" t="s">
        <v>5890</v>
      </c>
      <c r="E1985" s="14">
        <v>5</v>
      </c>
      <c r="F1985" s="14">
        <v>1</v>
      </c>
      <c r="G1985" s="15" t="s">
        <v>24</v>
      </c>
      <c r="H1985" s="15" t="s">
        <v>5891</v>
      </c>
      <c r="I1985" s="14" t="s">
        <v>5892</v>
      </c>
      <c r="J1985" s="15">
        <v>2060203</v>
      </c>
      <c r="K1985" s="14" t="s">
        <v>27</v>
      </c>
      <c r="L1985" s="14">
        <v>50502</v>
      </c>
      <c r="M1985" s="14" t="s">
        <v>28</v>
      </c>
      <c r="N1985" s="14">
        <v>30299</v>
      </c>
      <c r="O1985" s="15" t="s">
        <v>29</v>
      </c>
    </row>
    <row r="1986" spans="1:15" s="1" customFormat="1" ht="29.1" customHeight="1" x14ac:dyDescent="0.15">
      <c r="A1986" s="37" t="s">
        <v>18</v>
      </c>
      <c r="B1986" s="42" t="s">
        <v>5879</v>
      </c>
      <c r="C1986" s="43"/>
      <c r="D1986" s="15" t="s">
        <v>5893</v>
      </c>
      <c r="E1986" s="14">
        <v>5</v>
      </c>
      <c r="F1986" s="14">
        <v>1</v>
      </c>
      <c r="G1986" s="15" t="s">
        <v>24</v>
      </c>
      <c r="H1986" s="15" t="s">
        <v>5894</v>
      </c>
      <c r="I1986" s="14" t="s">
        <v>5895</v>
      </c>
      <c r="J1986" s="15">
        <v>2060203</v>
      </c>
      <c r="K1986" s="14" t="s">
        <v>27</v>
      </c>
      <c r="L1986" s="14">
        <v>50502</v>
      </c>
      <c r="M1986" s="14" t="s">
        <v>28</v>
      </c>
      <c r="N1986" s="14">
        <v>30299</v>
      </c>
      <c r="O1986" s="15" t="s">
        <v>29</v>
      </c>
    </row>
    <row r="1987" spans="1:15" s="1" customFormat="1" ht="29.1" customHeight="1" x14ac:dyDescent="0.15">
      <c r="A1987" s="37"/>
      <c r="B1987" s="42"/>
      <c r="C1987" s="43"/>
      <c r="D1987" s="15" t="s">
        <v>5896</v>
      </c>
      <c r="E1987" s="14">
        <v>5</v>
      </c>
      <c r="F1987" s="14">
        <v>1</v>
      </c>
      <c r="G1987" s="15" t="s">
        <v>24</v>
      </c>
      <c r="H1987" s="15" t="s">
        <v>5897</v>
      </c>
      <c r="I1987" s="14" t="s">
        <v>5898</v>
      </c>
      <c r="J1987" s="15">
        <v>2060203</v>
      </c>
      <c r="K1987" s="14" t="s">
        <v>27</v>
      </c>
      <c r="L1987" s="14">
        <v>50502</v>
      </c>
      <c r="M1987" s="14" t="s">
        <v>28</v>
      </c>
      <c r="N1987" s="14">
        <v>30299</v>
      </c>
      <c r="O1987" s="15" t="s">
        <v>29</v>
      </c>
    </row>
    <row r="1988" spans="1:15" s="1" customFormat="1" ht="29.1" customHeight="1" x14ac:dyDescent="0.15">
      <c r="A1988" s="37"/>
      <c r="B1988" s="42"/>
      <c r="C1988" s="43"/>
      <c r="D1988" s="15" t="s">
        <v>5899</v>
      </c>
      <c r="E1988" s="14">
        <v>5</v>
      </c>
      <c r="F1988" s="14">
        <v>1</v>
      </c>
      <c r="G1988" s="15" t="s">
        <v>24</v>
      </c>
      <c r="H1988" s="15" t="s">
        <v>5900</v>
      </c>
      <c r="I1988" s="14" t="s">
        <v>5901</v>
      </c>
      <c r="J1988" s="15">
        <v>2060203</v>
      </c>
      <c r="K1988" s="14" t="s">
        <v>27</v>
      </c>
      <c r="L1988" s="14">
        <v>50502</v>
      </c>
      <c r="M1988" s="14" t="s">
        <v>28</v>
      </c>
      <c r="N1988" s="14">
        <v>30299</v>
      </c>
      <c r="O1988" s="15" t="s">
        <v>29</v>
      </c>
    </row>
    <row r="1989" spans="1:15" s="1" customFormat="1" ht="29.1" customHeight="1" x14ac:dyDescent="0.15">
      <c r="A1989" s="37"/>
      <c r="B1989" s="42"/>
      <c r="C1989" s="43"/>
      <c r="D1989" s="15" t="s">
        <v>5902</v>
      </c>
      <c r="E1989" s="14">
        <v>5</v>
      </c>
      <c r="F1989" s="14">
        <v>1</v>
      </c>
      <c r="G1989" s="15" t="s">
        <v>24</v>
      </c>
      <c r="H1989" s="15" t="s">
        <v>5903</v>
      </c>
      <c r="I1989" s="14" t="s">
        <v>5904</v>
      </c>
      <c r="J1989" s="15">
        <v>2060203</v>
      </c>
      <c r="K1989" s="14" t="s">
        <v>27</v>
      </c>
      <c r="L1989" s="14">
        <v>50502</v>
      </c>
      <c r="M1989" s="14" t="s">
        <v>28</v>
      </c>
      <c r="N1989" s="14">
        <v>30299</v>
      </c>
      <c r="O1989" s="15" t="s">
        <v>29</v>
      </c>
    </row>
    <row r="1990" spans="1:15" s="1" customFormat="1" ht="29.1" customHeight="1" x14ac:dyDescent="0.15">
      <c r="A1990" s="37"/>
      <c r="B1990" s="42"/>
      <c r="C1990" s="43"/>
      <c r="D1990" s="15" t="s">
        <v>5905</v>
      </c>
      <c r="E1990" s="14">
        <v>5</v>
      </c>
      <c r="F1990" s="14">
        <v>1</v>
      </c>
      <c r="G1990" s="15" t="s">
        <v>24</v>
      </c>
      <c r="H1990" s="15" t="s">
        <v>5906</v>
      </c>
      <c r="I1990" s="14" t="s">
        <v>5907</v>
      </c>
      <c r="J1990" s="15">
        <v>2060203</v>
      </c>
      <c r="K1990" s="14" t="s">
        <v>27</v>
      </c>
      <c r="L1990" s="14">
        <v>50502</v>
      </c>
      <c r="M1990" s="14" t="s">
        <v>28</v>
      </c>
      <c r="N1990" s="14">
        <v>30299</v>
      </c>
      <c r="O1990" s="15" t="s">
        <v>29</v>
      </c>
    </row>
    <row r="1991" spans="1:15" s="1" customFormat="1" ht="29.1" customHeight="1" x14ac:dyDescent="0.15">
      <c r="A1991" s="37"/>
      <c r="B1991" s="42"/>
      <c r="C1991" s="43"/>
      <c r="D1991" s="15" t="s">
        <v>5908</v>
      </c>
      <c r="E1991" s="14">
        <v>5</v>
      </c>
      <c r="F1991" s="14">
        <v>1</v>
      </c>
      <c r="G1991" s="15" t="s">
        <v>24</v>
      </c>
      <c r="H1991" s="15" t="s">
        <v>5909</v>
      </c>
      <c r="I1991" s="14" t="s">
        <v>5910</v>
      </c>
      <c r="J1991" s="15">
        <v>2060203</v>
      </c>
      <c r="K1991" s="14" t="s">
        <v>27</v>
      </c>
      <c r="L1991" s="14">
        <v>50502</v>
      </c>
      <c r="M1991" s="14" t="s">
        <v>28</v>
      </c>
      <c r="N1991" s="14">
        <v>30299</v>
      </c>
      <c r="O1991" s="15" t="s">
        <v>29</v>
      </c>
    </row>
    <row r="1992" spans="1:15" s="1" customFormat="1" ht="29.1" customHeight="1" x14ac:dyDescent="0.15">
      <c r="A1992" s="37"/>
      <c r="B1992" s="42"/>
      <c r="C1992" s="43"/>
      <c r="D1992" s="15" t="s">
        <v>5911</v>
      </c>
      <c r="E1992" s="14">
        <v>5</v>
      </c>
      <c r="F1992" s="14">
        <v>1</v>
      </c>
      <c r="G1992" s="15" t="s">
        <v>24</v>
      </c>
      <c r="H1992" s="15" t="s">
        <v>5912</v>
      </c>
      <c r="I1992" s="14" t="s">
        <v>2867</v>
      </c>
      <c r="J1992" s="15">
        <v>2060203</v>
      </c>
      <c r="K1992" s="14" t="s">
        <v>27</v>
      </c>
      <c r="L1992" s="14">
        <v>50502</v>
      </c>
      <c r="M1992" s="14" t="s">
        <v>28</v>
      </c>
      <c r="N1992" s="14">
        <v>30299</v>
      </c>
      <c r="O1992" s="15" t="s">
        <v>29</v>
      </c>
    </row>
    <row r="1993" spans="1:15" s="1" customFormat="1" ht="29.1" customHeight="1" x14ac:dyDescent="0.15">
      <c r="A1993" s="37"/>
      <c r="B1993" s="42"/>
      <c r="C1993" s="43"/>
      <c r="D1993" s="15" t="s">
        <v>5913</v>
      </c>
      <c r="E1993" s="14">
        <v>5</v>
      </c>
      <c r="F1993" s="14">
        <v>1</v>
      </c>
      <c r="G1993" s="15" t="s">
        <v>24</v>
      </c>
      <c r="H1993" s="15" t="s">
        <v>5914</v>
      </c>
      <c r="I1993" s="14" t="s">
        <v>5915</v>
      </c>
      <c r="J1993" s="15">
        <v>2060203</v>
      </c>
      <c r="K1993" s="14" t="s">
        <v>27</v>
      </c>
      <c r="L1993" s="14">
        <v>50502</v>
      </c>
      <c r="M1993" s="14" t="s">
        <v>28</v>
      </c>
      <c r="N1993" s="14">
        <v>30299</v>
      </c>
      <c r="O1993" s="15" t="s">
        <v>29</v>
      </c>
    </row>
    <row r="1994" spans="1:15" s="1" customFormat="1" ht="29.1" customHeight="1" x14ac:dyDescent="0.15">
      <c r="A1994" s="37"/>
      <c r="B1994" s="42"/>
      <c r="C1994" s="43"/>
      <c r="D1994" s="15" t="s">
        <v>5916</v>
      </c>
      <c r="E1994" s="14">
        <v>5</v>
      </c>
      <c r="F1994" s="14">
        <v>1</v>
      </c>
      <c r="G1994" s="15" t="s">
        <v>24</v>
      </c>
      <c r="H1994" s="15" t="s">
        <v>5917</v>
      </c>
      <c r="I1994" s="14" t="s">
        <v>5918</v>
      </c>
      <c r="J1994" s="15">
        <v>2060203</v>
      </c>
      <c r="K1994" s="14" t="s">
        <v>27</v>
      </c>
      <c r="L1994" s="14">
        <v>50502</v>
      </c>
      <c r="M1994" s="14" t="s">
        <v>28</v>
      </c>
      <c r="N1994" s="14">
        <v>30299</v>
      </c>
      <c r="O1994" s="15" t="s">
        <v>29</v>
      </c>
    </row>
    <row r="1995" spans="1:15" s="1" customFormat="1" ht="29.1" customHeight="1" x14ac:dyDescent="0.15">
      <c r="A1995" s="37"/>
      <c r="B1995" s="42"/>
      <c r="C1995" s="43"/>
      <c r="D1995" s="15" t="s">
        <v>5919</v>
      </c>
      <c r="E1995" s="14">
        <v>5</v>
      </c>
      <c r="F1995" s="14">
        <v>1</v>
      </c>
      <c r="G1995" s="15" t="s">
        <v>24</v>
      </c>
      <c r="H1995" s="15" t="s">
        <v>5920</v>
      </c>
      <c r="I1995" s="14" t="s">
        <v>5921</v>
      </c>
      <c r="J1995" s="15">
        <v>2060203</v>
      </c>
      <c r="K1995" s="14" t="s">
        <v>27</v>
      </c>
      <c r="L1995" s="14">
        <v>50502</v>
      </c>
      <c r="M1995" s="14" t="s">
        <v>28</v>
      </c>
      <c r="N1995" s="14">
        <v>30299</v>
      </c>
      <c r="O1995" s="15" t="s">
        <v>29</v>
      </c>
    </row>
    <row r="1996" spans="1:15" s="1" customFormat="1" ht="29.1" customHeight="1" x14ac:dyDescent="0.15">
      <c r="A1996" s="37"/>
      <c r="B1996" s="53"/>
      <c r="C1996" s="54"/>
      <c r="D1996" s="15" t="s">
        <v>5922</v>
      </c>
      <c r="E1996" s="14">
        <v>5</v>
      </c>
      <c r="F1996" s="14">
        <v>1</v>
      </c>
      <c r="G1996" s="15" t="s">
        <v>24</v>
      </c>
      <c r="H1996" s="15" t="s">
        <v>5923</v>
      </c>
      <c r="I1996" s="14" t="s">
        <v>5924</v>
      </c>
      <c r="J1996" s="15">
        <v>2060203</v>
      </c>
      <c r="K1996" s="14" t="s">
        <v>27</v>
      </c>
      <c r="L1996" s="14">
        <v>50502</v>
      </c>
      <c r="M1996" s="14" t="s">
        <v>28</v>
      </c>
      <c r="N1996" s="14">
        <v>30299</v>
      </c>
      <c r="O1996" s="15" t="s">
        <v>29</v>
      </c>
    </row>
    <row r="1997" spans="1:15" s="1" customFormat="1" ht="29.1" customHeight="1" x14ac:dyDescent="0.15">
      <c r="A1997" s="37"/>
      <c r="B1997" s="46" t="s">
        <v>5925</v>
      </c>
      <c r="C1997" s="47"/>
      <c r="D1997" s="12" t="s">
        <v>5926</v>
      </c>
      <c r="E1997" s="12">
        <f>SUM(E1998:E2018)</f>
        <v>105</v>
      </c>
      <c r="F1997" s="14"/>
      <c r="G1997" s="15"/>
      <c r="H1997" s="15"/>
      <c r="I1997" s="14"/>
      <c r="J1997" s="15"/>
      <c r="K1997" s="15"/>
      <c r="L1997" s="14"/>
      <c r="M1997" s="21"/>
      <c r="N1997" s="22"/>
      <c r="O1997" s="22"/>
    </row>
    <row r="1998" spans="1:15" s="1" customFormat="1" ht="29.1" customHeight="1" x14ac:dyDescent="0.15">
      <c r="A1998" s="37"/>
      <c r="B1998" s="42"/>
      <c r="C1998" s="43"/>
      <c r="D1998" s="15" t="s">
        <v>5927</v>
      </c>
      <c r="E1998" s="14">
        <v>5</v>
      </c>
      <c r="F1998" s="14">
        <v>1</v>
      </c>
      <c r="G1998" s="15" t="s">
        <v>24</v>
      </c>
      <c r="H1998" s="15" t="s">
        <v>5928</v>
      </c>
      <c r="I1998" s="14" t="s">
        <v>5929</v>
      </c>
      <c r="J1998" s="15">
        <v>2060203</v>
      </c>
      <c r="K1998" s="14" t="s">
        <v>27</v>
      </c>
      <c r="L1998" s="14">
        <v>50502</v>
      </c>
      <c r="M1998" s="14" t="s">
        <v>28</v>
      </c>
      <c r="N1998" s="14">
        <v>30299</v>
      </c>
      <c r="O1998" s="15" t="s">
        <v>29</v>
      </c>
    </row>
    <row r="1999" spans="1:15" s="1" customFormat="1" ht="29.1" customHeight="1" x14ac:dyDescent="0.15">
      <c r="A1999" s="37"/>
      <c r="B1999" s="42"/>
      <c r="C1999" s="43"/>
      <c r="D1999" s="15" t="s">
        <v>5930</v>
      </c>
      <c r="E1999" s="14">
        <v>5</v>
      </c>
      <c r="F1999" s="14">
        <v>1</v>
      </c>
      <c r="G1999" s="15" t="s">
        <v>24</v>
      </c>
      <c r="H1999" s="15" t="s">
        <v>5931</v>
      </c>
      <c r="I1999" s="14" t="s">
        <v>5932</v>
      </c>
      <c r="J1999" s="15">
        <v>2060203</v>
      </c>
      <c r="K1999" s="14" t="s">
        <v>27</v>
      </c>
      <c r="L1999" s="14">
        <v>50502</v>
      </c>
      <c r="M1999" s="14" t="s">
        <v>28</v>
      </c>
      <c r="N1999" s="14">
        <v>30299</v>
      </c>
      <c r="O1999" s="15" t="s">
        <v>29</v>
      </c>
    </row>
    <row r="2000" spans="1:15" s="1" customFormat="1" ht="29.1" customHeight="1" x14ac:dyDescent="0.15">
      <c r="A2000" s="37"/>
      <c r="B2000" s="42"/>
      <c r="C2000" s="43"/>
      <c r="D2000" s="15" t="s">
        <v>5933</v>
      </c>
      <c r="E2000" s="14">
        <v>5</v>
      </c>
      <c r="F2000" s="14">
        <v>1</v>
      </c>
      <c r="G2000" s="15" t="s">
        <v>24</v>
      </c>
      <c r="H2000" s="15" t="s">
        <v>5934</v>
      </c>
      <c r="I2000" s="14" t="s">
        <v>5935</v>
      </c>
      <c r="J2000" s="15">
        <v>2060203</v>
      </c>
      <c r="K2000" s="14" t="s">
        <v>27</v>
      </c>
      <c r="L2000" s="14">
        <v>50502</v>
      </c>
      <c r="M2000" s="14" t="s">
        <v>28</v>
      </c>
      <c r="N2000" s="14">
        <v>30299</v>
      </c>
      <c r="O2000" s="15" t="s">
        <v>29</v>
      </c>
    </row>
    <row r="2001" spans="1:15" s="1" customFormat="1" ht="29.1" customHeight="1" x14ac:dyDescent="0.15">
      <c r="A2001" s="37"/>
      <c r="B2001" s="42"/>
      <c r="C2001" s="43"/>
      <c r="D2001" s="15" t="s">
        <v>5936</v>
      </c>
      <c r="E2001" s="14">
        <v>5</v>
      </c>
      <c r="F2001" s="14">
        <v>1</v>
      </c>
      <c r="G2001" s="15" t="s">
        <v>24</v>
      </c>
      <c r="H2001" s="15" t="s">
        <v>5937</v>
      </c>
      <c r="I2001" s="14" t="s">
        <v>5938</v>
      </c>
      <c r="J2001" s="15">
        <v>2060203</v>
      </c>
      <c r="K2001" s="14" t="s">
        <v>27</v>
      </c>
      <c r="L2001" s="14">
        <v>50502</v>
      </c>
      <c r="M2001" s="14" t="s">
        <v>28</v>
      </c>
      <c r="N2001" s="14">
        <v>30299</v>
      </c>
      <c r="O2001" s="15" t="s">
        <v>29</v>
      </c>
    </row>
    <row r="2002" spans="1:15" s="1" customFormat="1" ht="29.1" customHeight="1" x14ac:dyDescent="0.15">
      <c r="A2002" s="37"/>
      <c r="B2002" s="42"/>
      <c r="C2002" s="43"/>
      <c r="D2002" s="15" t="s">
        <v>5939</v>
      </c>
      <c r="E2002" s="14">
        <v>5</v>
      </c>
      <c r="F2002" s="14">
        <v>1</v>
      </c>
      <c r="G2002" s="15" t="s">
        <v>24</v>
      </c>
      <c r="H2002" s="15" t="s">
        <v>5940</v>
      </c>
      <c r="I2002" s="14" t="s">
        <v>5941</v>
      </c>
      <c r="J2002" s="15">
        <v>2060203</v>
      </c>
      <c r="K2002" s="14" t="s">
        <v>27</v>
      </c>
      <c r="L2002" s="14">
        <v>50502</v>
      </c>
      <c r="M2002" s="14" t="s">
        <v>28</v>
      </c>
      <c r="N2002" s="14">
        <v>30299</v>
      </c>
      <c r="O2002" s="15" t="s">
        <v>29</v>
      </c>
    </row>
    <row r="2003" spans="1:15" s="1" customFormat="1" ht="29.1" customHeight="1" x14ac:dyDescent="0.15">
      <c r="A2003" s="37"/>
      <c r="B2003" s="42"/>
      <c r="C2003" s="43"/>
      <c r="D2003" s="15" t="s">
        <v>5942</v>
      </c>
      <c r="E2003" s="14">
        <v>5</v>
      </c>
      <c r="F2003" s="14">
        <v>1</v>
      </c>
      <c r="G2003" s="15" t="s">
        <v>24</v>
      </c>
      <c r="H2003" s="15" t="s">
        <v>5943</v>
      </c>
      <c r="I2003" s="14" t="s">
        <v>5944</v>
      </c>
      <c r="J2003" s="15">
        <v>2060203</v>
      </c>
      <c r="K2003" s="14" t="s">
        <v>27</v>
      </c>
      <c r="L2003" s="14">
        <v>50502</v>
      </c>
      <c r="M2003" s="14" t="s">
        <v>28</v>
      </c>
      <c r="N2003" s="14">
        <v>30299</v>
      </c>
      <c r="O2003" s="15" t="s">
        <v>29</v>
      </c>
    </row>
    <row r="2004" spans="1:15" s="1" customFormat="1" ht="29.1" customHeight="1" x14ac:dyDescent="0.15">
      <c r="A2004" s="37"/>
      <c r="B2004" s="42"/>
      <c r="C2004" s="43"/>
      <c r="D2004" s="15" t="s">
        <v>5945</v>
      </c>
      <c r="E2004" s="14">
        <v>5</v>
      </c>
      <c r="F2004" s="14">
        <v>1</v>
      </c>
      <c r="G2004" s="15" t="s">
        <v>24</v>
      </c>
      <c r="H2004" s="15" t="s">
        <v>5946</v>
      </c>
      <c r="I2004" s="14" t="s">
        <v>5947</v>
      </c>
      <c r="J2004" s="15">
        <v>2060203</v>
      </c>
      <c r="K2004" s="14" t="s">
        <v>27</v>
      </c>
      <c r="L2004" s="14">
        <v>50502</v>
      </c>
      <c r="M2004" s="14" t="s">
        <v>28</v>
      </c>
      <c r="N2004" s="14">
        <v>30299</v>
      </c>
      <c r="O2004" s="15" t="s">
        <v>29</v>
      </c>
    </row>
    <row r="2005" spans="1:15" s="1" customFormat="1" ht="29.1" customHeight="1" x14ac:dyDescent="0.15">
      <c r="A2005" s="37"/>
      <c r="B2005" s="42"/>
      <c r="C2005" s="43"/>
      <c r="D2005" s="15" t="s">
        <v>5948</v>
      </c>
      <c r="E2005" s="14">
        <v>5</v>
      </c>
      <c r="F2005" s="14">
        <v>1</v>
      </c>
      <c r="G2005" s="15" t="s">
        <v>24</v>
      </c>
      <c r="H2005" s="15" t="s">
        <v>5949</v>
      </c>
      <c r="I2005" s="14" t="s">
        <v>5950</v>
      </c>
      <c r="J2005" s="15">
        <v>2060203</v>
      </c>
      <c r="K2005" s="14" t="s">
        <v>27</v>
      </c>
      <c r="L2005" s="14">
        <v>50502</v>
      </c>
      <c r="M2005" s="14" t="s">
        <v>28</v>
      </c>
      <c r="N2005" s="14">
        <v>30299</v>
      </c>
      <c r="O2005" s="15" t="s">
        <v>29</v>
      </c>
    </row>
    <row r="2006" spans="1:15" s="1" customFormat="1" ht="29.1" customHeight="1" x14ac:dyDescent="0.15">
      <c r="A2006" s="37"/>
      <c r="B2006" s="42"/>
      <c r="C2006" s="43"/>
      <c r="D2006" s="15" t="s">
        <v>5951</v>
      </c>
      <c r="E2006" s="14">
        <v>5</v>
      </c>
      <c r="F2006" s="14">
        <v>1</v>
      </c>
      <c r="G2006" s="15" t="s">
        <v>24</v>
      </c>
      <c r="H2006" s="15" t="s">
        <v>5952</v>
      </c>
      <c r="I2006" s="14" t="s">
        <v>5953</v>
      </c>
      <c r="J2006" s="15">
        <v>2060203</v>
      </c>
      <c r="K2006" s="14" t="s">
        <v>27</v>
      </c>
      <c r="L2006" s="14">
        <v>50502</v>
      </c>
      <c r="M2006" s="14" t="s">
        <v>28</v>
      </c>
      <c r="N2006" s="14">
        <v>30299</v>
      </c>
      <c r="O2006" s="15" t="s">
        <v>29</v>
      </c>
    </row>
    <row r="2007" spans="1:15" s="1" customFormat="1" ht="29.1" customHeight="1" x14ac:dyDescent="0.15">
      <c r="A2007" s="37"/>
      <c r="B2007" s="42"/>
      <c r="C2007" s="43"/>
      <c r="D2007" s="15" t="s">
        <v>5954</v>
      </c>
      <c r="E2007" s="14">
        <v>5</v>
      </c>
      <c r="F2007" s="14">
        <v>1</v>
      </c>
      <c r="G2007" s="15" t="s">
        <v>24</v>
      </c>
      <c r="H2007" s="15" t="s">
        <v>5955</v>
      </c>
      <c r="I2007" s="14" t="s">
        <v>5956</v>
      </c>
      <c r="J2007" s="15">
        <v>2060203</v>
      </c>
      <c r="K2007" s="14" t="s">
        <v>27</v>
      </c>
      <c r="L2007" s="14">
        <v>50502</v>
      </c>
      <c r="M2007" s="14" t="s">
        <v>28</v>
      </c>
      <c r="N2007" s="14">
        <v>30299</v>
      </c>
      <c r="O2007" s="15" t="s">
        <v>29</v>
      </c>
    </row>
    <row r="2008" spans="1:15" s="1" customFormat="1" ht="29.1" customHeight="1" x14ac:dyDescent="0.15">
      <c r="A2008" s="37"/>
      <c r="B2008" s="42"/>
      <c r="C2008" s="43"/>
      <c r="D2008" s="15" t="s">
        <v>5957</v>
      </c>
      <c r="E2008" s="14">
        <v>5</v>
      </c>
      <c r="F2008" s="14">
        <v>1</v>
      </c>
      <c r="G2008" s="15" t="s">
        <v>24</v>
      </c>
      <c r="H2008" s="15" t="s">
        <v>5958</v>
      </c>
      <c r="I2008" s="14" t="s">
        <v>5959</v>
      </c>
      <c r="J2008" s="15">
        <v>2060203</v>
      </c>
      <c r="K2008" s="14" t="s">
        <v>27</v>
      </c>
      <c r="L2008" s="14">
        <v>50502</v>
      </c>
      <c r="M2008" s="14" t="s">
        <v>28</v>
      </c>
      <c r="N2008" s="14">
        <v>30299</v>
      </c>
      <c r="O2008" s="15" t="s">
        <v>29</v>
      </c>
    </row>
    <row r="2009" spans="1:15" s="1" customFormat="1" ht="29.1" customHeight="1" x14ac:dyDescent="0.15">
      <c r="A2009" s="37"/>
      <c r="B2009" s="42"/>
      <c r="C2009" s="43"/>
      <c r="D2009" s="15" t="s">
        <v>5960</v>
      </c>
      <c r="E2009" s="14">
        <v>5</v>
      </c>
      <c r="F2009" s="14">
        <v>1</v>
      </c>
      <c r="G2009" s="15" t="s">
        <v>24</v>
      </c>
      <c r="H2009" s="15" t="s">
        <v>5961</v>
      </c>
      <c r="I2009" s="14" t="s">
        <v>5962</v>
      </c>
      <c r="J2009" s="15">
        <v>2060203</v>
      </c>
      <c r="K2009" s="14" t="s">
        <v>27</v>
      </c>
      <c r="L2009" s="14">
        <v>50502</v>
      </c>
      <c r="M2009" s="14" t="s">
        <v>28</v>
      </c>
      <c r="N2009" s="14">
        <v>30299</v>
      </c>
      <c r="O2009" s="15" t="s">
        <v>29</v>
      </c>
    </row>
    <row r="2010" spans="1:15" s="1" customFormat="1" ht="29.1" customHeight="1" x14ac:dyDescent="0.15">
      <c r="A2010" s="37"/>
      <c r="B2010" s="42"/>
      <c r="C2010" s="43"/>
      <c r="D2010" s="15" t="s">
        <v>5963</v>
      </c>
      <c r="E2010" s="14">
        <v>5</v>
      </c>
      <c r="F2010" s="14">
        <v>1</v>
      </c>
      <c r="G2010" s="15" t="s">
        <v>24</v>
      </c>
      <c r="H2010" s="15" t="s">
        <v>5964</v>
      </c>
      <c r="I2010" s="14" t="s">
        <v>5965</v>
      </c>
      <c r="J2010" s="15">
        <v>2060203</v>
      </c>
      <c r="K2010" s="14" t="s">
        <v>27</v>
      </c>
      <c r="L2010" s="14">
        <v>50502</v>
      </c>
      <c r="M2010" s="14" t="s">
        <v>28</v>
      </c>
      <c r="N2010" s="14">
        <v>30299</v>
      </c>
      <c r="O2010" s="15" t="s">
        <v>29</v>
      </c>
    </row>
    <row r="2011" spans="1:15" s="1" customFormat="1" ht="29.1" customHeight="1" x14ac:dyDescent="0.15">
      <c r="A2011" s="37"/>
      <c r="B2011" s="42"/>
      <c r="C2011" s="43"/>
      <c r="D2011" s="15" t="s">
        <v>5966</v>
      </c>
      <c r="E2011" s="14">
        <v>5</v>
      </c>
      <c r="F2011" s="14">
        <v>1</v>
      </c>
      <c r="G2011" s="15" t="s">
        <v>24</v>
      </c>
      <c r="H2011" s="15" t="s">
        <v>5967</v>
      </c>
      <c r="I2011" s="14" t="s">
        <v>5968</v>
      </c>
      <c r="J2011" s="15">
        <v>2060203</v>
      </c>
      <c r="K2011" s="14" t="s">
        <v>27</v>
      </c>
      <c r="L2011" s="14">
        <v>50502</v>
      </c>
      <c r="M2011" s="14" t="s">
        <v>28</v>
      </c>
      <c r="N2011" s="14">
        <v>30299</v>
      </c>
      <c r="O2011" s="15" t="s">
        <v>29</v>
      </c>
    </row>
    <row r="2012" spans="1:15" s="1" customFormat="1" ht="29.1" customHeight="1" x14ac:dyDescent="0.15">
      <c r="A2012" s="37"/>
      <c r="B2012" s="42"/>
      <c r="C2012" s="43"/>
      <c r="D2012" s="15" t="s">
        <v>5969</v>
      </c>
      <c r="E2012" s="14">
        <v>5</v>
      </c>
      <c r="F2012" s="14">
        <v>1</v>
      </c>
      <c r="G2012" s="15" t="s">
        <v>24</v>
      </c>
      <c r="H2012" s="15" t="s">
        <v>5970</v>
      </c>
      <c r="I2012" s="14" t="s">
        <v>5971</v>
      </c>
      <c r="J2012" s="15">
        <v>2060203</v>
      </c>
      <c r="K2012" s="14" t="s">
        <v>27</v>
      </c>
      <c r="L2012" s="14">
        <v>50502</v>
      </c>
      <c r="M2012" s="14" t="s">
        <v>28</v>
      </c>
      <c r="N2012" s="14">
        <v>30299</v>
      </c>
      <c r="O2012" s="15" t="s">
        <v>29</v>
      </c>
    </row>
    <row r="2013" spans="1:15" s="1" customFormat="1" ht="29.1" customHeight="1" x14ac:dyDescent="0.15">
      <c r="A2013" s="37"/>
      <c r="B2013" s="42"/>
      <c r="C2013" s="43"/>
      <c r="D2013" s="15" t="s">
        <v>5972</v>
      </c>
      <c r="E2013" s="14">
        <v>5</v>
      </c>
      <c r="F2013" s="14">
        <v>1</v>
      </c>
      <c r="G2013" s="15" t="s">
        <v>24</v>
      </c>
      <c r="H2013" s="15" t="s">
        <v>5973</v>
      </c>
      <c r="I2013" s="14" t="s">
        <v>5974</v>
      </c>
      <c r="J2013" s="15">
        <v>2060203</v>
      </c>
      <c r="K2013" s="14" t="s">
        <v>27</v>
      </c>
      <c r="L2013" s="14">
        <v>50502</v>
      </c>
      <c r="M2013" s="14" t="s">
        <v>28</v>
      </c>
      <c r="N2013" s="14">
        <v>30299</v>
      </c>
      <c r="O2013" s="15" t="s">
        <v>29</v>
      </c>
    </row>
    <row r="2014" spans="1:15" s="1" customFormat="1" ht="29.1" customHeight="1" x14ac:dyDescent="0.15">
      <c r="A2014" s="37"/>
      <c r="B2014" s="42"/>
      <c r="C2014" s="43"/>
      <c r="D2014" s="15" t="s">
        <v>5975</v>
      </c>
      <c r="E2014" s="14">
        <v>5</v>
      </c>
      <c r="F2014" s="14">
        <v>1</v>
      </c>
      <c r="G2014" s="15" t="s">
        <v>24</v>
      </c>
      <c r="H2014" s="15" t="s">
        <v>5976</v>
      </c>
      <c r="I2014" s="14" t="s">
        <v>5977</v>
      </c>
      <c r="J2014" s="15">
        <v>2060203</v>
      </c>
      <c r="K2014" s="14" t="s">
        <v>27</v>
      </c>
      <c r="L2014" s="14">
        <v>50502</v>
      </c>
      <c r="M2014" s="14" t="s">
        <v>28</v>
      </c>
      <c r="N2014" s="14">
        <v>30299</v>
      </c>
      <c r="O2014" s="15" t="s">
        <v>29</v>
      </c>
    </row>
    <row r="2015" spans="1:15" s="1" customFormat="1" ht="29.1" customHeight="1" x14ac:dyDescent="0.15">
      <c r="A2015" s="37"/>
      <c r="B2015" s="42"/>
      <c r="C2015" s="43"/>
      <c r="D2015" s="15" t="s">
        <v>5978</v>
      </c>
      <c r="E2015" s="14">
        <v>5</v>
      </c>
      <c r="F2015" s="14">
        <v>1</v>
      </c>
      <c r="G2015" s="15" t="s">
        <v>24</v>
      </c>
      <c r="H2015" s="15" t="s">
        <v>5979</v>
      </c>
      <c r="I2015" s="14" t="s">
        <v>5980</v>
      </c>
      <c r="J2015" s="15">
        <v>2060203</v>
      </c>
      <c r="K2015" s="14" t="s">
        <v>27</v>
      </c>
      <c r="L2015" s="14">
        <v>50502</v>
      </c>
      <c r="M2015" s="14" t="s">
        <v>28</v>
      </c>
      <c r="N2015" s="14">
        <v>30299</v>
      </c>
      <c r="O2015" s="15" t="s">
        <v>29</v>
      </c>
    </row>
    <row r="2016" spans="1:15" s="1" customFormat="1" ht="29.1" customHeight="1" x14ac:dyDescent="0.15">
      <c r="A2016" s="37"/>
      <c r="B2016" s="42"/>
      <c r="C2016" s="43"/>
      <c r="D2016" s="15" t="s">
        <v>5981</v>
      </c>
      <c r="E2016" s="14">
        <v>5</v>
      </c>
      <c r="F2016" s="14">
        <v>1</v>
      </c>
      <c r="G2016" s="15" t="s">
        <v>24</v>
      </c>
      <c r="H2016" s="15" t="s">
        <v>5982</v>
      </c>
      <c r="I2016" s="14" t="s">
        <v>5983</v>
      </c>
      <c r="J2016" s="15">
        <v>2060203</v>
      </c>
      <c r="K2016" s="14" t="s">
        <v>27</v>
      </c>
      <c r="L2016" s="14">
        <v>50502</v>
      </c>
      <c r="M2016" s="14" t="s">
        <v>28</v>
      </c>
      <c r="N2016" s="14">
        <v>30299</v>
      </c>
      <c r="O2016" s="15" t="s">
        <v>29</v>
      </c>
    </row>
    <row r="2017" spans="1:15" s="1" customFormat="1" ht="29.1" customHeight="1" x14ac:dyDescent="0.15">
      <c r="A2017" s="37"/>
      <c r="B2017" s="42"/>
      <c r="C2017" s="43"/>
      <c r="D2017" s="15" t="s">
        <v>5984</v>
      </c>
      <c r="E2017" s="14">
        <v>5</v>
      </c>
      <c r="F2017" s="14">
        <v>1</v>
      </c>
      <c r="G2017" s="15" t="s">
        <v>24</v>
      </c>
      <c r="H2017" s="15" t="s">
        <v>5985</v>
      </c>
      <c r="I2017" s="14" t="s">
        <v>5986</v>
      </c>
      <c r="J2017" s="15">
        <v>2060203</v>
      </c>
      <c r="K2017" s="14" t="s">
        <v>27</v>
      </c>
      <c r="L2017" s="14">
        <v>50502</v>
      </c>
      <c r="M2017" s="14" t="s">
        <v>28</v>
      </c>
      <c r="N2017" s="14">
        <v>30299</v>
      </c>
      <c r="O2017" s="15" t="s">
        <v>29</v>
      </c>
    </row>
    <row r="2018" spans="1:15" s="1" customFormat="1" ht="29.1" customHeight="1" x14ac:dyDescent="0.15">
      <c r="A2018" s="37"/>
      <c r="B2018" s="53"/>
      <c r="C2018" s="54"/>
      <c r="D2018" s="15" t="s">
        <v>5987</v>
      </c>
      <c r="E2018" s="14">
        <v>5</v>
      </c>
      <c r="F2018" s="14">
        <v>1</v>
      </c>
      <c r="G2018" s="15" t="s">
        <v>24</v>
      </c>
      <c r="H2018" s="15" t="s">
        <v>5988</v>
      </c>
      <c r="I2018" s="14" t="s">
        <v>5989</v>
      </c>
      <c r="J2018" s="15">
        <v>2060203</v>
      </c>
      <c r="K2018" s="14" t="s">
        <v>27</v>
      </c>
      <c r="L2018" s="14">
        <v>50502</v>
      </c>
      <c r="M2018" s="14" t="s">
        <v>28</v>
      </c>
      <c r="N2018" s="14">
        <v>30299</v>
      </c>
      <c r="O2018" s="15" t="s">
        <v>29</v>
      </c>
    </row>
    <row r="2019" spans="1:15" s="1" customFormat="1" ht="29.1" customHeight="1" x14ac:dyDescent="0.15">
      <c r="A2019" s="37"/>
      <c r="B2019" s="46" t="s">
        <v>5990</v>
      </c>
      <c r="C2019" s="47"/>
      <c r="D2019" s="12" t="s">
        <v>5991</v>
      </c>
      <c r="E2019" s="12">
        <f>SUM(E2020:E2037)</f>
        <v>90</v>
      </c>
      <c r="F2019" s="14"/>
      <c r="G2019" s="15"/>
      <c r="H2019" s="15"/>
      <c r="I2019" s="14"/>
      <c r="J2019" s="15"/>
      <c r="K2019" s="15"/>
      <c r="L2019" s="14"/>
      <c r="M2019" s="21"/>
      <c r="N2019" s="22"/>
      <c r="O2019" s="22"/>
    </row>
    <row r="2020" spans="1:15" s="1" customFormat="1" ht="29.1" customHeight="1" x14ac:dyDescent="0.15">
      <c r="A2020" s="37"/>
      <c r="B2020" s="42"/>
      <c r="C2020" s="43"/>
      <c r="D2020" s="15" t="s">
        <v>5992</v>
      </c>
      <c r="E2020" s="14">
        <v>5</v>
      </c>
      <c r="F2020" s="14">
        <v>1</v>
      </c>
      <c r="G2020" s="15" t="s">
        <v>24</v>
      </c>
      <c r="H2020" s="15" t="s">
        <v>5993</v>
      </c>
      <c r="I2020" s="14" t="s">
        <v>5994</v>
      </c>
      <c r="J2020" s="15">
        <v>2060203</v>
      </c>
      <c r="K2020" s="14" t="s">
        <v>27</v>
      </c>
      <c r="L2020" s="14">
        <v>50502</v>
      </c>
      <c r="M2020" s="14" t="s">
        <v>28</v>
      </c>
      <c r="N2020" s="14">
        <v>30299</v>
      </c>
      <c r="O2020" s="15" t="s">
        <v>29</v>
      </c>
    </row>
    <row r="2021" spans="1:15" s="1" customFormat="1" ht="29.1" customHeight="1" x14ac:dyDescent="0.15">
      <c r="A2021" s="37"/>
      <c r="B2021" s="42"/>
      <c r="C2021" s="43"/>
      <c r="D2021" s="15" t="s">
        <v>5995</v>
      </c>
      <c r="E2021" s="14">
        <v>5</v>
      </c>
      <c r="F2021" s="14">
        <v>1</v>
      </c>
      <c r="G2021" s="15" t="s">
        <v>24</v>
      </c>
      <c r="H2021" s="15" t="s">
        <v>5996</v>
      </c>
      <c r="I2021" s="14" t="s">
        <v>5997</v>
      </c>
      <c r="J2021" s="15">
        <v>2060203</v>
      </c>
      <c r="K2021" s="14" t="s">
        <v>27</v>
      </c>
      <c r="L2021" s="14">
        <v>50502</v>
      </c>
      <c r="M2021" s="14" t="s">
        <v>28</v>
      </c>
      <c r="N2021" s="14">
        <v>30299</v>
      </c>
      <c r="O2021" s="15" t="s">
        <v>29</v>
      </c>
    </row>
    <row r="2022" spans="1:15" s="1" customFormat="1" ht="29.1" customHeight="1" x14ac:dyDescent="0.15">
      <c r="A2022" s="37" t="s">
        <v>18</v>
      </c>
      <c r="B2022" s="42" t="s">
        <v>5990</v>
      </c>
      <c r="C2022" s="43"/>
      <c r="D2022" s="15" t="s">
        <v>5998</v>
      </c>
      <c r="E2022" s="14">
        <v>5</v>
      </c>
      <c r="F2022" s="14">
        <v>1</v>
      </c>
      <c r="G2022" s="15" t="s">
        <v>24</v>
      </c>
      <c r="H2022" s="15" t="s">
        <v>5999</v>
      </c>
      <c r="I2022" s="14" t="s">
        <v>6000</v>
      </c>
      <c r="J2022" s="15">
        <v>2060203</v>
      </c>
      <c r="K2022" s="14" t="s">
        <v>27</v>
      </c>
      <c r="L2022" s="14">
        <v>50502</v>
      </c>
      <c r="M2022" s="14" t="s">
        <v>28</v>
      </c>
      <c r="N2022" s="14">
        <v>30299</v>
      </c>
      <c r="O2022" s="15" t="s">
        <v>29</v>
      </c>
    </row>
    <row r="2023" spans="1:15" s="1" customFormat="1" ht="29.1" customHeight="1" x14ac:dyDescent="0.15">
      <c r="A2023" s="37"/>
      <c r="B2023" s="42"/>
      <c r="C2023" s="43"/>
      <c r="D2023" s="15" t="s">
        <v>6001</v>
      </c>
      <c r="E2023" s="14">
        <v>5</v>
      </c>
      <c r="F2023" s="14">
        <v>1</v>
      </c>
      <c r="G2023" s="15" t="s">
        <v>24</v>
      </c>
      <c r="H2023" s="15" t="s">
        <v>6002</v>
      </c>
      <c r="I2023" s="14" t="s">
        <v>6003</v>
      </c>
      <c r="J2023" s="15">
        <v>2060203</v>
      </c>
      <c r="K2023" s="14" t="s">
        <v>27</v>
      </c>
      <c r="L2023" s="14">
        <v>50502</v>
      </c>
      <c r="M2023" s="14" t="s">
        <v>28</v>
      </c>
      <c r="N2023" s="14">
        <v>30299</v>
      </c>
      <c r="O2023" s="15" t="s">
        <v>29</v>
      </c>
    </row>
    <row r="2024" spans="1:15" s="1" customFormat="1" ht="29.1" customHeight="1" x14ac:dyDescent="0.15">
      <c r="A2024" s="37"/>
      <c r="B2024" s="42"/>
      <c r="C2024" s="43"/>
      <c r="D2024" s="15" t="s">
        <v>6004</v>
      </c>
      <c r="E2024" s="14">
        <v>5</v>
      </c>
      <c r="F2024" s="14">
        <v>1</v>
      </c>
      <c r="G2024" s="15" t="s">
        <v>24</v>
      </c>
      <c r="H2024" s="15" t="s">
        <v>6005</v>
      </c>
      <c r="I2024" s="14" t="s">
        <v>6006</v>
      </c>
      <c r="J2024" s="15">
        <v>2060203</v>
      </c>
      <c r="K2024" s="14" t="s">
        <v>27</v>
      </c>
      <c r="L2024" s="14">
        <v>50502</v>
      </c>
      <c r="M2024" s="14" t="s">
        <v>28</v>
      </c>
      <c r="N2024" s="14">
        <v>30299</v>
      </c>
      <c r="O2024" s="15" t="s">
        <v>29</v>
      </c>
    </row>
    <row r="2025" spans="1:15" s="1" customFormat="1" ht="29.1" customHeight="1" x14ac:dyDescent="0.15">
      <c r="A2025" s="37"/>
      <c r="B2025" s="42"/>
      <c r="C2025" s="43"/>
      <c r="D2025" s="15" t="s">
        <v>6007</v>
      </c>
      <c r="E2025" s="14">
        <v>5</v>
      </c>
      <c r="F2025" s="14">
        <v>1</v>
      </c>
      <c r="G2025" s="15" t="s">
        <v>24</v>
      </c>
      <c r="H2025" s="15" t="s">
        <v>6008</v>
      </c>
      <c r="I2025" s="14" t="s">
        <v>6009</v>
      </c>
      <c r="J2025" s="15">
        <v>2060203</v>
      </c>
      <c r="K2025" s="14" t="s">
        <v>27</v>
      </c>
      <c r="L2025" s="14">
        <v>50502</v>
      </c>
      <c r="M2025" s="14" t="s">
        <v>28</v>
      </c>
      <c r="N2025" s="14">
        <v>30299</v>
      </c>
      <c r="O2025" s="15" t="s">
        <v>29</v>
      </c>
    </row>
    <row r="2026" spans="1:15" s="1" customFormat="1" ht="29.1" customHeight="1" x14ac:dyDescent="0.15">
      <c r="A2026" s="37"/>
      <c r="B2026" s="42"/>
      <c r="C2026" s="43"/>
      <c r="D2026" s="15" t="s">
        <v>6010</v>
      </c>
      <c r="E2026" s="14">
        <v>5</v>
      </c>
      <c r="F2026" s="14">
        <v>1</v>
      </c>
      <c r="G2026" s="15" t="s">
        <v>24</v>
      </c>
      <c r="H2026" s="15" t="s">
        <v>6011</v>
      </c>
      <c r="I2026" s="14" t="s">
        <v>6012</v>
      </c>
      <c r="J2026" s="15">
        <v>2060203</v>
      </c>
      <c r="K2026" s="14" t="s">
        <v>27</v>
      </c>
      <c r="L2026" s="14">
        <v>50502</v>
      </c>
      <c r="M2026" s="14" t="s">
        <v>28</v>
      </c>
      <c r="N2026" s="14">
        <v>30299</v>
      </c>
      <c r="O2026" s="15" t="s">
        <v>29</v>
      </c>
    </row>
    <row r="2027" spans="1:15" s="1" customFormat="1" ht="29.1" customHeight="1" x14ac:dyDescent="0.15">
      <c r="A2027" s="37"/>
      <c r="B2027" s="42"/>
      <c r="C2027" s="43"/>
      <c r="D2027" s="15" t="s">
        <v>6013</v>
      </c>
      <c r="E2027" s="14">
        <v>5</v>
      </c>
      <c r="F2027" s="14">
        <v>1</v>
      </c>
      <c r="G2027" s="15" t="s">
        <v>24</v>
      </c>
      <c r="H2027" s="15" t="s">
        <v>6014</v>
      </c>
      <c r="I2027" s="14" t="s">
        <v>6015</v>
      </c>
      <c r="J2027" s="15">
        <v>2060203</v>
      </c>
      <c r="K2027" s="14" t="s">
        <v>27</v>
      </c>
      <c r="L2027" s="14">
        <v>50502</v>
      </c>
      <c r="M2027" s="14" t="s">
        <v>28</v>
      </c>
      <c r="N2027" s="14">
        <v>30299</v>
      </c>
      <c r="O2027" s="15" t="s">
        <v>29</v>
      </c>
    </row>
    <row r="2028" spans="1:15" s="1" customFormat="1" ht="29.1" customHeight="1" x14ac:dyDescent="0.15">
      <c r="A2028" s="37"/>
      <c r="B2028" s="42"/>
      <c r="C2028" s="43"/>
      <c r="D2028" s="15" t="s">
        <v>6016</v>
      </c>
      <c r="E2028" s="14">
        <v>5</v>
      </c>
      <c r="F2028" s="14">
        <v>1</v>
      </c>
      <c r="G2028" s="15" t="s">
        <v>24</v>
      </c>
      <c r="H2028" s="15" t="s">
        <v>6017</v>
      </c>
      <c r="I2028" s="14" t="s">
        <v>6018</v>
      </c>
      <c r="J2028" s="15">
        <v>2060203</v>
      </c>
      <c r="K2028" s="14" t="s">
        <v>27</v>
      </c>
      <c r="L2028" s="14">
        <v>50502</v>
      </c>
      <c r="M2028" s="14" t="s">
        <v>28</v>
      </c>
      <c r="N2028" s="14">
        <v>30299</v>
      </c>
      <c r="O2028" s="15" t="s">
        <v>29</v>
      </c>
    </row>
    <row r="2029" spans="1:15" s="1" customFormat="1" ht="29.1" customHeight="1" x14ac:dyDescent="0.15">
      <c r="A2029" s="37"/>
      <c r="B2029" s="42"/>
      <c r="C2029" s="43"/>
      <c r="D2029" s="15" t="s">
        <v>6019</v>
      </c>
      <c r="E2029" s="14">
        <v>5</v>
      </c>
      <c r="F2029" s="14">
        <v>1</v>
      </c>
      <c r="G2029" s="15" t="s">
        <v>24</v>
      </c>
      <c r="H2029" s="15" t="s">
        <v>6020</v>
      </c>
      <c r="I2029" s="14" t="s">
        <v>6021</v>
      </c>
      <c r="J2029" s="15">
        <v>2060203</v>
      </c>
      <c r="K2029" s="14" t="s">
        <v>27</v>
      </c>
      <c r="L2029" s="14">
        <v>50502</v>
      </c>
      <c r="M2029" s="14" t="s">
        <v>28</v>
      </c>
      <c r="N2029" s="14">
        <v>30299</v>
      </c>
      <c r="O2029" s="15" t="s">
        <v>29</v>
      </c>
    </row>
    <row r="2030" spans="1:15" s="1" customFormat="1" ht="29.1" customHeight="1" x14ac:dyDescent="0.15">
      <c r="A2030" s="37"/>
      <c r="B2030" s="42"/>
      <c r="C2030" s="43"/>
      <c r="D2030" s="15" t="s">
        <v>6022</v>
      </c>
      <c r="E2030" s="14">
        <v>5</v>
      </c>
      <c r="F2030" s="14">
        <v>1</v>
      </c>
      <c r="G2030" s="15" t="s">
        <v>24</v>
      </c>
      <c r="H2030" s="15" t="s">
        <v>6023</v>
      </c>
      <c r="I2030" s="14" t="s">
        <v>6024</v>
      </c>
      <c r="J2030" s="15">
        <v>2060203</v>
      </c>
      <c r="K2030" s="14" t="s">
        <v>27</v>
      </c>
      <c r="L2030" s="14">
        <v>50502</v>
      </c>
      <c r="M2030" s="14" t="s">
        <v>28</v>
      </c>
      <c r="N2030" s="14">
        <v>30299</v>
      </c>
      <c r="O2030" s="15" t="s">
        <v>29</v>
      </c>
    </row>
    <row r="2031" spans="1:15" s="1" customFormat="1" ht="29.1" customHeight="1" x14ac:dyDescent="0.15">
      <c r="A2031" s="37"/>
      <c r="B2031" s="42"/>
      <c r="C2031" s="43"/>
      <c r="D2031" s="15" t="s">
        <v>6025</v>
      </c>
      <c r="E2031" s="14">
        <v>5</v>
      </c>
      <c r="F2031" s="14">
        <v>1</v>
      </c>
      <c r="G2031" s="15" t="s">
        <v>24</v>
      </c>
      <c r="H2031" s="15" t="s">
        <v>6026</v>
      </c>
      <c r="I2031" s="14" t="s">
        <v>6027</v>
      </c>
      <c r="J2031" s="15">
        <v>2060203</v>
      </c>
      <c r="K2031" s="14" t="s">
        <v>27</v>
      </c>
      <c r="L2031" s="14">
        <v>50502</v>
      </c>
      <c r="M2031" s="14" t="s">
        <v>28</v>
      </c>
      <c r="N2031" s="14">
        <v>30299</v>
      </c>
      <c r="O2031" s="15" t="s">
        <v>29</v>
      </c>
    </row>
    <row r="2032" spans="1:15" s="1" customFormat="1" ht="29.1" customHeight="1" x14ac:dyDescent="0.15">
      <c r="A2032" s="37"/>
      <c r="B2032" s="42"/>
      <c r="C2032" s="43"/>
      <c r="D2032" s="15" t="s">
        <v>6028</v>
      </c>
      <c r="E2032" s="14">
        <v>5</v>
      </c>
      <c r="F2032" s="14">
        <v>1</v>
      </c>
      <c r="G2032" s="15" t="s">
        <v>24</v>
      </c>
      <c r="H2032" s="15" t="s">
        <v>6029</v>
      </c>
      <c r="I2032" s="14" t="s">
        <v>6030</v>
      </c>
      <c r="J2032" s="15">
        <v>2060203</v>
      </c>
      <c r="K2032" s="14" t="s">
        <v>27</v>
      </c>
      <c r="L2032" s="14">
        <v>50502</v>
      </c>
      <c r="M2032" s="14" t="s">
        <v>28</v>
      </c>
      <c r="N2032" s="14">
        <v>30299</v>
      </c>
      <c r="O2032" s="15" t="s">
        <v>29</v>
      </c>
    </row>
    <row r="2033" spans="1:15" s="1" customFormat="1" ht="29.1" customHeight="1" x14ac:dyDescent="0.15">
      <c r="A2033" s="37"/>
      <c r="B2033" s="42"/>
      <c r="C2033" s="43"/>
      <c r="D2033" s="15" t="s">
        <v>6031</v>
      </c>
      <c r="E2033" s="14">
        <v>5</v>
      </c>
      <c r="F2033" s="14">
        <v>1</v>
      </c>
      <c r="G2033" s="15" t="s">
        <v>24</v>
      </c>
      <c r="H2033" s="15" t="s">
        <v>6032</v>
      </c>
      <c r="I2033" s="14" t="s">
        <v>6033</v>
      </c>
      <c r="J2033" s="15">
        <v>2060203</v>
      </c>
      <c r="K2033" s="14" t="s">
        <v>27</v>
      </c>
      <c r="L2033" s="14">
        <v>50502</v>
      </c>
      <c r="M2033" s="14" t="s">
        <v>28</v>
      </c>
      <c r="N2033" s="14">
        <v>30299</v>
      </c>
      <c r="O2033" s="15" t="s">
        <v>29</v>
      </c>
    </row>
    <row r="2034" spans="1:15" s="1" customFormat="1" ht="29.1" customHeight="1" x14ac:dyDescent="0.15">
      <c r="A2034" s="37"/>
      <c r="B2034" s="42"/>
      <c r="C2034" s="43"/>
      <c r="D2034" s="15" t="s">
        <v>6034</v>
      </c>
      <c r="E2034" s="14">
        <v>5</v>
      </c>
      <c r="F2034" s="14">
        <v>1</v>
      </c>
      <c r="G2034" s="15" t="s">
        <v>24</v>
      </c>
      <c r="H2034" s="15" t="s">
        <v>6035</v>
      </c>
      <c r="I2034" s="14" t="s">
        <v>6036</v>
      </c>
      <c r="J2034" s="15">
        <v>2060203</v>
      </c>
      <c r="K2034" s="14" t="s">
        <v>27</v>
      </c>
      <c r="L2034" s="14">
        <v>50502</v>
      </c>
      <c r="M2034" s="14" t="s">
        <v>28</v>
      </c>
      <c r="N2034" s="14">
        <v>30299</v>
      </c>
      <c r="O2034" s="15" t="s">
        <v>29</v>
      </c>
    </row>
    <row r="2035" spans="1:15" s="1" customFormat="1" ht="29.1" customHeight="1" x14ac:dyDescent="0.15">
      <c r="A2035" s="37"/>
      <c r="B2035" s="42"/>
      <c r="C2035" s="43"/>
      <c r="D2035" s="15" t="s">
        <v>6037</v>
      </c>
      <c r="E2035" s="14">
        <v>5</v>
      </c>
      <c r="F2035" s="14">
        <v>1</v>
      </c>
      <c r="G2035" s="15" t="s">
        <v>24</v>
      </c>
      <c r="H2035" s="15" t="s">
        <v>6038</v>
      </c>
      <c r="I2035" s="14" t="s">
        <v>6039</v>
      </c>
      <c r="J2035" s="15">
        <v>2060203</v>
      </c>
      <c r="K2035" s="14" t="s">
        <v>27</v>
      </c>
      <c r="L2035" s="14">
        <v>50502</v>
      </c>
      <c r="M2035" s="14" t="s">
        <v>28</v>
      </c>
      <c r="N2035" s="14">
        <v>30299</v>
      </c>
      <c r="O2035" s="15" t="s">
        <v>29</v>
      </c>
    </row>
    <row r="2036" spans="1:15" s="1" customFormat="1" ht="29.1" customHeight="1" x14ac:dyDescent="0.15">
      <c r="A2036" s="37"/>
      <c r="B2036" s="42"/>
      <c r="C2036" s="43"/>
      <c r="D2036" s="15" t="s">
        <v>6040</v>
      </c>
      <c r="E2036" s="14">
        <v>5</v>
      </c>
      <c r="F2036" s="14">
        <v>1</v>
      </c>
      <c r="G2036" s="15" t="s">
        <v>24</v>
      </c>
      <c r="H2036" s="15" t="s">
        <v>6041</v>
      </c>
      <c r="I2036" s="14" t="s">
        <v>6042</v>
      </c>
      <c r="J2036" s="15">
        <v>2060203</v>
      </c>
      <c r="K2036" s="14" t="s">
        <v>27</v>
      </c>
      <c r="L2036" s="14">
        <v>50502</v>
      </c>
      <c r="M2036" s="14" t="s">
        <v>28</v>
      </c>
      <c r="N2036" s="14">
        <v>30299</v>
      </c>
      <c r="O2036" s="15" t="s">
        <v>29</v>
      </c>
    </row>
    <row r="2037" spans="1:15" s="1" customFormat="1" ht="29.1" customHeight="1" x14ac:dyDescent="0.15">
      <c r="A2037" s="37"/>
      <c r="B2037" s="53"/>
      <c r="C2037" s="54"/>
      <c r="D2037" s="15" t="s">
        <v>6043</v>
      </c>
      <c r="E2037" s="14">
        <v>5</v>
      </c>
      <c r="F2037" s="14">
        <v>1</v>
      </c>
      <c r="G2037" s="15" t="s">
        <v>24</v>
      </c>
      <c r="H2037" s="15" t="s">
        <v>6044</v>
      </c>
      <c r="I2037" s="14" t="s">
        <v>6045</v>
      </c>
      <c r="J2037" s="15">
        <v>2060203</v>
      </c>
      <c r="K2037" s="14" t="s">
        <v>27</v>
      </c>
      <c r="L2037" s="14">
        <v>50502</v>
      </c>
      <c r="M2037" s="14" t="s">
        <v>28</v>
      </c>
      <c r="N2037" s="14">
        <v>30299</v>
      </c>
      <c r="O2037" s="15" t="s">
        <v>29</v>
      </c>
    </row>
    <row r="2038" spans="1:15" s="1" customFormat="1" ht="29.1" customHeight="1" x14ac:dyDescent="0.15">
      <c r="A2038" s="37"/>
      <c r="B2038" s="46" t="s">
        <v>6046</v>
      </c>
      <c r="C2038" s="47"/>
      <c r="D2038" s="12" t="s">
        <v>6047</v>
      </c>
      <c r="E2038" s="12">
        <f>SUM(E2039:E2061)</f>
        <v>115</v>
      </c>
      <c r="F2038" s="14"/>
      <c r="G2038" s="15"/>
      <c r="H2038" s="15"/>
      <c r="I2038" s="14"/>
      <c r="J2038" s="15"/>
      <c r="K2038" s="15"/>
      <c r="L2038" s="14"/>
      <c r="M2038" s="21"/>
      <c r="N2038" s="22"/>
      <c r="O2038" s="22"/>
    </row>
    <row r="2039" spans="1:15" s="1" customFormat="1" ht="29.1" customHeight="1" x14ac:dyDescent="0.15">
      <c r="A2039" s="37"/>
      <c r="B2039" s="42"/>
      <c r="C2039" s="43"/>
      <c r="D2039" s="15" t="s">
        <v>6048</v>
      </c>
      <c r="E2039" s="14">
        <v>5</v>
      </c>
      <c r="F2039" s="14">
        <v>1</v>
      </c>
      <c r="G2039" s="15" t="s">
        <v>24</v>
      </c>
      <c r="H2039" s="15" t="s">
        <v>6049</v>
      </c>
      <c r="I2039" s="14" t="s">
        <v>6050</v>
      </c>
      <c r="J2039" s="15">
        <v>2060203</v>
      </c>
      <c r="K2039" s="14" t="s">
        <v>27</v>
      </c>
      <c r="L2039" s="14">
        <v>50502</v>
      </c>
      <c r="M2039" s="14" t="s">
        <v>28</v>
      </c>
      <c r="N2039" s="14">
        <v>30299</v>
      </c>
      <c r="O2039" s="15" t="s">
        <v>29</v>
      </c>
    </row>
    <row r="2040" spans="1:15" s="1" customFormat="1" ht="29.1" customHeight="1" x14ac:dyDescent="0.15">
      <c r="A2040" s="37"/>
      <c r="B2040" s="42"/>
      <c r="C2040" s="43"/>
      <c r="D2040" s="15" t="s">
        <v>6051</v>
      </c>
      <c r="E2040" s="14">
        <v>5</v>
      </c>
      <c r="F2040" s="14">
        <v>1</v>
      </c>
      <c r="G2040" s="15" t="s">
        <v>24</v>
      </c>
      <c r="H2040" s="15" t="s">
        <v>6052</v>
      </c>
      <c r="I2040" s="14" t="s">
        <v>6053</v>
      </c>
      <c r="J2040" s="15">
        <v>2060203</v>
      </c>
      <c r="K2040" s="14" t="s">
        <v>27</v>
      </c>
      <c r="L2040" s="14">
        <v>50502</v>
      </c>
      <c r="M2040" s="14" t="s">
        <v>28</v>
      </c>
      <c r="N2040" s="14">
        <v>30299</v>
      </c>
      <c r="O2040" s="15" t="s">
        <v>29</v>
      </c>
    </row>
    <row r="2041" spans="1:15" s="1" customFormat="1" ht="29.1" customHeight="1" x14ac:dyDescent="0.15">
      <c r="A2041" s="37"/>
      <c r="B2041" s="42"/>
      <c r="C2041" s="43"/>
      <c r="D2041" s="15" t="s">
        <v>6054</v>
      </c>
      <c r="E2041" s="14">
        <v>5</v>
      </c>
      <c r="F2041" s="14">
        <v>1</v>
      </c>
      <c r="G2041" s="15" t="s">
        <v>24</v>
      </c>
      <c r="H2041" s="15" t="s">
        <v>6055</v>
      </c>
      <c r="I2041" s="14" t="s">
        <v>6056</v>
      </c>
      <c r="J2041" s="15">
        <v>2060203</v>
      </c>
      <c r="K2041" s="14" t="s">
        <v>27</v>
      </c>
      <c r="L2041" s="14">
        <v>50502</v>
      </c>
      <c r="M2041" s="14" t="s">
        <v>28</v>
      </c>
      <c r="N2041" s="14">
        <v>30299</v>
      </c>
      <c r="O2041" s="15" t="s">
        <v>29</v>
      </c>
    </row>
    <row r="2042" spans="1:15" s="1" customFormat="1" ht="29.1" customHeight="1" x14ac:dyDescent="0.15">
      <c r="A2042" s="37"/>
      <c r="B2042" s="42"/>
      <c r="C2042" s="43"/>
      <c r="D2042" s="15" t="s">
        <v>6057</v>
      </c>
      <c r="E2042" s="14">
        <v>5</v>
      </c>
      <c r="F2042" s="14">
        <v>1</v>
      </c>
      <c r="G2042" s="15" t="s">
        <v>24</v>
      </c>
      <c r="H2042" s="15" t="s">
        <v>6058</v>
      </c>
      <c r="I2042" s="14" t="s">
        <v>6059</v>
      </c>
      <c r="J2042" s="15">
        <v>2060203</v>
      </c>
      <c r="K2042" s="14" t="s">
        <v>27</v>
      </c>
      <c r="L2042" s="14">
        <v>50502</v>
      </c>
      <c r="M2042" s="14" t="s">
        <v>28</v>
      </c>
      <c r="N2042" s="14">
        <v>30299</v>
      </c>
      <c r="O2042" s="15" t="s">
        <v>29</v>
      </c>
    </row>
    <row r="2043" spans="1:15" s="1" customFormat="1" ht="29.1" customHeight="1" x14ac:dyDescent="0.15">
      <c r="A2043" s="37"/>
      <c r="B2043" s="42"/>
      <c r="C2043" s="43"/>
      <c r="D2043" s="15" t="s">
        <v>6060</v>
      </c>
      <c r="E2043" s="14">
        <v>5</v>
      </c>
      <c r="F2043" s="14">
        <v>1</v>
      </c>
      <c r="G2043" s="15" t="s">
        <v>24</v>
      </c>
      <c r="H2043" s="15" t="s">
        <v>6061</v>
      </c>
      <c r="I2043" s="14" t="s">
        <v>6062</v>
      </c>
      <c r="J2043" s="15">
        <v>2060203</v>
      </c>
      <c r="K2043" s="14" t="s">
        <v>27</v>
      </c>
      <c r="L2043" s="14">
        <v>50502</v>
      </c>
      <c r="M2043" s="14" t="s">
        <v>28</v>
      </c>
      <c r="N2043" s="14">
        <v>30299</v>
      </c>
      <c r="O2043" s="15" t="s">
        <v>29</v>
      </c>
    </row>
    <row r="2044" spans="1:15" s="1" customFormat="1" ht="29.1" customHeight="1" x14ac:dyDescent="0.15">
      <c r="A2044" s="37"/>
      <c r="B2044" s="42"/>
      <c r="C2044" s="43"/>
      <c r="D2044" s="15" t="s">
        <v>6063</v>
      </c>
      <c r="E2044" s="14">
        <v>5</v>
      </c>
      <c r="F2044" s="14">
        <v>1</v>
      </c>
      <c r="G2044" s="15" t="s">
        <v>24</v>
      </c>
      <c r="H2044" s="15" t="s">
        <v>6064</v>
      </c>
      <c r="I2044" s="14" t="s">
        <v>6065</v>
      </c>
      <c r="J2044" s="15">
        <v>2060203</v>
      </c>
      <c r="K2044" s="14" t="s">
        <v>27</v>
      </c>
      <c r="L2044" s="14">
        <v>50502</v>
      </c>
      <c r="M2044" s="14" t="s">
        <v>28</v>
      </c>
      <c r="N2044" s="14">
        <v>30299</v>
      </c>
      <c r="O2044" s="15" t="s">
        <v>29</v>
      </c>
    </row>
    <row r="2045" spans="1:15" s="1" customFormat="1" ht="29.1" customHeight="1" x14ac:dyDescent="0.15">
      <c r="A2045" s="37"/>
      <c r="B2045" s="42"/>
      <c r="C2045" s="43"/>
      <c r="D2045" s="15" t="s">
        <v>6066</v>
      </c>
      <c r="E2045" s="14">
        <v>5</v>
      </c>
      <c r="F2045" s="14">
        <v>1</v>
      </c>
      <c r="G2045" s="15" t="s">
        <v>24</v>
      </c>
      <c r="H2045" s="15" t="s">
        <v>6067</v>
      </c>
      <c r="I2045" s="14" t="s">
        <v>6068</v>
      </c>
      <c r="J2045" s="15">
        <v>2060203</v>
      </c>
      <c r="K2045" s="14" t="s">
        <v>27</v>
      </c>
      <c r="L2045" s="14">
        <v>50502</v>
      </c>
      <c r="M2045" s="14" t="s">
        <v>28</v>
      </c>
      <c r="N2045" s="14">
        <v>30299</v>
      </c>
      <c r="O2045" s="15" t="s">
        <v>29</v>
      </c>
    </row>
    <row r="2046" spans="1:15" s="1" customFormat="1" ht="29.1" customHeight="1" x14ac:dyDescent="0.15">
      <c r="A2046" s="37"/>
      <c r="B2046" s="42"/>
      <c r="C2046" s="43"/>
      <c r="D2046" s="15" t="s">
        <v>6069</v>
      </c>
      <c r="E2046" s="14">
        <v>5</v>
      </c>
      <c r="F2046" s="14">
        <v>1</v>
      </c>
      <c r="G2046" s="15" t="s">
        <v>24</v>
      </c>
      <c r="H2046" s="15" t="s">
        <v>6070</v>
      </c>
      <c r="I2046" s="14" t="s">
        <v>6071</v>
      </c>
      <c r="J2046" s="15">
        <v>2060203</v>
      </c>
      <c r="K2046" s="14" t="s">
        <v>27</v>
      </c>
      <c r="L2046" s="14">
        <v>50502</v>
      </c>
      <c r="M2046" s="14" t="s">
        <v>28</v>
      </c>
      <c r="N2046" s="14">
        <v>30299</v>
      </c>
      <c r="O2046" s="15" t="s">
        <v>29</v>
      </c>
    </row>
    <row r="2047" spans="1:15" s="1" customFormat="1" ht="29.1" customHeight="1" x14ac:dyDescent="0.15">
      <c r="A2047" s="37"/>
      <c r="B2047" s="42"/>
      <c r="C2047" s="43"/>
      <c r="D2047" s="15" t="s">
        <v>6072</v>
      </c>
      <c r="E2047" s="14">
        <v>5</v>
      </c>
      <c r="F2047" s="14">
        <v>1</v>
      </c>
      <c r="G2047" s="15" t="s">
        <v>24</v>
      </c>
      <c r="H2047" s="15" t="s">
        <v>6073</v>
      </c>
      <c r="I2047" s="14" t="s">
        <v>6074</v>
      </c>
      <c r="J2047" s="15">
        <v>2060203</v>
      </c>
      <c r="K2047" s="14" t="s">
        <v>27</v>
      </c>
      <c r="L2047" s="14">
        <v>50502</v>
      </c>
      <c r="M2047" s="14" t="s">
        <v>28</v>
      </c>
      <c r="N2047" s="14">
        <v>30299</v>
      </c>
      <c r="O2047" s="15" t="s">
        <v>29</v>
      </c>
    </row>
    <row r="2048" spans="1:15" s="1" customFormat="1" ht="29.1" customHeight="1" x14ac:dyDescent="0.15">
      <c r="A2048" s="37"/>
      <c r="B2048" s="42"/>
      <c r="C2048" s="43"/>
      <c r="D2048" s="15" t="s">
        <v>6075</v>
      </c>
      <c r="E2048" s="14">
        <v>5</v>
      </c>
      <c r="F2048" s="14">
        <v>1</v>
      </c>
      <c r="G2048" s="15" t="s">
        <v>24</v>
      </c>
      <c r="H2048" s="15" t="s">
        <v>6076</v>
      </c>
      <c r="I2048" s="14" t="s">
        <v>6077</v>
      </c>
      <c r="J2048" s="15">
        <v>2060203</v>
      </c>
      <c r="K2048" s="14" t="s">
        <v>27</v>
      </c>
      <c r="L2048" s="14">
        <v>50502</v>
      </c>
      <c r="M2048" s="14" t="s">
        <v>28</v>
      </c>
      <c r="N2048" s="14">
        <v>30299</v>
      </c>
      <c r="O2048" s="15" t="s">
        <v>29</v>
      </c>
    </row>
    <row r="2049" spans="1:15" s="1" customFormat="1" ht="29.1" customHeight="1" x14ac:dyDescent="0.15">
      <c r="A2049" s="37"/>
      <c r="B2049" s="42"/>
      <c r="C2049" s="43"/>
      <c r="D2049" s="15" t="s">
        <v>6078</v>
      </c>
      <c r="E2049" s="14">
        <v>5</v>
      </c>
      <c r="F2049" s="14">
        <v>1</v>
      </c>
      <c r="G2049" s="15" t="s">
        <v>24</v>
      </c>
      <c r="H2049" s="15" t="s">
        <v>6079</v>
      </c>
      <c r="I2049" s="14" t="s">
        <v>3194</v>
      </c>
      <c r="J2049" s="15">
        <v>2060203</v>
      </c>
      <c r="K2049" s="14" t="s">
        <v>27</v>
      </c>
      <c r="L2049" s="14">
        <v>50502</v>
      </c>
      <c r="M2049" s="14" t="s">
        <v>28</v>
      </c>
      <c r="N2049" s="14">
        <v>30299</v>
      </c>
      <c r="O2049" s="15" t="s">
        <v>29</v>
      </c>
    </row>
    <row r="2050" spans="1:15" s="1" customFormat="1" ht="29.1" customHeight="1" x14ac:dyDescent="0.15">
      <c r="A2050" s="37"/>
      <c r="B2050" s="42"/>
      <c r="C2050" s="43"/>
      <c r="D2050" s="15" t="s">
        <v>6080</v>
      </c>
      <c r="E2050" s="14">
        <v>5</v>
      </c>
      <c r="F2050" s="14">
        <v>1</v>
      </c>
      <c r="G2050" s="15" t="s">
        <v>24</v>
      </c>
      <c r="H2050" s="15" t="s">
        <v>6081</v>
      </c>
      <c r="I2050" s="14" t="s">
        <v>6082</v>
      </c>
      <c r="J2050" s="15">
        <v>2060203</v>
      </c>
      <c r="K2050" s="14" t="s">
        <v>27</v>
      </c>
      <c r="L2050" s="14">
        <v>50502</v>
      </c>
      <c r="M2050" s="14" t="s">
        <v>28</v>
      </c>
      <c r="N2050" s="14">
        <v>30299</v>
      </c>
      <c r="O2050" s="15" t="s">
        <v>29</v>
      </c>
    </row>
    <row r="2051" spans="1:15" s="1" customFormat="1" ht="29.1" customHeight="1" x14ac:dyDescent="0.15">
      <c r="A2051" s="37"/>
      <c r="B2051" s="42"/>
      <c r="C2051" s="43"/>
      <c r="D2051" s="15" t="s">
        <v>6083</v>
      </c>
      <c r="E2051" s="14">
        <v>5</v>
      </c>
      <c r="F2051" s="14">
        <v>1</v>
      </c>
      <c r="G2051" s="15" t="s">
        <v>24</v>
      </c>
      <c r="H2051" s="15" t="s">
        <v>6084</v>
      </c>
      <c r="I2051" s="14" t="s">
        <v>6085</v>
      </c>
      <c r="J2051" s="15">
        <v>2060203</v>
      </c>
      <c r="K2051" s="14" t="s">
        <v>27</v>
      </c>
      <c r="L2051" s="14">
        <v>50502</v>
      </c>
      <c r="M2051" s="14" t="s">
        <v>28</v>
      </c>
      <c r="N2051" s="14">
        <v>30299</v>
      </c>
      <c r="O2051" s="15" t="s">
        <v>29</v>
      </c>
    </row>
    <row r="2052" spans="1:15" s="1" customFormat="1" ht="29.1" customHeight="1" x14ac:dyDescent="0.15">
      <c r="A2052" s="37"/>
      <c r="B2052" s="42"/>
      <c r="C2052" s="43"/>
      <c r="D2052" s="15" t="s">
        <v>6086</v>
      </c>
      <c r="E2052" s="14">
        <v>5</v>
      </c>
      <c r="F2052" s="14">
        <v>1</v>
      </c>
      <c r="G2052" s="15" t="s">
        <v>24</v>
      </c>
      <c r="H2052" s="15" t="s">
        <v>6087</v>
      </c>
      <c r="I2052" s="14" t="s">
        <v>6088</v>
      </c>
      <c r="J2052" s="15">
        <v>2060203</v>
      </c>
      <c r="K2052" s="14" t="s">
        <v>27</v>
      </c>
      <c r="L2052" s="14">
        <v>50502</v>
      </c>
      <c r="M2052" s="14" t="s">
        <v>28</v>
      </c>
      <c r="N2052" s="14">
        <v>30299</v>
      </c>
      <c r="O2052" s="15" t="s">
        <v>29</v>
      </c>
    </row>
    <row r="2053" spans="1:15" s="1" customFormat="1" ht="29.1" customHeight="1" x14ac:dyDescent="0.15">
      <c r="A2053" s="37"/>
      <c r="B2053" s="42"/>
      <c r="C2053" s="43"/>
      <c r="D2053" s="15" t="s">
        <v>6089</v>
      </c>
      <c r="E2053" s="14">
        <v>5</v>
      </c>
      <c r="F2053" s="14">
        <v>1</v>
      </c>
      <c r="G2053" s="15" t="s">
        <v>24</v>
      </c>
      <c r="H2053" s="15" t="s">
        <v>6090</v>
      </c>
      <c r="I2053" s="14" t="s">
        <v>6091</v>
      </c>
      <c r="J2053" s="15">
        <v>2060203</v>
      </c>
      <c r="K2053" s="14" t="s">
        <v>27</v>
      </c>
      <c r="L2053" s="14">
        <v>50502</v>
      </c>
      <c r="M2053" s="14" t="s">
        <v>28</v>
      </c>
      <c r="N2053" s="14">
        <v>30299</v>
      </c>
      <c r="O2053" s="15" t="s">
        <v>29</v>
      </c>
    </row>
    <row r="2054" spans="1:15" s="1" customFormat="1" ht="29.1" customHeight="1" x14ac:dyDescent="0.15">
      <c r="A2054" s="37"/>
      <c r="B2054" s="42"/>
      <c r="C2054" s="43"/>
      <c r="D2054" s="15" t="s">
        <v>6092</v>
      </c>
      <c r="E2054" s="14">
        <v>5</v>
      </c>
      <c r="F2054" s="14">
        <v>1</v>
      </c>
      <c r="G2054" s="15" t="s">
        <v>24</v>
      </c>
      <c r="H2054" s="15" t="s">
        <v>6093</v>
      </c>
      <c r="I2054" s="14" t="s">
        <v>6094</v>
      </c>
      <c r="J2054" s="15">
        <v>2060203</v>
      </c>
      <c r="K2054" s="14" t="s">
        <v>27</v>
      </c>
      <c r="L2054" s="14">
        <v>50502</v>
      </c>
      <c r="M2054" s="14" t="s">
        <v>28</v>
      </c>
      <c r="N2054" s="14">
        <v>30299</v>
      </c>
      <c r="O2054" s="15" t="s">
        <v>29</v>
      </c>
    </row>
    <row r="2055" spans="1:15" s="1" customFormat="1" ht="29.1" customHeight="1" x14ac:dyDescent="0.15">
      <c r="A2055" s="37"/>
      <c r="B2055" s="42"/>
      <c r="C2055" s="43"/>
      <c r="D2055" s="15" t="s">
        <v>6095</v>
      </c>
      <c r="E2055" s="14">
        <v>5</v>
      </c>
      <c r="F2055" s="14">
        <v>1</v>
      </c>
      <c r="G2055" s="15" t="s">
        <v>24</v>
      </c>
      <c r="H2055" s="15" t="s">
        <v>6096</v>
      </c>
      <c r="I2055" s="14" t="s">
        <v>6097</v>
      </c>
      <c r="J2055" s="15">
        <v>2060203</v>
      </c>
      <c r="K2055" s="14" t="s">
        <v>27</v>
      </c>
      <c r="L2055" s="14">
        <v>50502</v>
      </c>
      <c r="M2055" s="14" t="s">
        <v>28</v>
      </c>
      <c r="N2055" s="14">
        <v>30299</v>
      </c>
      <c r="O2055" s="15" t="s">
        <v>29</v>
      </c>
    </row>
    <row r="2056" spans="1:15" s="1" customFormat="1" ht="29.1" customHeight="1" x14ac:dyDescent="0.15">
      <c r="A2056" s="37"/>
      <c r="B2056" s="42"/>
      <c r="C2056" s="43"/>
      <c r="D2056" s="15" t="s">
        <v>6098</v>
      </c>
      <c r="E2056" s="14">
        <v>5</v>
      </c>
      <c r="F2056" s="14">
        <v>1</v>
      </c>
      <c r="G2056" s="15" t="s">
        <v>24</v>
      </c>
      <c r="H2056" s="15" t="s">
        <v>6099</v>
      </c>
      <c r="I2056" s="14" t="s">
        <v>6100</v>
      </c>
      <c r="J2056" s="15">
        <v>2060203</v>
      </c>
      <c r="K2056" s="14" t="s">
        <v>27</v>
      </c>
      <c r="L2056" s="14">
        <v>50502</v>
      </c>
      <c r="M2056" s="14" t="s">
        <v>28</v>
      </c>
      <c r="N2056" s="14">
        <v>30299</v>
      </c>
      <c r="O2056" s="15" t="s">
        <v>29</v>
      </c>
    </row>
    <row r="2057" spans="1:15" s="1" customFormat="1" ht="29.1" customHeight="1" x14ac:dyDescent="0.15">
      <c r="A2057" s="37"/>
      <c r="B2057" s="42"/>
      <c r="C2057" s="43"/>
      <c r="D2057" s="15" t="s">
        <v>6101</v>
      </c>
      <c r="E2057" s="14">
        <v>5</v>
      </c>
      <c r="F2057" s="14">
        <v>1</v>
      </c>
      <c r="G2057" s="15" t="s">
        <v>24</v>
      </c>
      <c r="H2057" s="15" t="s">
        <v>6102</v>
      </c>
      <c r="I2057" s="14" t="s">
        <v>6103</v>
      </c>
      <c r="J2057" s="15">
        <v>2060203</v>
      </c>
      <c r="K2057" s="14" t="s">
        <v>27</v>
      </c>
      <c r="L2057" s="14">
        <v>50502</v>
      </c>
      <c r="M2057" s="14" t="s">
        <v>28</v>
      </c>
      <c r="N2057" s="14">
        <v>30299</v>
      </c>
      <c r="O2057" s="15" t="s">
        <v>29</v>
      </c>
    </row>
    <row r="2058" spans="1:15" s="1" customFormat="1" ht="29.1" customHeight="1" x14ac:dyDescent="0.15">
      <c r="A2058" s="59" t="s">
        <v>18</v>
      </c>
      <c r="B2058" s="42" t="s">
        <v>6046</v>
      </c>
      <c r="C2058" s="43"/>
      <c r="D2058" s="15" t="s">
        <v>6104</v>
      </c>
      <c r="E2058" s="14">
        <v>5</v>
      </c>
      <c r="F2058" s="14">
        <v>1</v>
      </c>
      <c r="G2058" s="15" t="s">
        <v>24</v>
      </c>
      <c r="H2058" s="15" t="s">
        <v>6105</v>
      </c>
      <c r="I2058" s="14" t="s">
        <v>6106</v>
      </c>
      <c r="J2058" s="15">
        <v>2060203</v>
      </c>
      <c r="K2058" s="14" t="s">
        <v>27</v>
      </c>
      <c r="L2058" s="14">
        <v>50502</v>
      </c>
      <c r="M2058" s="14" t="s">
        <v>28</v>
      </c>
      <c r="N2058" s="14">
        <v>30299</v>
      </c>
      <c r="O2058" s="15" t="s">
        <v>29</v>
      </c>
    </row>
    <row r="2059" spans="1:15" s="1" customFormat="1" ht="29.1" customHeight="1" x14ac:dyDescent="0.15">
      <c r="A2059" s="59"/>
      <c r="B2059" s="42"/>
      <c r="C2059" s="43"/>
      <c r="D2059" s="15" t="s">
        <v>6107</v>
      </c>
      <c r="E2059" s="14">
        <v>5</v>
      </c>
      <c r="F2059" s="14">
        <v>1</v>
      </c>
      <c r="G2059" s="15" t="s">
        <v>24</v>
      </c>
      <c r="H2059" s="15" t="s">
        <v>6108</v>
      </c>
      <c r="I2059" s="14" t="s">
        <v>6109</v>
      </c>
      <c r="J2059" s="15">
        <v>2060203</v>
      </c>
      <c r="K2059" s="14" t="s">
        <v>27</v>
      </c>
      <c r="L2059" s="14">
        <v>50502</v>
      </c>
      <c r="M2059" s="14" t="s">
        <v>28</v>
      </c>
      <c r="N2059" s="14">
        <v>30299</v>
      </c>
      <c r="O2059" s="15" t="s">
        <v>29</v>
      </c>
    </row>
    <row r="2060" spans="1:15" s="1" customFormat="1" ht="29.1" customHeight="1" x14ac:dyDescent="0.15">
      <c r="A2060" s="59"/>
      <c r="B2060" s="42"/>
      <c r="C2060" s="43"/>
      <c r="D2060" s="15" t="s">
        <v>6110</v>
      </c>
      <c r="E2060" s="14">
        <v>5</v>
      </c>
      <c r="F2060" s="14">
        <v>1</v>
      </c>
      <c r="G2060" s="15" t="s">
        <v>24</v>
      </c>
      <c r="H2060" s="15" t="s">
        <v>6111</v>
      </c>
      <c r="I2060" s="14" t="s">
        <v>6112</v>
      </c>
      <c r="J2060" s="15">
        <v>2060203</v>
      </c>
      <c r="K2060" s="14" t="s">
        <v>27</v>
      </c>
      <c r="L2060" s="14">
        <v>50502</v>
      </c>
      <c r="M2060" s="14" t="s">
        <v>28</v>
      </c>
      <c r="N2060" s="14">
        <v>30299</v>
      </c>
      <c r="O2060" s="15" t="s">
        <v>29</v>
      </c>
    </row>
    <row r="2061" spans="1:15" s="1" customFormat="1" ht="29.1" customHeight="1" x14ac:dyDescent="0.15">
      <c r="A2061" s="59"/>
      <c r="B2061" s="53"/>
      <c r="C2061" s="54"/>
      <c r="D2061" s="15" t="s">
        <v>6113</v>
      </c>
      <c r="E2061" s="14">
        <v>5</v>
      </c>
      <c r="F2061" s="14">
        <v>1</v>
      </c>
      <c r="G2061" s="15" t="s">
        <v>24</v>
      </c>
      <c r="H2061" s="15" t="s">
        <v>6114</v>
      </c>
      <c r="I2061" s="14" t="s">
        <v>6115</v>
      </c>
      <c r="J2061" s="15">
        <v>2060203</v>
      </c>
      <c r="K2061" s="14" t="s">
        <v>27</v>
      </c>
      <c r="L2061" s="14">
        <v>50502</v>
      </c>
      <c r="M2061" s="14" t="s">
        <v>28</v>
      </c>
      <c r="N2061" s="14">
        <v>30299</v>
      </c>
      <c r="O2061" s="15" t="s">
        <v>29</v>
      </c>
    </row>
    <row r="2062" spans="1:15" s="1" customFormat="1" ht="29.1" customHeight="1" x14ac:dyDescent="0.15">
      <c r="A2062" s="59"/>
      <c r="B2062" s="46" t="s">
        <v>6116</v>
      </c>
      <c r="C2062" s="47"/>
      <c r="D2062" s="12" t="s">
        <v>6117</v>
      </c>
      <c r="E2062" s="12">
        <f>SUM(E2063:E2069)</f>
        <v>35</v>
      </c>
      <c r="F2062" s="14"/>
      <c r="G2062" s="15"/>
      <c r="H2062" s="15"/>
      <c r="I2062" s="14"/>
      <c r="J2062" s="15"/>
      <c r="K2062" s="15"/>
      <c r="L2062" s="14"/>
      <c r="M2062" s="21"/>
      <c r="N2062" s="22"/>
      <c r="O2062" s="22"/>
    </row>
    <row r="2063" spans="1:15" s="1" customFormat="1" ht="29.1" customHeight="1" x14ac:dyDescent="0.15">
      <c r="A2063" s="59"/>
      <c r="B2063" s="42"/>
      <c r="C2063" s="43"/>
      <c r="D2063" s="15" t="s">
        <v>6118</v>
      </c>
      <c r="E2063" s="14">
        <v>5</v>
      </c>
      <c r="F2063" s="14">
        <v>1</v>
      </c>
      <c r="G2063" s="15" t="s">
        <v>24</v>
      </c>
      <c r="H2063" s="15" t="s">
        <v>6119</v>
      </c>
      <c r="I2063" s="14" t="s">
        <v>6120</v>
      </c>
      <c r="J2063" s="15">
        <v>2060203</v>
      </c>
      <c r="K2063" s="14" t="s">
        <v>27</v>
      </c>
      <c r="L2063" s="14">
        <v>50502</v>
      </c>
      <c r="M2063" s="14" t="s">
        <v>28</v>
      </c>
      <c r="N2063" s="14">
        <v>30299</v>
      </c>
      <c r="O2063" s="15" t="s">
        <v>29</v>
      </c>
    </row>
    <row r="2064" spans="1:15" s="1" customFormat="1" ht="29.1" customHeight="1" x14ac:dyDescent="0.15">
      <c r="A2064" s="59"/>
      <c r="B2064" s="42"/>
      <c r="C2064" s="43"/>
      <c r="D2064" s="15" t="s">
        <v>6121</v>
      </c>
      <c r="E2064" s="14">
        <v>5</v>
      </c>
      <c r="F2064" s="14">
        <v>1</v>
      </c>
      <c r="G2064" s="15" t="s">
        <v>24</v>
      </c>
      <c r="H2064" s="15" t="s">
        <v>6122</v>
      </c>
      <c r="I2064" s="14" t="s">
        <v>6123</v>
      </c>
      <c r="J2064" s="15">
        <v>2060203</v>
      </c>
      <c r="K2064" s="14" t="s">
        <v>27</v>
      </c>
      <c r="L2064" s="14">
        <v>50502</v>
      </c>
      <c r="M2064" s="14" t="s">
        <v>28</v>
      </c>
      <c r="N2064" s="14">
        <v>30299</v>
      </c>
      <c r="O2064" s="15" t="s">
        <v>29</v>
      </c>
    </row>
    <row r="2065" spans="1:15" s="1" customFormat="1" ht="29.1" customHeight="1" x14ac:dyDescent="0.15">
      <c r="A2065" s="59"/>
      <c r="B2065" s="42"/>
      <c r="C2065" s="43"/>
      <c r="D2065" s="15" t="s">
        <v>6124</v>
      </c>
      <c r="E2065" s="14">
        <v>5</v>
      </c>
      <c r="F2065" s="14">
        <v>1</v>
      </c>
      <c r="G2065" s="15" t="s">
        <v>24</v>
      </c>
      <c r="H2065" s="15" t="s">
        <v>6125</v>
      </c>
      <c r="I2065" s="14" t="s">
        <v>6126</v>
      </c>
      <c r="J2065" s="15">
        <v>2060203</v>
      </c>
      <c r="K2065" s="14" t="s">
        <v>27</v>
      </c>
      <c r="L2065" s="14">
        <v>50502</v>
      </c>
      <c r="M2065" s="14" t="s">
        <v>28</v>
      </c>
      <c r="N2065" s="14">
        <v>30299</v>
      </c>
      <c r="O2065" s="15" t="s">
        <v>29</v>
      </c>
    </row>
    <row r="2066" spans="1:15" s="1" customFormat="1" ht="29.1" customHeight="1" x14ac:dyDescent="0.15">
      <c r="A2066" s="59"/>
      <c r="B2066" s="42"/>
      <c r="C2066" s="43"/>
      <c r="D2066" s="15" t="s">
        <v>6127</v>
      </c>
      <c r="E2066" s="14">
        <v>5</v>
      </c>
      <c r="F2066" s="14">
        <v>1</v>
      </c>
      <c r="G2066" s="15" t="s">
        <v>24</v>
      </c>
      <c r="H2066" s="15" t="s">
        <v>6128</v>
      </c>
      <c r="I2066" s="14" t="s">
        <v>6129</v>
      </c>
      <c r="J2066" s="15">
        <v>2060203</v>
      </c>
      <c r="K2066" s="14" t="s">
        <v>27</v>
      </c>
      <c r="L2066" s="14">
        <v>50502</v>
      </c>
      <c r="M2066" s="14" t="s">
        <v>28</v>
      </c>
      <c r="N2066" s="14">
        <v>30299</v>
      </c>
      <c r="O2066" s="15" t="s">
        <v>29</v>
      </c>
    </row>
    <row r="2067" spans="1:15" s="1" customFormat="1" ht="29.1" customHeight="1" x14ac:dyDescent="0.15">
      <c r="A2067" s="59"/>
      <c r="B2067" s="42"/>
      <c r="C2067" s="43"/>
      <c r="D2067" s="15" t="s">
        <v>6130</v>
      </c>
      <c r="E2067" s="14">
        <v>5</v>
      </c>
      <c r="F2067" s="14">
        <v>1</v>
      </c>
      <c r="G2067" s="15" t="s">
        <v>24</v>
      </c>
      <c r="H2067" s="15" t="s">
        <v>6131</v>
      </c>
      <c r="I2067" s="14" t="s">
        <v>6132</v>
      </c>
      <c r="J2067" s="15">
        <v>2060203</v>
      </c>
      <c r="K2067" s="14" t="s">
        <v>27</v>
      </c>
      <c r="L2067" s="14">
        <v>50502</v>
      </c>
      <c r="M2067" s="14" t="s">
        <v>28</v>
      </c>
      <c r="N2067" s="14">
        <v>30299</v>
      </c>
      <c r="O2067" s="15" t="s">
        <v>29</v>
      </c>
    </row>
    <row r="2068" spans="1:15" s="1" customFormat="1" ht="29.1" customHeight="1" x14ac:dyDescent="0.15">
      <c r="A2068" s="59"/>
      <c r="B2068" s="42"/>
      <c r="C2068" s="43"/>
      <c r="D2068" s="15" t="s">
        <v>6133</v>
      </c>
      <c r="E2068" s="14">
        <v>5</v>
      </c>
      <c r="F2068" s="14">
        <v>1</v>
      </c>
      <c r="G2068" s="15" t="s">
        <v>24</v>
      </c>
      <c r="H2068" s="15" t="s">
        <v>6134</v>
      </c>
      <c r="I2068" s="14" t="s">
        <v>6135</v>
      </c>
      <c r="J2068" s="15">
        <v>2060203</v>
      </c>
      <c r="K2068" s="14" t="s">
        <v>27</v>
      </c>
      <c r="L2068" s="14">
        <v>50502</v>
      </c>
      <c r="M2068" s="14" t="s">
        <v>28</v>
      </c>
      <c r="N2068" s="14">
        <v>30299</v>
      </c>
      <c r="O2068" s="15" t="s">
        <v>29</v>
      </c>
    </row>
    <row r="2069" spans="1:15" s="1" customFormat="1" ht="29.1" customHeight="1" x14ac:dyDescent="0.15">
      <c r="A2069" s="59"/>
      <c r="B2069" s="53"/>
      <c r="C2069" s="54"/>
      <c r="D2069" s="15" t="s">
        <v>6136</v>
      </c>
      <c r="E2069" s="14">
        <v>5</v>
      </c>
      <c r="F2069" s="14">
        <v>1</v>
      </c>
      <c r="G2069" s="15" t="s">
        <v>24</v>
      </c>
      <c r="H2069" s="15" t="s">
        <v>6137</v>
      </c>
      <c r="I2069" s="14" t="s">
        <v>1247</v>
      </c>
      <c r="J2069" s="15">
        <v>2060203</v>
      </c>
      <c r="K2069" s="14" t="s">
        <v>27</v>
      </c>
      <c r="L2069" s="14">
        <v>50502</v>
      </c>
      <c r="M2069" s="14" t="s">
        <v>28</v>
      </c>
      <c r="N2069" s="14">
        <v>30299</v>
      </c>
      <c r="O2069" s="15" t="s">
        <v>29</v>
      </c>
    </row>
    <row r="2070" spans="1:15" s="1" customFormat="1" ht="29.1" customHeight="1" x14ac:dyDescent="0.15">
      <c r="A2070" s="59"/>
      <c r="B2070" s="46" t="s">
        <v>6138</v>
      </c>
      <c r="C2070" s="47"/>
      <c r="D2070" s="12" t="s">
        <v>6139</v>
      </c>
      <c r="E2070" s="12">
        <f>SUM(E2071:E2080)</f>
        <v>50</v>
      </c>
      <c r="F2070" s="14"/>
      <c r="G2070" s="15"/>
      <c r="H2070" s="15"/>
      <c r="I2070" s="14"/>
      <c r="J2070" s="15"/>
      <c r="K2070" s="15"/>
      <c r="L2070" s="14"/>
      <c r="M2070" s="21"/>
      <c r="N2070" s="22"/>
      <c r="O2070" s="22"/>
    </row>
    <row r="2071" spans="1:15" s="1" customFormat="1" ht="29.1" customHeight="1" x14ac:dyDescent="0.15">
      <c r="A2071" s="59"/>
      <c r="B2071" s="42"/>
      <c r="C2071" s="43"/>
      <c r="D2071" s="15" t="s">
        <v>6140</v>
      </c>
      <c r="E2071" s="14">
        <v>5</v>
      </c>
      <c r="F2071" s="14">
        <v>1</v>
      </c>
      <c r="G2071" s="15" t="s">
        <v>24</v>
      </c>
      <c r="H2071" s="15" t="s">
        <v>6141</v>
      </c>
      <c r="I2071" s="14" t="s">
        <v>6142</v>
      </c>
      <c r="J2071" s="15">
        <v>2060203</v>
      </c>
      <c r="K2071" s="14" t="s">
        <v>27</v>
      </c>
      <c r="L2071" s="14">
        <v>50502</v>
      </c>
      <c r="M2071" s="14" t="s">
        <v>28</v>
      </c>
      <c r="N2071" s="14">
        <v>30299</v>
      </c>
      <c r="O2071" s="15" t="s">
        <v>29</v>
      </c>
    </row>
    <row r="2072" spans="1:15" s="1" customFormat="1" ht="29.1" customHeight="1" x14ac:dyDescent="0.15">
      <c r="A2072" s="59"/>
      <c r="B2072" s="42"/>
      <c r="C2072" s="43"/>
      <c r="D2072" s="15" t="s">
        <v>6143</v>
      </c>
      <c r="E2072" s="14">
        <v>5</v>
      </c>
      <c r="F2072" s="14">
        <v>1</v>
      </c>
      <c r="G2072" s="15" t="s">
        <v>24</v>
      </c>
      <c r="H2072" s="15" t="s">
        <v>6144</v>
      </c>
      <c r="I2072" s="14" t="s">
        <v>6145</v>
      </c>
      <c r="J2072" s="15">
        <v>2060203</v>
      </c>
      <c r="K2072" s="14" t="s">
        <v>27</v>
      </c>
      <c r="L2072" s="14">
        <v>50502</v>
      </c>
      <c r="M2072" s="14" t="s">
        <v>28</v>
      </c>
      <c r="N2072" s="14">
        <v>30299</v>
      </c>
      <c r="O2072" s="15" t="s">
        <v>29</v>
      </c>
    </row>
    <row r="2073" spans="1:15" s="1" customFormat="1" ht="29.1" customHeight="1" x14ac:dyDescent="0.15">
      <c r="A2073" s="59"/>
      <c r="B2073" s="42"/>
      <c r="C2073" s="43"/>
      <c r="D2073" s="15" t="s">
        <v>6146</v>
      </c>
      <c r="E2073" s="14">
        <v>5</v>
      </c>
      <c r="F2073" s="14">
        <v>1</v>
      </c>
      <c r="G2073" s="15" t="s">
        <v>24</v>
      </c>
      <c r="H2073" s="15" t="s">
        <v>6147</v>
      </c>
      <c r="I2073" s="14" t="s">
        <v>6148</v>
      </c>
      <c r="J2073" s="15">
        <v>2060203</v>
      </c>
      <c r="K2073" s="14" t="s">
        <v>27</v>
      </c>
      <c r="L2073" s="14">
        <v>50502</v>
      </c>
      <c r="M2073" s="14" t="s">
        <v>28</v>
      </c>
      <c r="N2073" s="14">
        <v>30299</v>
      </c>
      <c r="O2073" s="15" t="s">
        <v>29</v>
      </c>
    </row>
    <row r="2074" spans="1:15" s="1" customFormat="1" ht="29.1" customHeight="1" x14ac:dyDescent="0.15">
      <c r="A2074" s="59"/>
      <c r="B2074" s="42"/>
      <c r="C2074" s="43"/>
      <c r="D2074" s="15" t="s">
        <v>6149</v>
      </c>
      <c r="E2074" s="14">
        <v>5</v>
      </c>
      <c r="F2074" s="14">
        <v>1</v>
      </c>
      <c r="G2074" s="15" t="s">
        <v>24</v>
      </c>
      <c r="H2074" s="15" t="s">
        <v>6150</v>
      </c>
      <c r="I2074" s="14" t="s">
        <v>6151</v>
      </c>
      <c r="J2074" s="15">
        <v>2060203</v>
      </c>
      <c r="K2074" s="14" t="s">
        <v>27</v>
      </c>
      <c r="L2074" s="14">
        <v>50502</v>
      </c>
      <c r="M2074" s="14" t="s">
        <v>28</v>
      </c>
      <c r="N2074" s="14">
        <v>30299</v>
      </c>
      <c r="O2074" s="15" t="s">
        <v>29</v>
      </c>
    </row>
    <row r="2075" spans="1:15" s="1" customFormat="1" ht="29.1" customHeight="1" x14ac:dyDescent="0.15">
      <c r="A2075" s="59"/>
      <c r="B2075" s="42"/>
      <c r="C2075" s="43"/>
      <c r="D2075" s="15" t="s">
        <v>6152</v>
      </c>
      <c r="E2075" s="14">
        <v>5</v>
      </c>
      <c r="F2075" s="14">
        <v>1</v>
      </c>
      <c r="G2075" s="15" t="s">
        <v>24</v>
      </c>
      <c r="H2075" s="15" t="s">
        <v>6153</v>
      </c>
      <c r="I2075" s="14" t="s">
        <v>6154</v>
      </c>
      <c r="J2075" s="15">
        <v>2060203</v>
      </c>
      <c r="K2075" s="14" t="s">
        <v>27</v>
      </c>
      <c r="L2075" s="14">
        <v>50502</v>
      </c>
      <c r="M2075" s="14" t="s">
        <v>28</v>
      </c>
      <c r="N2075" s="14">
        <v>30299</v>
      </c>
      <c r="O2075" s="15" t="s">
        <v>29</v>
      </c>
    </row>
    <row r="2076" spans="1:15" s="1" customFormat="1" ht="29.1" customHeight="1" x14ac:dyDescent="0.15">
      <c r="A2076" s="59"/>
      <c r="B2076" s="42"/>
      <c r="C2076" s="43"/>
      <c r="D2076" s="15" t="s">
        <v>6155</v>
      </c>
      <c r="E2076" s="14">
        <v>5</v>
      </c>
      <c r="F2076" s="14">
        <v>1</v>
      </c>
      <c r="G2076" s="15" t="s">
        <v>24</v>
      </c>
      <c r="H2076" s="15" t="s">
        <v>6156</v>
      </c>
      <c r="I2076" s="14" t="s">
        <v>6157</v>
      </c>
      <c r="J2076" s="15">
        <v>2060203</v>
      </c>
      <c r="K2076" s="14" t="s">
        <v>27</v>
      </c>
      <c r="L2076" s="14">
        <v>50502</v>
      </c>
      <c r="M2076" s="14" t="s">
        <v>28</v>
      </c>
      <c r="N2076" s="14">
        <v>30299</v>
      </c>
      <c r="O2076" s="15" t="s">
        <v>29</v>
      </c>
    </row>
    <row r="2077" spans="1:15" s="1" customFormat="1" ht="29.1" customHeight="1" x14ac:dyDescent="0.15">
      <c r="A2077" s="59"/>
      <c r="B2077" s="42"/>
      <c r="C2077" s="43"/>
      <c r="D2077" s="15" t="s">
        <v>6158</v>
      </c>
      <c r="E2077" s="14">
        <v>5</v>
      </c>
      <c r="F2077" s="14">
        <v>1</v>
      </c>
      <c r="G2077" s="15" t="s">
        <v>24</v>
      </c>
      <c r="H2077" s="15" t="s">
        <v>6159</v>
      </c>
      <c r="I2077" s="14" t="s">
        <v>6160</v>
      </c>
      <c r="J2077" s="15">
        <v>2060203</v>
      </c>
      <c r="K2077" s="14" t="s">
        <v>27</v>
      </c>
      <c r="L2077" s="14">
        <v>50502</v>
      </c>
      <c r="M2077" s="14" t="s">
        <v>28</v>
      </c>
      <c r="N2077" s="14">
        <v>30299</v>
      </c>
      <c r="O2077" s="15" t="s">
        <v>29</v>
      </c>
    </row>
    <row r="2078" spans="1:15" s="1" customFormat="1" ht="29.1" customHeight="1" x14ac:dyDescent="0.15">
      <c r="A2078" s="59"/>
      <c r="B2078" s="42"/>
      <c r="C2078" s="43"/>
      <c r="D2078" s="15" t="s">
        <v>6161</v>
      </c>
      <c r="E2078" s="14">
        <v>5</v>
      </c>
      <c r="F2078" s="14">
        <v>1</v>
      </c>
      <c r="G2078" s="15" t="s">
        <v>24</v>
      </c>
      <c r="H2078" s="15" t="s">
        <v>6162</v>
      </c>
      <c r="I2078" s="14" t="s">
        <v>6163</v>
      </c>
      <c r="J2078" s="15">
        <v>2060203</v>
      </c>
      <c r="K2078" s="14" t="s">
        <v>27</v>
      </c>
      <c r="L2078" s="14">
        <v>50502</v>
      </c>
      <c r="M2078" s="14" t="s">
        <v>28</v>
      </c>
      <c r="N2078" s="14">
        <v>30299</v>
      </c>
      <c r="O2078" s="15" t="s">
        <v>29</v>
      </c>
    </row>
    <row r="2079" spans="1:15" s="1" customFormat="1" ht="29.1" customHeight="1" x14ac:dyDescent="0.15">
      <c r="A2079" s="59"/>
      <c r="B2079" s="42"/>
      <c r="C2079" s="43"/>
      <c r="D2079" s="15" t="s">
        <v>6164</v>
      </c>
      <c r="E2079" s="14">
        <v>5</v>
      </c>
      <c r="F2079" s="14">
        <v>1</v>
      </c>
      <c r="G2079" s="15" t="s">
        <v>24</v>
      </c>
      <c r="H2079" s="15" t="s">
        <v>6165</v>
      </c>
      <c r="I2079" s="14" t="s">
        <v>6166</v>
      </c>
      <c r="J2079" s="15">
        <v>2060203</v>
      </c>
      <c r="K2079" s="14" t="s">
        <v>27</v>
      </c>
      <c r="L2079" s="14">
        <v>50502</v>
      </c>
      <c r="M2079" s="14" t="s">
        <v>28</v>
      </c>
      <c r="N2079" s="14">
        <v>30299</v>
      </c>
      <c r="O2079" s="15" t="s">
        <v>29</v>
      </c>
    </row>
    <row r="2080" spans="1:15" s="1" customFormat="1" ht="29.1" customHeight="1" x14ac:dyDescent="0.15">
      <c r="A2080" s="59"/>
      <c r="B2080" s="53"/>
      <c r="C2080" s="54"/>
      <c r="D2080" s="15" t="s">
        <v>6167</v>
      </c>
      <c r="E2080" s="14">
        <v>5</v>
      </c>
      <c r="F2080" s="14">
        <v>1</v>
      </c>
      <c r="G2080" s="15" t="s">
        <v>24</v>
      </c>
      <c r="H2080" s="15" t="s">
        <v>6168</v>
      </c>
      <c r="I2080" s="14" t="s">
        <v>6169</v>
      </c>
      <c r="J2080" s="15">
        <v>2060203</v>
      </c>
      <c r="K2080" s="14" t="s">
        <v>27</v>
      </c>
      <c r="L2080" s="14">
        <v>50502</v>
      </c>
      <c r="M2080" s="14" t="s">
        <v>28</v>
      </c>
      <c r="N2080" s="14">
        <v>30299</v>
      </c>
      <c r="O2080" s="15" t="s">
        <v>29</v>
      </c>
    </row>
    <row r="2081" spans="1:15" s="1" customFormat="1" ht="29.1" customHeight="1" x14ac:dyDescent="0.15">
      <c r="A2081" s="59"/>
      <c r="B2081" s="51" t="s">
        <v>6170</v>
      </c>
      <c r="C2081" s="51"/>
      <c r="D2081" s="12" t="s">
        <v>6171</v>
      </c>
      <c r="E2081" s="12">
        <f t="shared" ref="E2081:E2093" si="0">SUM(E2082)</f>
        <v>5</v>
      </c>
      <c r="F2081" s="14"/>
      <c r="G2081" s="15"/>
      <c r="H2081" s="15"/>
      <c r="I2081" s="14"/>
      <c r="J2081" s="15"/>
      <c r="K2081" s="15"/>
      <c r="L2081" s="14"/>
      <c r="M2081" s="21"/>
      <c r="N2081" s="22"/>
      <c r="O2081" s="22"/>
    </row>
    <row r="2082" spans="1:15" s="1" customFormat="1" ht="29.1" customHeight="1" x14ac:dyDescent="0.15">
      <c r="A2082" s="59"/>
      <c r="B2082" s="51"/>
      <c r="C2082" s="51"/>
      <c r="D2082" s="15" t="s">
        <v>6172</v>
      </c>
      <c r="E2082" s="14">
        <v>5</v>
      </c>
      <c r="F2082" s="14">
        <v>1</v>
      </c>
      <c r="G2082" s="15" t="s">
        <v>24</v>
      </c>
      <c r="H2082" s="15" t="s">
        <v>6173</v>
      </c>
      <c r="I2082" s="14" t="s">
        <v>6174</v>
      </c>
      <c r="J2082" s="15">
        <v>2060203</v>
      </c>
      <c r="K2082" s="14" t="s">
        <v>27</v>
      </c>
      <c r="L2082" s="14">
        <v>50502</v>
      </c>
      <c r="M2082" s="14" t="s">
        <v>28</v>
      </c>
      <c r="N2082" s="14">
        <v>30299</v>
      </c>
      <c r="O2082" s="15" t="s">
        <v>29</v>
      </c>
    </row>
    <row r="2083" spans="1:15" s="1" customFormat="1" ht="29.1" customHeight="1" x14ac:dyDescent="0.15">
      <c r="A2083" s="59"/>
      <c r="B2083" s="51" t="s">
        <v>6175</v>
      </c>
      <c r="C2083" s="51"/>
      <c r="D2083" s="12" t="s">
        <v>6176</v>
      </c>
      <c r="E2083" s="12">
        <f t="shared" si="0"/>
        <v>5</v>
      </c>
      <c r="F2083" s="12"/>
      <c r="G2083" s="15"/>
      <c r="H2083" s="15"/>
      <c r="I2083" s="14"/>
      <c r="J2083" s="15"/>
      <c r="K2083" s="15"/>
      <c r="L2083" s="14"/>
      <c r="M2083" s="21"/>
      <c r="N2083" s="22"/>
      <c r="O2083" s="22"/>
    </row>
    <row r="2084" spans="1:15" s="1" customFormat="1" ht="29.1" customHeight="1" x14ac:dyDescent="0.15">
      <c r="A2084" s="59"/>
      <c r="B2084" s="51"/>
      <c r="C2084" s="51"/>
      <c r="D2084" s="15" t="s">
        <v>6177</v>
      </c>
      <c r="E2084" s="14">
        <v>5</v>
      </c>
      <c r="F2084" s="14">
        <v>1</v>
      </c>
      <c r="G2084" s="15" t="s">
        <v>24</v>
      </c>
      <c r="H2084" s="15" t="s">
        <v>6178</v>
      </c>
      <c r="I2084" s="14" t="s">
        <v>6179</v>
      </c>
      <c r="J2084" s="15">
        <v>2060203</v>
      </c>
      <c r="K2084" s="14" t="s">
        <v>27</v>
      </c>
      <c r="L2084" s="14">
        <v>50502</v>
      </c>
      <c r="M2084" s="14" t="s">
        <v>28</v>
      </c>
      <c r="N2084" s="14">
        <v>30299</v>
      </c>
      <c r="O2084" s="15" t="s">
        <v>29</v>
      </c>
    </row>
    <row r="2085" spans="1:15" s="1" customFormat="1" ht="29.1" customHeight="1" x14ac:dyDescent="0.15">
      <c r="A2085" s="59"/>
      <c r="B2085" s="46" t="s">
        <v>7714</v>
      </c>
      <c r="C2085" s="47"/>
      <c r="D2085" s="30" t="s">
        <v>7965</v>
      </c>
      <c r="E2085" s="30">
        <f>SUM(E2086)</f>
        <v>5</v>
      </c>
      <c r="F2085" s="29"/>
      <c r="G2085" s="15"/>
      <c r="H2085" s="15"/>
      <c r="I2085" s="29"/>
      <c r="J2085" s="15"/>
      <c r="K2085" s="15"/>
      <c r="L2085" s="29"/>
      <c r="M2085" s="21"/>
      <c r="N2085" s="22"/>
      <c r="O2085" s="22"/>
    </row>
    <row r="2086" spans="1:15" s="1" customFormat="1" ht="29.1" customHeight="1" x14ac:dyDescent="0.15">
      <c r="A2086" s="59"/>
      <c r="B2086" s="53"/>
      <c r="C2086" s="54"/>
      <c r="D2086" s="15" t="s">
        <v>7715</v>
      </c>
      <c r="E2086" s="29">
        <v>5</v>
      </c>
      <c r="F2086" s="29">
        <v>1</v>
      </c>
      <c r="G2086" s="15" t="s">
        <v>24</v>
      </c>
      <c r="H2086" s="15" t="s">
        <v>7716</v>
      </c>
      <c r="I2086" s="29" t="s">
        <v>7717</v>
      </c>
      <c r="J2086" s="15">
        <v>2060203</v>
      </c>
      <c r="K2086" s="29" t="s">
        <v>27</v>
      </c>
      <c r="L2086" s="33">
        <v>50502</v>
      </c>
      <c r="M2086" s="33" t="s">
        <v>28</v>
      </c>
      <c r="N2086" s="33">
        <v>30299</v>
      </c>
      <c r="O2086" s="15" t="s">
        <v>29</v>
      </c>
    </row>
    <row r="2087" spans="1:15" s="1" customFormat="1" ht="29.1" customHeight="1" x14ac:dyDescent="0.15">
      <c r="A2087" s="59"/>
      <c r="B2087" s="46" t="s">
        <v>7689</v>
      </c>
      <c r="C2087" s="47"/>
      <c r="D2087" s="30" t="s">
        <v>7966</v>
      </c>
      <c r="E2087" s="30">
        <f>SUM(E2088)</f>
        <v>5</v>
      </c>
      <c r="F2087" s="29"/>
      <c r="G2087" s="15"/>
      <c r="H2087" s="15"/>
      <c r="I2087" s="29"/>
      <c r="J2087" s="15"/>
      <c r="K2087" s="15"/>
      <c r="L2087" s="29"/>
      <c r="M2087" s="21"/>
      <c r="N2087" s="22"/>
      <c r="O2087" s="22"/>
    </row>
    <row r="2088" spans="1:15" s="1" customFormat="1" ht="29.1" customHeight="1" x14ac:dyDescent="0.15">
      <c r="A2088" s="59"/>
      <c r="B2088" s="53"/>
      <c r="C2088" s="54"/>
      <c r="D2088" s="15" t="s">
        <v>7690</v>
      </c>
      <c r="E2088" s="29">
        <v>5</v>
      </c>
      <c r="F2088" s="29">
        <v>1</v>
      </c>
      <c r="G2088" s="15" t="s">
        <v>24</v>
      </c>
      <c r="H2088" s="15" t="s">
        <v>7691</v>
      </c>
      <c r="I2088" s="29" t="s">
        <v>7692</v>
      </c>
      <c r="J2088" s="15">
        <v>2060203</v>
      </c>
      <c r="K2088" s="29" t="s">
        <v>27</v>
      </c>
      <c r="L2088" s="33">
        <v>50502</v>
      </c>
      <c r="M2088" s="33" t="s">
        <v>28</v>
      </c>
      <c r="N2088" s="33">
        <v>30299</v>
      </c>
      <c r="O2088" s="15" t="s">
        <v>29</v>
      </c>
    </row>
    <row r="2089" spans="1:15" s="1" customFormat="1" ht="29.1" customHeight="1" x14ac:dyDescent="0.15">
      <c r="A2089" s="59"/>
      <c r="B2089" s="46" t="s">
        <v>7975</v>
      </c>
      <c r="C2089" s="47"/>
      <c r="D2089" s="30" t="s">
        <v>7765</v>
      </c>
      <c r="E2089" s="30">
        <f>SUM(E2090:E2092)</f>
        <v>15</v>
      </c>
      <c r="F2089" s="29"/>
      <c r="G2089" s="15"/>
      <c r="H2089" s="15"/>
      <c r="I2089" s="29"/>
      <c r="J2089" s="15"/>
      <c r="K2089" s="15"/>
      <c r="L2089" s="29"/>
      <c r="M2089" s="21"/>
      <c r="N2089" s="22"/>
      <c r="O2089" s="22"/>
    </row>
    <row r="2090" spans="1:15" s="1" customFormat="1" ht="29.1" customHeight="1" x14ac:dyDescent="0.15">
      <c r="A2090" s="59"/>
      <c r="B2090" s="42"/>
      <c r="C2090" s="43"/>
      <c r="D2090" s="15" t="s">
        <v>7766</v>
      </c>
      <c r="E2090" s="29">
        <v>5</v>
      </c>
      <c r="F2090" s="29">
        <v>1</v>
      </c>
      <c r="G2090" s="15" t="s">
        <v>24</v>
      </c>
      <c r="H2090" s="15" t="s">
        <v>7767</v>
      </c>
      <c r="I2090" s="29" t="s">
        <v>7768</v>
      </c>
      <c r="J2090" s="15">
        <v>2060203</v>
      </c>
      <c r="K2090" s="29" t="s">
        <v>27</v>
      </c>
      <c r="L2090" s="33">
        <v>50502</v>
      </c>
      <c r="M2090" s="33" t="s">
        <v>28</v>
      </c>
      <c r="N2090" s="33">
        <v>30299</v>
      </c>
      <c r="O2090" s="15" t="s">
        <v>29</v>
      </c>
    </row>
    <row r="2091" spans="1:15" s="1" customFormat="1" ht="29.1" customHeight="1" x14ac:dyDescent="0.15">
      <c r="A2091" s="59"/>
      <c r="B2091" s="42"/>
      <c r="C2091" s="43"/>
      <c r="D2091" s="15" t="s">
        <v>7769</v>
      </c>
      <c r="E2091" s="29">
        <v>5</v>
      </c>
      <c r="F2091" s="29">
        <v>1</v>
      </c>
      <c r="G2091" s="15" t="s">
        <v>24</v>
      </c>
      <c r="H2091" s="15" t="s">
        <v>7770</v>
      </c>
      <c r="I2091" s="29" t="s">
        <v>7771</v>
      </c>
      <c r="J2091" s="15">
        <v>2060203</v>
      </c>
      <c r="K2091" s="29" t="s">
        <v>27</v>
      </c>
      <c r="L2091" s="33">
        <v>50502</v>
      </c>
      <c r="M2091" s="33" t="s">
        <v>28</v>
      </c>
      <c r="N2091" s="33">
        <v>30299</v>
      </c>
      <c r="O2091" s="15" t="s">
        <v>29</v>
      </c>
    </row>
    <row r="2092" spans="1:15" s="1" customFormat="1" ht="29.1" customHeight="1" x14ac:dyDescent="0.15">
      <c r="A2092" s="59"/>
      <c r="B2092" s="53"/>
      <c r="C2092" s="54"/>
      <c r="D2092" s="15" t="s">
        <v>7772</v>
      </c>
      <c r="E2092" s="29">
        <v>5</v>
      </c>
      <c r="F2092" s="29">
        <v>1</v>
      </c>
      <c r="G2092" s="15" t="s">
        <v>24</v>
      </c>
      <c r="H2092" s="15" t="s">
        <v>7773</v>
      </c>
      <c r="I2092" s="29" t="s">
        <v>7774</v>
      </c>
      <c r="J2092" s="15">
        <v>2060203</v>
      </c>
      <c r="K2092" s="29" t="s">
        <v>27</v>
      </c>
      <c r="L2092" s="33">
        <v>50502</v>
      </c>
      <c r="M2092" s="33" t="s">
        <v>28</v>
      </c>
      <c r="N2092" s="33">
        <v>30299</v>
      </c>
      <c r="O2092" s="15" t="s">
        <v>29</v>
      </c>
    </row>
    <row r="2093" spans="1:15" s="1" customFormat="1" ht="29.1" customHeight="1" x14ac:dyDescent="0.15">
      <c r="A2093" s="59"/>
      <c r="B2093" s="70"/>
      <c r="C2093" s="70"/>
      <c r="D2093" s="12" t="s">
        <v>7977</v>
      </c>
      <c r="E2093" s="12">
        <f t="shared" si="0"/>
        <v>5</v>
      </c>
      <c r="F2093" s="14"/>
      <c r="G2093" s="15"/>
      <c r="H2093" s="15"/>
      <c r="I2093" s="14"/>
      <c r="J2093" s="15"/>
      <c r="K2093" s="15"/>
      <c r="L2093" s="14"/>
      <c r="M2093" s="21"/>
      <c r="N2093" s="22"/>
      <c r="O2093" s="22"/>
    </row>
    <row r="2094" spans="1:15" s="1" customFormat="1" ht="29.1" customHeight="1" x14ac:dyDescent="0.15">
      <c r="A2094" s="32" t="s">
        <v>7976</v>
      </c>
      <c r="B2094" s="53" t="s">
        <v>6180</v>
      </c>
      <c r="C2094" s="54"/>
      <c r="D2094" s="15" t="s">
        <v>6181</v>
      </c>
      <c r="E2094" s="14">
        <v>5</v>
      </c>
      <c r="F2094" s="14">
        <v>1</v>
      </c>
      <c r="G2094" s="15" t="s">
        <v>24</v>
      </c>
      <c r="H2094" s="15" t="s">
        <v>6182</v>
      </c>
      <c r="I2094" s="14" t="s">
        <v>6183</v>
      </c>
      <c r="J2094" s="15">
        <v>2060203</v>
      </c>
      <c r="K2094" s="14" t="s">
        <v>27</v>
      </c>
      <c r="L2094" s="14">
        <v>50502</v>
      </c>
      <c r="M2094" s="14" t="s">
        <v>28</v>
      </c>
      <c r="N2094" s="14">
        <v>30299</v>
      </c>
      <c r="O2094" s="15" t="s">
        <v>29</v>
      </c>
    </row>
    <row r="2095" spans="1:15" s="1" customFormat="1" ht="29.1" customHeight="1" x14ac:dyDescent="0.15">
      <c r="A2095" s="59" t="s">
        <v>6184</v>
      </c>
      <c r="B2095" s="67" t="s">
        <v>6185</v>
      </c>
      <c r="C2095" s="69"/>
      <c r="D2095" s="68"/>
      <c r="E2095" s="12">
        <f>SUM(E2100,E2096,E2116)</f>
        <v>1200</v>
      </c>
      <c r="F2095" s="14"/>
      <c r="G2095" s="15"/>
      <c r="H2095" s="15"/>
      <c r="I2095" s="14"/>
      <c r="J2095" s="15"/>
      <c r="K2095" s="15"/>
      <c r="L2095" s="14"/>
      <c r="M2095" s="21"/>
      <c r="N2095" s="22"/>
      <c r="O2095" s="22"/>
    </row>
    <row r="2096" spans="1:15" s="1" customFormat="1" ht="29.1" customHeight="1" x14ac:dyDescent="0.15">
      <c r="A2096" s="59"/>
      <c r="B2096" s="51" t="s">
        <v>6186</v>
      </c>
      <c r="C2096" s="51"/>
      <c r="D2096" s="12" t="s">
        <v>6187</v>
      </c>
      <c r="E2096" s="12">
        <f>SUM(E2097:E2099)</f>
        <v>15</v>
      </c>
      <c r="F2096" s="14"/>
      <c r="G2096" s="15"/>
      <c r="H2096" s="15"/>
      <c r="I2096" s="14"/>
      <c r="J2096" s="15"/>
      <c r="K2096" s="15"/>
      <c r="L2096" s="14"/>
      <c r="M2096" s="21"/>
      <c r="N2096" s="22"/>
      <c r="O2096" s="22"/>
    </row>
    <row r="2097" spans="1:15" s="1" customFormat="1" ht="29.1" customHeight="1" x14ac:dyDescent="0.15">
      <c r="A2097" s="59"/>
      <c r="B2097" s="51"/>
      <c r="C2097" s="51"/>
      <c r="D2097" s="15" t="s">
        <v>6188</v>
      </c>
      <c r="E2097" s="14">
        <v>5</v>
      </c>
      <c r="F2097" s="14">
        <v>1</v>
      </c>
      <c r="G2097" s="15" t="s">
        <v>24</v>
      </c>
      <c r="H2097" s="15" t="s">
        <v>6189</v>
      </c>
      <c r="I2097" s="14" t="s">
        <v>6190</v>
      </c>
      <c r="J2097" s="15">
        <v>2060203</v>
      </c>
      <c r="K2097" s="14" t="s">
        <v>27</v>
      </c>
      <c r="L2097" s="14">
        <v>50502</v>
      </c>
      <c r="M2097" s="14" t="s">
        <v>28</v>
      </c>
      <c r="N2097" s="14">
        <v>30299</v>
      </c>
      <c r="O2097" s="15" t="s">
        <v>29</v>
      </c>
    </row>
    <row r="2098" spans="1:15" s="1" customFormat="1" ht="29.1" customHeight="1" x14ac:dyDescent="0.15">
      <c r="A2098" s="59"/>
      <c r="B2098" s="51"/>
      <c r="C2098" s="51"/>
      <c r="D2098" s="15" t="s">
        <v>6191</v>
      </c>
      <c r="E2098" s="14">
        <v>5</v>
      </c>
      <c r="F2098" s="14">
        <v>1</v>
      </c>
      <c r="G2098" s="15" t="s">
        <v>24</v>
      </c>
      <c r="H2098" s="15" t="s">
        <v>6192</v>
      </c>
      <c r="I2098" s="14" t="s">
        <v>5522</v>
      </c>
      <c r="J2098" s="15">
        <v>2060203</v>
      </c>
      <c r="K2098" s="14" t="s">
        <v>27</v>
      </c>
      <c r="L2098" s="14">
        <v>50502</v>
      </c>
      <c r="M2098" s="14" t="s">
        <v>28</v>
      </c>
      <c r="N2098" s="14">
        <v>30299</v>
      </c>
      <c r="O2098" s="15" t="s">
        <v>29</v>
      </c>
    </row>
    <row r="2099" spans="1:15" s="1" customFormat="1" ht="29.1" customHeight="1" x14ac:dyDescent="0.15">
      <c r="A2099" s="59"/>
      <c r="B2099" s="51"/>
      <c r="C2099" s="51"/>
      <c r="D2099" s="15" t="s">
        <v>6193</v>
      </c>
      <c r="E2099" s="14">
        <v>5</v>
      </c>
      <c r="F2099" s="14">
        <v>1</v>
      </c>
      <c r="G2099" s="15" t="s">
        <v>24</v>
      </c>
      <c r="H2099" s="15" t="s">
        <v>6194</v>
      </c>
      <c r="I2099" s="14" t="s">
        <v>6195</v>
      </c>
      <c r="J2099" s="15">
        <v>2060203</v>
      </c>
      <c r="K2099" s="14" t="s">
        <v>27</v>
      </c>
      <c r="L2099" s="14">
        <v>50502</v>
      </c>
      <c r="M2099" s="14" t="s">
        <v>28</v>
      </c>
      <c r="N2099" s="14">
        <v>30299</v>
      </c>
      <c r="O2099" s="15" t="s">
        <v>29</v>
      </c>
    </row>
    <row r="2100" spans="1:15" s="1" customFormat="1" ht="29.1" customHeight="1" x14ac:dyDescent="0.15">
      <c r="A2100" s="59"/>
      <c r="B2100" s="46" t="s">
        <v>6196</v>
      </c>
      <c r="C2100" s="47"/>
      <c r="D2100" s="12" t="s">
        <v>6197</v>
      </c>
      <c r="E2100" s="12">
        <f>SUM(E2101:E2115)</f>
        <v>75</v>
      </c>
      <c r="F2100" s="14"/>
      <c r="G2100" s="15"/>
      <c r="H2100" s="15"/>
      <c r="I2100" s="14"/>
      <c r="J2100" s="15"/>
      <c r="K2100" s="15"/>
      <c r="L2100" s="14"/>
      <c r="M2100" s="21"/>
      <c r="N2100" s="22"/>
      <c r="O2100" s="22"/>
    </row>
    <row r="2101" spans="1:15" s="1" customFormat="1" ht="29.1" customHeight="1" x14ac:dyDescent="0.15">
      <c r="A2101" s="59"/>
      <c r="B2101" s="42"/>
      <c r="C2101" s="43"/>
      <c r="D2101" s="15" t="s">
        <v>6198</v>
      </c>
      <c r="E2101" s="14">
        <v>5</v>
      </c>
      <c r="F2101" s="14">
        <v>1</v>
      </c>
      <c r="G2101" s="15" t="s">
        <v>24</v>
      </c>
      <c r="H2101" s="15" t="s">
        <v>6199</v>
      </c>
      <c r="I2101" s="14" t="s">
        <v>6200</v>
      </c>
      <c r="J2101" s="15">
        <v>2060203</v>
      </c>
      <c r="K2101" s="14" t="s">
        <v>27</v>
      </c>
      <c r="L2101" s="14">
        <v>50502</v>
      </c>
      <c r="M2101" s="14" t="s">
        <v>28</v>
      </c>
      <c r="N2101" s="14">
        <v>30299</v>
      </c>
      <c r="O2101" s="15" t="s">
        <v>29</v>
      </c>
    </row>
    <row r="2102" spans="1:15" s="1" customFormat="1" ht="29.1" customHeight="1" x14ac:dyDescent="0.15">
      <c r="A2102" s="59"/>
      <c r="B2102" s="42"/>
      <c r="C2102" s="43"/>
      <c r="D2102" s="15" t="s">
        <v>6201</v>
      </c>
      <c r="E2102" s="14">
        <v>5</v>
      </c>
      <c r="F2102" s="14">
        <v>1</v>
      </c>
      <c r="G2102" s="15" t="s">
        <v>24</v>
      </c>
      <c r="H2102" s="15" t="s">
        <v>6202</v>
      </c>
      <c r="I2102" s="14" t="s">
        <v>6203</v>
      </c>
      <c r="J2102" s="15">
        <v>2060203</v>
      </c>
      <c r="K2102" s="14" t="s">
        <v>27</v>
      </c>
      <c r="L2102" s="14">
        <v>50502</v>
      </c>
      <c r="M2102" s="14" t="s">
        <v>28</v>
      </c>
      <c r="N2102" s="14">
        <v>30299</v>
      </c>
      <c r="O2102" s="15" t="s">
        <v>29</v>
      </c>
    </row>
    <row r="2103" spans="1:15" s="1" customFormat="1" ht="29.1" customHeight="1" x14ac:dyDescent="0.15">
      <c r="A2103" s="59"/>
      <c r="B2103" s="42"/>
      <c r="C2103" s="43"/>
      <c r="D2103" s="15" t="s">
        <v>6204</v>
      </c>
      <c r="E2103" s="14">
        <v>5</v>
      </c>
      <c r="F2103" s="14">
        <v>1</v>
      </c>
      <c r="G2103" s="15" t="s">
        <v>24</v>
      </c>
      <c r="H2103" s="15" t="s">
        <v>6205</v>
      </c>
      <c r="I2103" s="14" t="s">
        <v>6206</v>
      </c>
      <c r="J2103" s="15">
        <v>2060203</v>
      </c>
      <c r="K2103" s="14" t="s">
        <v>27</v>
      </c>
      <c r="L2103" s="14">
        <v>50502</v>
      </c>
      <c r="M2103" s="14" t="s">
        <v>28</v>
      </c>
      <c r="N2103" s="14">
        <v>30299</v>
      </c>
      <c r="O2103" s="15" t="s">
        <v>29</v>
      </c>
    </row>
    <row r="2104" spans="1:15" s="1" customFormat="1" ht="29.1" customHeight="1" x14ac:dyDescent="0.15">
      <c r="A2104" s="59"/>
      <c r="B2104" s="42"/>
      <c r="C2104" s="43"/>
      <c r="D2104" s="15" t="s">
        <v>6207</v>
      </c>
      <c r="E2104" s="14">
        <v>5</v>
      </c>
      <c r="F2104" s="14">
        <v>1</v>
      </c>
      <c r="G2104" s="15" t="s">
        <v>24</v>
      </c>
      <c r="H2104" s="15" t="s">
        <v>6208</v>
      </c>
      <c r="I2104" s="14" t="s">
        <v>6209</v>
      </c>
      <c r="J2104" s="15">
        <v>2060203</v>
      </c>
      <c r="K2104" s="14" t="s">
        <v>27</v>
      </c>
      <c r="L2104" s="14">
        <v>50502</v>
      </c>
      <c r="M2104" s="14" t="s">
        <v>28</v>
      </c>
      <c r="N2104" s="14">
        <v>30299</v>
      </c>
      <c r="O2104" s="15" t="s">
        <v>29</v>
      </c>
    </row>
    <row r="2105" spans="1:15" s="1" customFormat="1" ht="29.1" customHeight="1" x14ac:dyDescent="0.15">
      <c r="A2105" s="59"/>
      <c r="B2105" s="42"/>
      <c r="C2105" s="43"/>
      <c r="D2105" s="15" t="s">
        <v>6210</v>
      </c>
      <c r="E2105" s="14">
        <v>5</v>
      </c>
      <c r="F2105" s="14">
        <v>1</v>
      </c>
      <c r="G2105" s="15" t="s">
        <v>24</v>
      </c>
      <c r="H2105" s="15" t="s">
        <v>6211</v>
      </c>
      <c r="I2105" s="14" t="s">
        <v>6212</v>
      </c>
      <c r="J2105" s="15">
        <v>2060203</v>
      </c>
      <c r="K2105" s="14" t="s">
        <v>27</v>
      </c>
      <c r="L2105" s="14">
        <v>50502</v>
      </c>
      <c r="M2105" s="14" t="s">
        <v>28</v>
      </c>
      <c r="N2105" s="14">
        <v>30299</v>
      </c>
      <c r="O2105" s="15" t="s">
        <v>29</v>
      </c>
    </row>
    <row r="2106" spans="1:15" s="1" customFormat="1" ht="29.1" customHeight="1" x14ac:dyDescent="0.15">
      <c r="A2106" s="59"/>
      <c r="B2106" s="42"/>
      <c r="C2106" s="43"/>
      <c r="D2106" s="15" t="s">
        <v>6213</v>
      </c>
      <c r="E2106" s="14">
        <v>5</v>
      </c>
      <c r="F2106" s="14">
        <v>1</v>
      </c>
      <c r="G2106" s="15" t="s">
        <v>24</v>
      </c>
      <c r="H2106" s="15" t="s">
        <v>6214</v>
      </c>
      <c r="I2106" s="14" t="s">
        <v>6215</v>
      </c>
      <c r="J2106" s="15">
        <v>2060203</v>
      </c>
      <c r="K2106" s="14" t="s">
        <v>27</v>
      </c>
      <c r="L2106" s="14">
        <v>50502</v>
      </c>
      <c r="M2106" s="14" t="s">
        <v>28</v>
      </c>
      <c r="N2106" s="14">
        <v>30299</v>
      </c>
      <c r="O2106" s="15" t="s">
        <v>29</v>
      </c>
    </row>
    <row r="2107" spans="1:15" s="1" customFormat="1" ht="29.1" customHeight="1" x14ac:dyDescent="0.15">
      <c r="A2107" s="59"/>
      <c r="B2107" s="42"/>
      <c r="C2107" s="43"/>
      <c r="D2107" s="15" t="s">
        <v>6216</v>
      </c>
      <c r="E2107" s="14">
        <v>5</v>
      </c>
      <c r="F2107" s="14">
        <v>1</v>
      </c>
      <c r="G2107" s="15" t="s">
        <v>24</v>
      </c>
      <c r="H2107" s="15" t="s">
        <v>6217</v>
      </c>
      <c r="I2107" s="14" t="s">
        <v>6218</v>
      </c>
      <c r="J2107" s="15">
        <v>2060203</v>
      </c>
      <c r="K2107" s="14" t="s">
        <v>27</v>
      </c>
      <c r="L2107" s="14">
        <v>50502</v>
      </c>
      <c r="M2107" s="14" t="s">
        <v>28</v>
      </c>
      <c r="N2107" s="14">
        <v>30299</v>
      </c>
      <c r="O2107" s="15" t="s">
        <v>29</v>
      </c>
    </row>
    <row r="2108" spans="1:15" s="1" customFormat="1" ht="29.1" customHeight="1" x14ac:dyDescent="0.15">
      <c r="A2108" s="59"/>
      <c r="B2108" s="42"/>
      <c r="C2108" s="43"/>
      <c r="D2108" s="15" t="s">
        <v>6219</v>
      </c>
      <c r="E2108" s="14">
        <v>5</v>
      </c>
      <c r="F2108" s="14">
        <v>1</v>
      </c>
      <c r="G2108" s="15" t="s">
        <v>24</v>
      </c>
      <c r="H2108" s="15" t="s">
        <v>6220</v>
      </c>
      <c r="I2108" s="14" t="s">
        <v>6221</v>
      </c>
      <c r="J2108" s="15">
        <v>2060203</v>
      </c>
      <c r="K2108" s="14" t="s">
        <v>27</v>
      </c>
      <c r="L2108" s="14">
        <v>50502</v>
      </c>
      <c r="M2108" s="14" t="s">
        <v>28</v>
      </c>
      <c r="N2108" s="14">
        <v>30299</v>
      </c>
      <c r="O2108" s="15" t="s">
        <v>29</v>
      </c>
    </row>
    <row r="2109" spans="1:15" s="1" customFormat="1" ht="29.1" customHeight="1" x14ac:dyDescent="0.15">
      <c r="A2109" s="59"/>
      <c r="B2109" s="42"/>
      <c r="C2109" s="43"/>
      <c r="D2109" s="15" t="s">
        <v>6222</v>
      </c>
      <c r="E2109" s="14">
        <v>5</v>
      </c>
      <c r="F2109" s="14">
        <v>1</v>
      </c>
      <c r="G2109" s="15" t="s">
        <v>24</v>
      </c>
      <c r="H2109" s="15" t="s">
        <v>6223</v>
      </c>
      <c r="I2109" s="14" t="s">
        <v>6224</v>
      </c>
      <c r="J2109" s="15">
        <v>2060203</v>
      </c>
      <c r="K2109" s="14" t="s">
        <v>27</v>
      </c>
      <c r="L2109" s="14">
        <v>50502</v>
      </c>
      <c r="M2109" s="14" t="s">
        <v>28</v>
      </c>
      <c r="N2109" s="14">
        <v>30299</v>
      </c>
      <c r="O2109" s="15" t="s">
        <v>29</v>
      </c>
    </row>
    <row r="2110" spans="1:15" s="1" customFormat="1" ht="29.1" customHeight="1" x14ac:dyDescent="0.15">
      <c r="A2110" s="59"/>
      <c r="B2110" s="42"/>
      <c r="C2110" s="43"/>
      <c r="D2110" s="15" t="s">
        <v>6225</v>
      </c>
      <c r="E2110" s="14">
        <v>5</v>
      </c>
      <c r="F2110" s="14">
        <v>1</v>
      </c>
      <c r="G2110" s="15" t="s">
        <v>24</v>
      </c>
      <c r="H2110" s="15" t="s">
        <v>6226</v>
      </c>
      <c r="I2110" s="14" t="s">
        <v>6227</v>
      </c>
      <c r="J2110" s="15">
        <v>2060203</v>
      </c>
      <c r="K2110" s="14" t="s">
        <v>27</v>
      </c>
      <c r="L2110" s="14">
        <v>50502</v>
      </c>
      <c r="M2110" s="14" t="s">
        <v>28</v>
      </c>
      <c r="N2110" s="14">
        <v>30299</v>
      </c>
      <c r="O2110" s="15" t="s">
        <v>29</v>
      </c>
    </row>
    <row r="2111" spans="1:15" s="1" customFormat="1" ht="29.1" customHeight="1" x14ac:dyDescent="0.15">
      <c r="A2111" s="59"/>
      <c r="B2111" s="42"/>
      <c r="C2111" s="43"/>
      <c r="D2111" s="15" t="s">
        <v>6228</v>
      </c>
      <c r="E2111" s="14">
        <v>5</v>
      </c>
      <c r="F2111" s="14">
        <v>1</v>
      </c>
      <c r="G2111" s="15" t="s">
        <v>24</v>
      </c>
      <c r="H2111" s="15" t="s">
        <v>6229</v>
      </c>
      <c r="I2111" s="14" t="s">
        <v>6230</v>
      </c>
      <c r="J2111" s="15">
        <v>2060203</v>
      </c>
      <c r="K2111" s="14" t="s">
        <v>27</v>
      </c>
      <c r="L2111" s="14">
        <v>50502</v>
      </c>
      <c r="M2111" s="14" t="s">
        <v>28</v>
      </c>
      <c r="N2111" s="14">
        <v>30299</v>
      </c>
      <c r="O2111" s="15" t="s">
        <v>29</v>
      </c>
    </row>
    <row r="2112" spans="1:15" s="1" customFormat="1" ht="29.1" customHeight="1" x14ac:dyDescent="0.15">
      <c r="A2112" s="59"/>
      <c r="B2112" s="42"/>
      <c r="C2112" s="43"/>
      <c r="D2112" s="15" t="s">
        <v>6231</v>
      </c>
      <c r="E2112" s="14">
        <v>5</v>
      </c>
      <c r="F2112" s="14">
        <v>1</v>
      </c>
      <c r="G2112" s="15" t="s">
        <v>24</v>
      </c>
      <c r="H2112" s="15" t="s">
        <v>6232</v>
      </c>
      <c r="I2112" s="14" t="s">
        <v>6233</v>
      </c>
      <c r="J2112" s="15">
        <v>2060203</v>
      </c>
      <c r="K2112" s="14" t="s">
        <v>27</v>
      </c>
      <c r="L2112" s="14">
        <v>50502</v>
      </c>
      <c r="M2112" s="14" t="s">
        <v>28</v>
      </c>
      <c r="N2112" s="14">
        <v>30299</v>
      </c>
      <c r="O2112" s="15" t="s">
        <v>29</v>
      </c>
    </row>
    <row r="2113" spans="1:15" s="1" customFormat="1" ht="29.1" customHeight="1" x14ac:dyDescent="0.15">
      <c r="A2113" s="59"/>
      <c r="B2113" s="42"/>
      <c r="C2113" s="43"/>
      <c r="D2113" s="15" t="s">
        <v>6234</v>
      </c>
      <c r="E2113" s="14">
        <v>5</v>
      </c>
      <c r="F2113" s="14">
        <v>1</v>
      </c>
      <c r="G2113" s="15" t="s">
        <v>24</v>
      </c>
      <c r="H2113" s="15" t="s">
        <v>6235</v>
      </c>
      <c r="I2113" s="14" t="s">
        <v>6236</v>
      </c>
      <c r="J2113" s="15">
        <v>2060203</v>
      </c>
      <c r="K2113" s="14" t="s">
        <v>27</v>
      </c>
      <c r="L2113" s="14">
        <v>50502</v>
      </c>
      <c r="M2113" s="14" t="s">
        <v>28</v>
      </c>
      <c r="N2113" s="14">
        <v>30299</v>
      </c>
      <c r="O2113" s="15" t="s">
        <v>29</v>
      </c>
    </row>
    <row r="2114" spans="1:15" s="1" customFormat="1" ht="29.1" customHeight="1" x14ac:dyDescent="0.15">
      <c r="A2114" s="59"/>
      <c r="B2114" s="42"/>
      <c r="C2114" s="43"/>
      <c r="D2114" s="15" t="s">
        <v>6237</v>
      </c>
      <c r="E2114" s="14">
        <v>5</v>
      </c>
      <c r="F2114" s="14">
        <v>1</v>
      </c>
      <c r="G2114" s="15" t="s">
        <v>24</v>
      </c>
      <c r="H2114" s="15" t="s">
        <v>6238</v>
      </c>
      <c r="I2114" s="14" t="s">
        <v>6239</v>
      </c>
      <c r="J2114" s="15">
        <v>2060203</v>
      </c>
      <c r="K2114" s="14" t="s">
        <v>27</v>
      </c>
      <c r="L2114" s="14">
        <v>50502</v>
      </c>
      <c r="M2114" s="14" t="s">
        <v>28</v>
      </c>
      <c r="N2114" s="14">
        <v>30299</v>
      </c>
      <c r="O2114" s="15" t="s">
        <v>29</v>
      </c>
    </row>
    <row r="2115" spans="1:15" s="1" customFormat="1" ht="29.1" customHeight="1" x14ac:dyDescent="0.15">
      <c r="A2115" s="59"/>
      <c r="B2115" s="53"/>
      <c r="C2115" s="54"/>
      <c r="D2115" s="15" t="s">
        <v>6240</v>
      </c>
      <c r="E2115" s="14">
        <v>5</v>
      </c>
      <c r="F2115" s="14">
        <v>1</v>
      </c>
      <c r="G2115" s="15" t="s">
        <v>24</v>
      </c>
      <c r="H2115" s="15" t="s">
        <v>6241</v>
      </c>
      <c r="I2115" s="14" t="s">
        <v>6242</v>
      </c>
      <c r="J2115" s="15">
        <v>2060203</v>
      </c>
      <c r="K2115" s="14" t="s">
        <v>27</v>
      </c>
      <c r="L2115" s="14">
        <v>50502</v>
      </c>
      <c r="M2115" s="14" t="s">
        <v>28</v>
      </c>
      <c r="N2115" s="14">
        <v>30299</v>
      </c>
      <c r="O2115" s="15" t="s">
        <v>29</v>
      </c>
    </row>
    <row r="2116" spans="1:15" s="1" customFormat="1" ht="29.1" customHeight="1" x14ac:dyDescent="0.15">
      <c r="A2116" s="59"/>
      <c r="B2116" s="51" t="s">
        <v>6243</v>
      </c>
      <c r="C2116" s="51" t="s">
        <v>6244</v>
      </c>
      <c r="D2116" s="12" t="s">
        <v>6245</v>
      </c>
      <c r="E2116" s="12">
        <f>SUM(E2117:E2205)</f>
        <v>1110</v>
      </c>
      <c r="F2116" s="14"/>
      <c r="G2116" s="15"/>
      <c r="H2116" s="15"/>
      <c r="I2116" s="14"/>
      <c r="J2116" s="15"/>
      <c r="K2116" s="15"/>
      <c r="L2116" s="14"/>
      <c r="M2116" s="21"/>
      <c r="N2116" s="22"/>
      <c r="O2116" s="22"/>
    </row>
    <row r="2117" spans="1:15" s="1" customFormat="1" ht="29.1" customHeight="1" x14ac:dyDescent="0.15">
      <c r="A2117" s="59"/>
      <c r="B2117" s="51"/>
      <c r="C2117" s="51"/>
      <c r="D2117" s="15" t="s">
        <v>6246</v>
      </c>
      <c r="E2117" s="14">
        <v>50</v>
      </c>
      <c r="F2117" s="14">
        <v>1</v>
      </c>
      <c r="G2117" s="15" t="s">
        <v>24</v>
      </c>
      <c r="H2117" s="15" t="s">
        <v>6247</v>
      </c>
      <c r="I2117" s="14" t="s">
        <v>6248</v>
      </c>
      <c r="J2117" s="15">
        <v>2060203</v>
      </c>
      <c r="K2117" s="14" t="s">
        <v>27</v>
      </c>
      <c r="L2117" s="14">
        <v>50502</v>
      </c>
      <c r="M2117" s="14" t="s">
        <v>28</v>
      </c>
      <c r="N2117" s="14">
        <v>30299</v>
      </c>
      <c r="O2117" s="15" t="s">
        <v>29</v>
      </c>
    </row>
    <row r="2118" spans="1:15" s="1" customFormat="1" ht="29.1" customHeight="1" x14ac:dyDescent="0.15">
      <c r="A2118" s="59"/>
      <c r="B2118" s="51"/>
      <c r="C2118" s="51"/>
      <c r="D2118" s="15" t="s">
        <v>6249</v>
      </c>
      <c r="E2118" s="14">
        <v>50</v>
      </c>
      <c r="F2118" s="14">
        <v>1</v>
      </c>
      <c r="G2118" s="15" t="s">
        <v>24</v>
      </c>
      <c r="H2118" s="15" t="s">
        <v>6250</v>
      </c>
      <c r="I2118" s="14" t="s">
        <v>6251</v>
      </c>
      <c r="J2118" s="15">
        <v>2060203</v>
      </c>
      <c r="K2118" s="14" t="s">
        <v>27</v>
      </c>
      <c r="L2118" s="14">
        <v>50502</v>
      </c>
      <c r="M2118" s="14" t="s">
        <v>28</v>
      </c>
      <c r="N2118" s="14">
        <v>30299</v>
      </c>
      <c r="O2118" s="15" t="s">
        <v>29</v>
      </c>
    </row>
    <row r="2119" spans="1:15" s="1" customFormat="1" ht="29.1" customHeight="1" x14ac:dyDescent="0.15">
      <c r="A2119" s="59"/>
      <c r="B2119" s="51"/>
      <c r="C2119" s="51"/>
      <c r="D2119" s="15" t="s">
        <v>6252</v>
      </c>
      <c r="E2119" s="14">
        <v>50</v>
      </c>
      <c r="F2119" s="14">
        <v>1</v>
      </c>
      <c r="G2119" s="15" t="s">
        <v>24</v>
      </c>
      <c r="H2119" s="15" t="s">
        <v>6253</v>
      </c>
      <c r="I2119" s="14" t="s">
        <v>6254</v>
      </c>
      <c r="J2119" s="15">
        <v>2060203</v>
      </c>
      <c r="K2119" s="14" t="s">
        <v>27</v>
      </c>
      <c r="L2119" s="14">
        <v>50502</v>
      </c>
      <c r="M2119" s="14" t="s">
        <v>28</v>
      </c>
      <c r="N2119" s="14">
        <v>30299</v>
      </c>
      <c r="O2119" s="15" t="s">
        <v>29</v>
      </c>
    </row>
    <row r="2120" spans="1:15" s="1" customFormat="1" ht="29.1" customHeight="1" x14ac:dyDescent="0.15">
      <c r="A2120" s="59"/>
      <c r="B2120" s="51"/>
      <c r="C2120" s="51"/>
      <c r="D2120" s="15" t="s">
        <v>6255</v>
      </c>
      <c r="E2120" s="14">
        <v>50</v>
      </c>
      <c r="F2120" s="14">
        <v>1</v>
      </c>
      <c r="G2120" s="15" t="s">
        <v>24</v>
      </c>
      <c r="H2120" s="15" t="s">
        <v>6256</v>
      </c>
      <c r="I2120" s="14" t="s">
        <v>6257</v>
      </c>
      <c r="J2120" s="15">
        <v>2060203</v>
      </c>
      <c r="K2120" s="14" t="s">
        <v>27</v>
      </c>
      <c r="L2120" s="14">
        <v>50502</v>
      </c>
      <c r="M2120" s="14" t="s">
        <v>28</v>
      </c>
      <c r="N2120" s="14">
        <v>30299</v>
      </c>
      <c r="O2120" s="15" t="s">
        <v>29</v>
      </c>
    </row>
    <row r="2121" spans="1:15" s="1" customFormat="1" ht="29.1" customHeight="1" x14ac:dyDescent="0.15">
      <c r="A2121" s="59"/>
      <c r="B2121" s="51"/>
      <c r="C2121" s="51"/>
      <c r="D2121" s="15" t="s">
        <v>6258</v>
      </c>
      <c r="E2121" s="14">
        <v>50</v>
      </c>
      <c r="F2121" s="14">
        <v>1</v>
      </c>
      <c r="G2121" s="15" t="s">
        <v>24</v>
      </c>
      <c r="H2121" s="15" t="s">
        <v>6259</v>
      </c>
      <c r="I2121" s="14" t="s">
        <v>5101</v>
      </c>
      <c r="J2121" s="15">
        <v>2060203</v>
      </c>
      <c r="K2121" s="14" t="s">
        <v>27</v>
      </c>
      <c r="L2121" s="14">
        <v>50502</v>
      </c>
      <c r="M2121" s="14" t="s">
        <v>28</v>
      </c>
      <c r="N2121" s="14">
        <v>30299</v>
      </c>
      <c r="O2121" s="15" t="s">
        <v>29</v>
      </c>
    </row>
    <row r="2122" spans="1:15" s="1" customFormat="1" ht="29.1" customHeight="1" x14ac:dyDescent="0.15">
      <c r="A2122" s="59"/>
      <c r="B2122" s="51"/>
      <c r="C2122" s="51"/>
      <c r="D2122" s="15" t="s">
        <v>6260</v>
      </c>
      <c r="E2122" s="14">
        <v>50</v>
      </c>
      <c r="F2122" s="14">
        <v>1</v>
      </c>
      <c r="G2122" s="15" t="s">
        <v>24</v>
      </c>
      <c r="H2122" s="15" t="s">
        <v>6261</v>
      </c>
      <c r="I2122" s="14" t="s">
        <v>6262</v>
      </c>
      <c r="J2122" s="15">
        <v>2060203</v>
      </c>
      <c r="K2122" s="14" t="s">
        <v>27</v>
      </c>
      <c r="L2122" s="14">
        <v>50502</v>
      </c>
      <c r="M2122" s="14" t="s">
        <v>28</v>
      </c>
      <c r="N2122" s="14">
        <v>30299</v>
      </c>
      <c r="O2122" s="15" t="s">
        <v>29</v>
      </c>
    </row>
    <row r="2123" spans="1:15" s="1" customFormat="1" ht="29.1" customHeight="1" x14ac:dyDescent="0.15">
      <c r="A2123" s="59"/>
      <c r="B2123" s="51"/>
      <c r="C2123" s="51"/>
      <c r="D2123" s="15" t="s">
        <v>6263</v>
      </c>
      <c r="E2123" s="14">
        <v>50</v>
      </c>
      <c r="F2123" s="14">
        <v>1</v>
      </c>
      <c r="G2123" s="15" t="s">
        <v>24</v>
      </c>
      <c r="H2123" s="15" t="s">
        <v>6264</v>
      </c>
      <c r="I2123" s="14" t="s">
        <v>6265</v>
      </c>
      <c r="J2123" s="15">
        <v>2060203</v>
      </c>
      <c r="K2123" s="14" t="s">
        <v>27</v>
      </c>
      <c r="L2123" s="14">
        <v>50502</v>
      </c>
      <c r="M2123" s="14" t="s">
        <v>28</v>
      </c>
      <c r="N2123" s="14">
        <v>30299</v>
      </c>
      <c r="O2123" s="15" t="s">
        <v>29</v>
      </c>
    </row>
    <row r="2124" spans="1:15" s="1" customFormat="1" ht="29.1" customHeight="1" x14ac:dyDescent="0.15">
      <c r="A2124" s="59"/>
      <c r="B2124" s="51"/>
      <c r="C2124" s="51"/>
      <c r="D2124" s="15" t="s">
        <v>6266</v>
      </c>
      <c r="E2124" s="14">
        <v>50</v>
      </c>
      <c r="F2124" s="14">
        <v>1</v>
      </c>
      <c r="G2124" s="15" t="s">
        <v>24</v>
      </c>
      <c r="H2124" s="15" t="s">
        <v>6267</v>
      </c>
      <c r="I2124" s="14" t="s">
        <v>6268</v>
      </c>
      <c r="J2124" s="15">
        <v>2060203</v>
      </c>
      <c r="K2124" s="14" t="s">
        <v>27</v>
      </c>
      <c r="L2124" s="14">
        <v>50502</v>
      </c>
      <c r="M2124" s="14" t="s">
        <v>28</v>
      </c>
      <c r="N2124" s="14">
        <v>30299</v>
      </c>
      <c r="O2124" s="15" t="s">
        <v>29</v>
      </c>
    </row>
    <row r="2125" spans="1:15" s="1" customFormat="1" ht="29.1" customHeight="1" x14ac:dyDescent="0.15">
      <c r="A2125" s="59"/>
      <c r="B2125" s="51"/>
      <c r="C2125" s="51"/>
      <c r="D2125" s="15" t="s">
        <v>6269</v>
      </c>
      <c r="E2125" s="14">
        <v>50</v>
      </c>
      <c r="F2125" s="14">
        <v>1</v>
      </c>
      <c r="G2125" s="15" t="s">
        <v>24</v>
      </c>
      <c r="H2125" s="15" t="s">
        <v>6270</v>
      </c>
      <c r="I2125" s="14" t="s">
        <v>6271</v>
      </c>
      <c r="J2125" s="15">
        <v>2060203</v>
      </c>
      <c r="K2125" s="14" t="s">
        <v>27</v>
      </c>
      <c r="L2125" s="14">
        <v>50502</v>
      </c>
      <c r="M2125" s="14" t="s">
        <v>28</v>
      </c>
      <c r="N2125" s="14">
        <v>30299</v>
      </c>
      <c r="O2125" s="15" t="s">
        <v>29</v>
      </c>
    </row>
    <row r="2126" spans="1:15" s="1" customFormat="1" ht="29.1" customHeight="1" x14ac:dyDescent="0.15">
      <c r="A2126" s="59"/>
      <c r="B2126" s="51"/>
      <c r="C2126" s="51"/>
      <c r="D2126" s="15" t="s">
        <v>6272</v>
      </c>
      <c r="E2126" s="14">
        <v>50</v>
      </c>
      <c r="F2126" s="14">
        <v>1</v>
      </c>
      <c r="G2126" s="15" t="s">
        <v>24</v>
      </c>
      <c r="H2126" s="15" t="s">
        <v>6273</v>
      </c>
      <c r="I2126" s="14" t="s">
        <v>6274</v>
      </c>
      <c r="J2126" s="15">
        <v>2060203</v>
      </c>
      <c r="K2126" s="14" t="s">
        <v>27</v>
      </c>
      <c r="L2126" s="14">
        <v>50502</v>
      </c>
      <c r="M2126" s="14" t="s">
        <v>28</v>
      </c>
      <c r="N2126" s="14">
        <v>30299</v>
      </c>
      <c r="O2126" s="15" t="s">
        <v>29</v>
      </c>
    </row>
    <row r="2127" spans="1:15" s="1" customFormat="1" ht="29.1" customHeight="1" x14ac:dyDescent="0.15">
      <c r="A2127" s="59"/>
      <c r="B2127" s="51"/>
      <c r="C2127" s="51"/>
      <c r="D2127" s="15" t="s">
        <v>6275</v>
      </c>
      <c r="E2127" s="14">
        <v>50</v>
      </c>
      <c r="F2127" s="14">
        <v>1</v>
      </c>
      <c r="G2127" s="15" t="s">
        <v>24</v>
      </c>
      <c r="H2127" s="15" t="s">
        <v>6276</v>
      </c>
      <c r="I2127" s="14" t="s">
        <v>6277</v>
      </c>
      <c r="J2127" s="15">
        <v>2060203</v>
      </c>
      <c r="K2127" s="14" t="s">
        <v>27</v>
      </c>
      <c r="L2127" s="14">
        <v>50502</v>
      </c>
      <c r="M2127" s="14" t="s">
        <v>28</v>
      </c>
      <c r="N2127" s="14">
        <v>30299</v>
      </c>
      <c r="O2127" s="15" t="s">
        <v>29</v>
      </c>
    </row>
    <row r="2128" spans="1:15" s="1" customFormat="1" ht="29.1" customHeight="1" x14ac:dyDescent="0.15">
      <c r="A2128" s="59"/>
      <c r="B2128" s="51"/>
      <c r="C2128" s="51"/>
      <c r="D2128" s="15" t="s">
        <v>6278</v>
      </c>
      <c r="E2128" s="14">
        <v>20</v>
      </c>
      <c r="F2128" s="14">
        <v>1</v>
      </c>
      <c r="G2128" s="15" t="s">
        <v>24</v>
      </c>
      <c r="H2128" s="15" t="s">
        <v>6279</v>
      </c>
      <c r="I2128" s="14" t="s">
        <v>6280</v>
      </c>
      <c r="J2128" s="15">
        <v>2060203</v>
      </c>
      <c r="K2128" s="14" t="s">
        <v>27</v>
      </c>
      <c r="L2128" s="14">
        <v>50502</v>
      </c>
      <c r="M2128" s="14" t="s">
        <v>28</v>
      </c>
      <c r="N2128" s="14">
        <v>30299</v>
      </c>
      <c r="O2128" s="15" t="s">
        <v>29</v>
      </c>
    </row>
    <row r="2129" spans="1:15" s="1" customFormat="1" ht="29.1" customHeight="1" x14ac:dyDescent="0.15">
      <c r="A2129" s="59"/>
      <c r="B2129" s="51"/>
      <c r="C2129" s="51"/>
      <c r="D2129" s="15" t="s">
        <v>6281</v>
      </c>
      <c r="E2129" s="14">
        <v>20</v>
      </c>
      <c r="F2129" s="14">
        <v>1</v>
      </c>
      <c r="G2129" s="15" t="s">
        <v>24</v>
      </c>
      <c r="H2129" s="15" t="s">
        <v>6282</v>
      </c>
      <c r="I2129" s="14" t="s">
        <v>6283</v>
      </c>
      <c r="J2129" s="15">
        <v>2060203</v>
      </c>
      <c r="K2129" s="14" t="s">
        <v>27</v>
      </c>
      <c r="L2129" s="14">
        <v>50502</v>
      </c>
      <c r="M2129" s="14" t="s">
        <v>28</v>
      </c>
      <c r="N2129" s="14">
        <v>30299</v>
      </c>
      <c r="O2129" s="15" t="s">
        <v>29</v>
      </c>
    </row>
    <row r="2130" spans="1:15" s="1" customFormat="1" ht="29.1" customHeight="1" x14ac:dyDescent="0.15">
      <c r="A2130" s="58" t="s">
        <v>6184</v>
      </c>
      <c r="B2130" s="52" t="s">
        <v>6243</v>
      </c>
      <c r="C2130" s="52" t="s">
        <v>6244</v>
      </c>
      <c r="D2130" s="15" t="s">
        <v>6284</v>
      </c>
      <c r="E2130" s="14">
        <v>20</v>
      </c>
      <c r="F2130" s="14">
        <v>1</v>
      </c>
      <c r="G2130" s="15" t="s">
        <v>24</v>
      </c>
      <c r="H2130" s="15" t="s">
        <v>6285</v>
      </c>
      <c r="I2130" s="14" t="s">
        <v>6286</v>
      </c>
      <c r="J2130" s="15">
        <v>2060203</v>
      </c>
      <c r="K2130" s="14" t="s">
        <v>27</v>
      </c>
      <c r="L2130" s="14">
        <v>50502</v>
      </c>
      <c r="M2130" s="14" t="s">
        <v>28</v>
      </c>
      <c r="N2130" s="14">
        <v>30299</v>
      </c>
      <c r="O2130" s="15" t="s">
        <v>29</v>
      </c>
    </row>
    <row r="2131" spans="1:15" s="1" customFormat="1" ht="29.1" customHeight="1" x14ac:dyDescent="0.15">
      <c r="A2131" s="58"/>
      <c r="B2131" s="52"/>
      <c r="C2131" s="52"/>
      <c r="D2131" s="15" t="s">
        <v>6287</v>
      </c>
      <c r="E2131" s="14">
        <v>20</v>
      </c>
      <c r="F2131" s="14">
        <v>1</v>
      </c>
      <c r="G2131" s="15" t="s">
        <v>24</v>
      </c>
      <c r="H2131" s="15" t="s">
        <v>6288</v>
      </c>
      <c r="I2131" s="14" t="s">
        <v>6289</v>
      </c>
      <c r="J2131" s="15">
        <v>2060203</v>
      </c>
      <c r="K2131" s="14" t="s">
        <v>27</v>
      </c>
      <c r="L2131" s="14">
        <v>50502</v>
      </c>
      <c r="M2131" s="14" t="s">
        <v>28</v>
      </c>
      <c r="N2131" s="14">
        <v>30299</v>
      </c>
      <c r="O2131" s="15" t="s">
        <v>29</v>
      </c>
    </row>
    <row r="2132" spans="1:15" s="1" customFormat="1" ht="29.1" customHeight="1" x14ac:dyDescent="0.15">
      <c r="A2132" s="58"/>
      <c r="B2132" s="52"/>
      <c r="C2132" s="52"/>
      <c r="D2132" s="15" t="s">
        <v>6290</v>
      </c>
      <c r="E2132" s="14">
        <v>20</v>
      </c>
      <c r="F2132" s="14">
        <v>1</v>
      </c>
      <c r="G2132" s="15" t="s">
        <v>24</v>
      </c>
      <c r="H2132" s="15" t="s">
        <v>6291</v>
      </c>
      <c r="I2132" s="14" t="s">
        <v>6292</v>
      </c>
      <c r="J2132" s="15">
        <v>2060203</v>
      </c>
      <c r="K2132" s="14" t="s">
        <v>27</v>
      </c>
      <c r="L2132" s="14">
        <v>50502</v>
      </c>
      <c r="M2132" s="14" t="s">
        <v>28</v>
      </c>
      <c r="N2132" s="14">
        <v>30299</v>
      </c>
      <c r="O2132" s="15" t="s">
        <v>29</v>
      </c>
    </row>
    <row r="2133" spans="1:15" s="1" customFormat="1" ht="29.1" customHeight="1" x14ac:dyDescent="0.15">
      <c r="A2133" s="58"/>
      <c r="B2133" s="52"/>
      <c r="C2133" s="52"/>
      <c r="D2133" s="15" t="s">
        <v>6293</v>
      </c>
      <c r="E2133" s="14">
        <v>20</v>
      </c>
      <c r="F2133" s="14">
        <v>1</v>
      </c>
      <c r="G2133" s="15" t="s">
        <v>24</v>
      </c>
      <c r="H2133" s="15" t="s">
        <v>6294</v>
      </c>
      <c r="I2133" s="14" t="s">
        <v>6295</v>
      </c>
      <c r="J2133" s="15">
        <v>2060203</v>
      </c>
      <c r="K2133" s="14" t="s">
        <v>27</v>
      </c>
      <c r="L2133" s="14">
        <v>50502</v>
      </c>
      <c r="M2133" s="14" t="s">
        <v>28</v>
      </c>
      <c r="N2133" s="14">
        <v>30299</v>
      </c>
      <c r="O2133" s="15" t="s">
        <v>29</v>
      </c>
    </row>
    <row r="2134" spans="1:15" s="1" customFormat="1" ht="29.1" customHeight="1" x14ac:dyDescent="0.15">
      <c r="A2134" s="58"/>
      <c r="B2134" s="52"/>
      <c r="C2134" s="52"/>
      <c r="D2134" s="15" t="s">
        <v>6296</v>
      </c>
      <c r="E2134" s="14">
        <v>20</v>
      </c>
      <c r="F2134" s="14">
        <v>1</v>
      </c>
      <c r="G2134" s="15" t="s">
        <v>24</v>
      </c>
      <c r="H2134" s="15" t="s">
        <v>6297</v>
      </c>
      <c r="I2134" s="14" t="s">
        <v>6298</v>
      </c>
      <c r="J2134" s="15">
        <v>2060203</v>
      </c>
      <c r="K2134" s="14" t="s">
        <v>27</v>
      </c>
      <c r="L2134" s="14">
        <v>50502</v>
      </c>
      <c r="M2134" s="14" t="s">
        <v>28</v>
      </c>
      <c r="N2134" s="14">
        <v>30299</v>
      </c>
      <c r="O2134" s="15" t="s">
        <v>29</v>
      </c>
    </row>
    <row r="2135" spans="1:15" s="1" customFormat="1" ht="29.1" customHeight="1" x14ac:dyDescent="0.15">
      <c r="A2135" s="58"/>
      <c r="B2135" s="52"/>
      <c r="C2135" s="52"/>
      <c r="D2135" s="15" t="s">
        <v>6299</v>
      </c>
      <c r="E2135" s="14">
        <v>20</v>
      </c>
      <c r="F2135" s="14">
        <v>1</v>
      </c>
      <c r="G2135" s="15" t="s">
        <v>24</v>
      </c>
      <c r="H2135" s="15" t="s">
        <v>6300</v>
      </c>
      <c r="I2135" s="14" t="s">
        <v>6301</v>
      </c>
      <c r="J2135" s="15">
        <v>2060203</v>
      </c>
      <c r="K2135" s="14" t="s">
        <v>27</v>
      </c>
      <c r="L2135" s="14">
        <v>50502</v>
      </c>
      <c r="M2135" s="14" t="s">
        <v>28</v>
      </c>
      <c r="N2135" s="14">
        <v>30299</v>
      </c>
      <c r="O2135" s="15" t="s">
        <v>29</v>
      </c>
    </row>
    <row r="2136" spans="1:15" s="1" customFormat="1" ht="29.1" customHeight="1" x14ac:dyDescent="0.15">
      <c r="A2136" s="58"/>
      <c r="B2136" s="52"/>
      <c r="C2136" s="52"/>
      <c r="D2136" s="15" t="s">
        <v>6302</v>
      </c>
      <c r="E2136" s="14">
        <v>20</v>
      </c>
      <c r="F2136" s="14">
        <v>1</v>
      </c>
      <c r="G2136" s="15" t="s">
        <v>24</v>
      </c>
      <c r="H2136" s="15" t="s">
        <v>6303</v>
      </c>
      <c r="I2136" s="14" t="s">
        <v>6304</v>
      </c>
      <c r="J2136" s="15">
        <v>2060203</v>
      </c>
      <c r="K2136" s="14" t="s">
        <v>27</v>
      </c>
      <c r="L2136" s="14">
        <v>50502</v>
      </c>
      <c r="M2136" s="14" t="s">
        <v>28</v>
      </c>
      <c r="N2136" s="14">
        <v>30299</v>
      </c>
      <c r="O2136" s="15" t="s">
        <v>29</v>
      </c>
    </row>
    <row r="2137" spans="1:15" s="1" customFormat="1" ht="29.1" customHeight="1" x14ac:dyDescent="0.15">
      <c r="A2137" s="58"/>
      <c r="B2137" s="52"/>
      <c r="C2137" s="52"/>
      <c r="D2137" s="15" t="s">
        <v>6305</v>
      </c>
      <c r="E2137" s="14">
        <v>20</v>
      </c>
      <c r="F2137" s="14">
        <v>1</v>
      </c>
      <c r="G2137" s="15" t="s">
        <v>24</v>
      </c>
      <c r="H2137" s="15" t="s">
        <v>6306</v>
      </c>
      <c r="I2137" s="14" t="s">
        <v>6307</v>
      </c>
      <c r="J2137" s="15">
        <v>2060203</v>
      </c>
      <c r="K2137" s="14" t="s">
        <v>27</v>
      </c>
      <c r="L2137" s="14">
        <v>50502</v>
      </c>
      <c r="M2137" s="14" t="s">
        <v>28</v>
      </c>
      <c r="N2137" s="14">
        <v>30299</v>
      </c>
      <c r="O2137" s="15" t="s">
        <v>29</v>
      </c>
    </row>
    <row r="2138" spans="1:15" s="1" customFormat="1" ht="29.1" customHeight="1" x14ac:dyDescent="0.15">
      <c r="A2138" s="58"/>
      <c r="B2138" s="52"/>
      <c r="C2138" s="52"/>
      <c r="D2138" s="15" t="s">
        <v>6308</v>
      </c>
      <c r="E2138" s="14">
        <v>20</v>
      </c>
      <c r="F2138" s="14">
        <v>1</v>
      </c>
      <c r="G2138" s="15" t="s">
        <v>24</v>
      </c>
      <c r="H2138" s="15" t="s">
        <v>6309</v>
      </c>
      <c r="I2138" s="14" t="s">
        <v>6310</v>
      </c>
      <c r="J2138" s="15">
        <v>2060203</v>
      </c>
      <c r="K2138" s="14" t="s">
        <v>27</v>
      </c>
      <c r="L2138" s="14">
        <v>50502</v>
      </c>
      <c r="M2138" s="14" t="s">
        <v>28</v>
      </c>
      <c r="N2138" s="14">
        <v>30299</v>
      </c>
      <c r="O2138" s="15" t="s">
        <v>29</v>
      </c>
    </row>
    <row r="2139" spans="1:15" s="1" customFormat="1" ht="29.1" customHeight="1" x14ac:dyDescent="0.15">
      <c r="A2139" s="58"/>
      <c r="B2139" s="52"/>
      <c r="C2139" s="52"/>
      <c r="D2139" s="15" t="s">
        <v>6311</v>
      </c>
      <c r="E2139" s="14">
        <v>10</v>
      </c>
      <c r="F2139" s="14">
        <v>1</v>
      </c>
      <c r="G2139" s="15" t="s">
        <v>24</v>
      </c>
      <c r="H2139" s="15" t="s">
        <v>6312</v>
      </c>
      <c r="I2139" s="14" t="s">
        <v>6313</v>
      </c>
      <c r="J2139" s="15">
        <v>2060203</v>
      </c>
      <c r="K2139" s="14" t="s">
        <v>27</v>
      </c>
      <c r="L2139" s="14">
        <v>50502</v>
      </c>
      <c r="M2139" s="14" t="s">
        <v>28</v>
      </c>
      <c r="N2139" s="14">
        <v>30299</v>
      </c>
      <c r="O2139" s="15" t="s">
        <v>29</v>
      </c>
    </row>
    <row r="2140" spans="1:15" s="1" customFormat="1" ht="29.1" customHeight="1" x14ac:dyDescent="0.15">
      <c r="A2140" s="58"/>
      <c r="B2140" s="52"/>
      <c r="C2140" s="52"/>
      <c r="D2140" s="15" t="s">
        <v>6314</v>
      </c>
      <c r="E2140" s="14">
        <v>5</v>
      </c>
      <c r="F2140" s="14">
        <v>1</v>
      </c>
      <c r="G2140" s="15" t="s">
        <v>24</v>
      </c>
      <c r="H2140" s="15" t="s">
        <v>6315</v>
      </c>
      <c r="I2140" s="14" t="s">
        <v>6316</v>
      </c>
      <c r="J2140" s="15">
        <v>2060203</v>
      </c>
      <c r="K2140" s="14" t="s">
        <v>27</v>
      </c>
      <c r="L2140" s="14">
        <v>50502</v>
      </c>
      <c r="M2140" s="14" t="s">
        <v>28</v>
      </c>
      <c r="N2140" s="14">
        <v>30299</v>
      </c>
      <c r="O2140" s="15" t="s">
        <v>29</v>
      </c>
    </row>
    <row r="2141" spans="1:15" s="1" customFormat="1" ht="29.1" customHeight="1" x14ac:dyDescent="0.15">
      <c r="A2141" s="58"/>
      <c r="B2141" s="52"/>
      <c r="C2141" s="52"/>
      <c r="D2141" s="15" t="s">
        <v>6317</v>
      </c>
      <c r="E2141" s="14">
        <v>5</v>
      </c>
      <c r="F2141" s="14">
        <v>1</v>
      </c>
      <c r="G2141" s="15" t="s">
        <v>24</v>
      </c>
      <c r="H2141" s="15" t="s">
        <v>6318</v>
      </c>
      <c r="I2141" s="14" t="s">
        <v>6319</v>
      </c>
      <c r="J2141" s="15">
        <v>2060203</v>
      </c>
      <c r="K2141" s="14" t="s">
        <v>27</v>
      </c>
      <c r="L2141" s="14">
        <v>50502</v>
      </c>
      <c r="M2141" s="14" t="s">
        <v>28</v>
      </c>
      <c r="N2141" s="14">
        <v>30299</v>
      </c>
      <c r="O2141" s="15" t="s">
        <v>29</v>
      </c>
    </row>
    <row r="2142" spans="1:15" s="1" customFormat="1" ht="29.1" customHeight="1" x14ac:dyDescent="0.15">
      <c r="A2142" s="58"/>
      <c r="B2142" s="52"/>
      <c r="C2142" s="52"/>
      <c r="D2142" s="15" t="s">
        <v>6320</v>
      </c>
      <c r="E2142" s="14">
        <v>5</v>
      </c>
      <c r="F2142" s="14">
        <v>1</v>
      </c>
      <c r="G2142" s="15" t="s">
        <v>24</v>
      </c>
      <c r="H2142" s="15" t="s">
        <v>6321</v>
      </c>
      <c r="I2142" s="14" t="s">
        <v>6322</v>
      </c>
      <c r="J2142" s="15">
        <v>2060203</v>
      </c>
      <c r="K2142" s="14" t="s">
        <v>27</v>
      </c>
      <c r="L2142" s="14">
        <v>50502</v>
      </c>
      <c r="M2142" s="14" t="s">
        <v>28</v>
      </c>
      <c r="N2142" s="14">
        <v>30299</v>
      </c>
      <c r="O2142" s="15" t="s">
        <v>29</v>
      </c>
    </row>
    <row r="2143" spans="1:15" s="1" customFormat="1" ht="29.1" customHeight="1" x14ac:dyDescent="0.15">
      <c r="A2143" s="58"/>
      <c r="B2143" s="52"/>
      <c r="C2143" s="52"/>
      <c r="D2143" s="15" t="s">
        <v>6323</v>
      </c>
      <c r="E2143" s="14">
        <v>5</v>
      </c>
      <c r="F2143" s="14">
        <v>1</v>
      </c>
      <c r="G2143" s="15" t="s">
        <v>24</v>
      </c>
      <c r="H2143" s="15" t="s">
        <v>6324</v>
      </c>
      <c r="I2143" s="14" t="s">
        <v>6325</v>
      </c>
      <c r="J2143" s="15">
        <v>2060203</v>
      </c>
      <c r="K2143" s="14" t="s">
        <v>27</v>
      </c>
      <c r="L2143" s="14">
        <v>50502</v>
      </c>
      <c r="M2143" s="14" t="s">
        <v>28</v>
      </c>
      <c r="N2143" s="14">
        <v>30299</v>
      </c>
      <c r="O2143" s="15" t="s">
        <v>29</v>
      </c>
    </row>
    <row r="2144" spans="1:15" s="1" customFormat="1" ht="29.1" customHeight="1" x14ac:dyDescent="0.15">
      <c r="A2144" s="58"/>
      <c r="B2144" s="52"/>
      <c r="C2144" s="52"/>
      <c r="D2144" s="15" t="s">
        <v>6326</v>
      </c>
      <c r="E2144" s="14">
        <v>5</v>
      </c>
      <c r="F2144" s="14">
        <v>1</v>
      </c>
      <c r="G2144" s="15" t="s">
        <v>24</v>
      </c>
      <c r="H2144" s="15" t="s">
        <v>6327</v>
      </c>
      <c r="I2144" s="14" t="s">
        <v>6328</v>
      </c>
      <c r="J2144" s="15">
        <v>2060203</v>
      </c>
      <c r="K2144" s="14" t="s">
        <v>27</v>
      </c>
      <c r="L2144" s="14">
        <v>50502</v>
      </c>
      <c r="M2144" s="14" t="s">
        <v>28</v>
      </c>
      <c r="N2144" s="14">
        <v>30299</v>
      </c>
      <c r="O2144" s="15" t="s">
        <v>29</v>
      </c>
    </row>
    <row r="2145" spans="1:15" s="1" customFormat="1" ht="29.1" customHeight="1" x14ac:dyDescent="0.15">
      <c r="A2145" s="58"/>
      <c r="B2145" s="52"/>
      <c r="C2145" s="52"/>
      <c r="D2145" s="15" t="s">
        <v>6329</v>
      </c>
      <c r="E2145" s="14">
        <v>5</v>
      </c>
      <c r="F2145" s="14">
        <v>1</v>
      </c>
      <c r="G2145" s="15" t="s">
        <v>24</v>
      </c>
      <c r="H2145" s="15" t="s">
        <v>6330</v>
      </c>
      <c r="I2145" s="14" t="s">
        <v>6331</v>
      </c>
      <c r="J2145" s="15">
        <v>2060203</v>
      </c>
      <c r="K2145" s="14" t="s">
        <v>27</v>
      </c>
      <c r="L2145" s="14">
        <v>50502</v>
      </c>
      <c r="M2145" s="14" t="s">
        <v>28</v>
      </c>
      <c r="N2145" s="14">
        <v>30299</v>
      </c>
      <c r="O2145" s="15" t="s">
        <v>29</v>
      </c>
    </row>
    <row r="2146" spans="1:15" s="1" customFormat="1" ht="29.1" customHeight="1" x14ac:dyDescent="0.15">
      <c r="A2146" s="58"/>
      <c r="B2146" s="52"/>
      <c r="C2146" s="52"/>
      <c r="D2146" s="15" t="s">
        <v>6332</v>
      </c>
      <c r="E2146" s="14">
        <v>5</v>
      </c>
      <c r="F2146" s="14">
        <v>1</v>
      </c>
      <c r="G2146" s="15" t="s">
        <v>24</v>
      </c>
      <c r="H2146" s="15" t="s">
        <v>6333</v>
      </c>
      <c r="I2146" s="14" t="s">
        <v>6334</v>
      </c>
      <c r="J2146" s="15">
        <v>2060203</v>
      </c>
      <c r="K2146" s="14" t="s">
        <v>27</v>
      </c>
      <c r="L2146" s="14">
        <v>50502</v>
      </c>
      <c r="M2146" s="14" t="s">
        <v>28</v>
      </c>
      <c r="N2146" s="14">
        <v>30299</v>
      </c>
      <c r="O2146" s="15" t="s">
        <v>29</v>
      </c>
    </row>
    <row r="2147" spans="1:15" s="1" customFormat="1" ht="29.1" customHeight="1" x14ac:dyDescent="0.15">
      <c r="A2147" s="58"/>
      <c r="B2147" s="52"/>
      <c r="C2147" s="52"/>
      <c r="D2147" s="15" t="s">
        <v>6335</v>
      </c>
      <c r="E2147" s="14">
        <v>5</v>
      </c>
      <c r="F2147" s="14">
        <v>1</v>
      </c>
      <c r="G2147" s="15" t="s">
        <v>24</v>
      </c>
      <c r="H2147" s="15" t="s">
        <v>6336</v>
      </c>
      <c r="I2147" s="14" t="s">
        <v>6337</v>
      </c>
      <c r="J2147" s="15">
        <v>2060203</v>
      </c>
      <c r="K2147" s="14" t="s">
        <v>27</v>
      </c>
      <c r="L2147" s="14">
        <v>50502</v>
      </c>
      <c r="M2147" s="14" t="s">
        <v>28</v>
      </c>
      <c r="N2147" s="14">
        <v>30299</v>
      </c>
      <c r="O2147" s="15" t="s">
        <v>29</v>
      </c>
    </row>
    <row r="2148" spans="1:15" s="1" customFormat="1" ht="29.1" customHeight="1" x14ac:dyDescent="0.15">
      <c r="A2148" s="58"/>
      <c r="B2148" s="52"/>
      <c r="C2148" s="52"/>
      <c r="D2148" s="15" t="s">
        <v>6338</v>
      </c>
      <c r="E2148" s="14">
        <v>5</v>
      </c>
      <c r="F2148" s="14">
        <v>1</v>
      </c>
      <c r="G2148" s="15" t="s">
        <v>24</v>
      </c>
      <c r="H2148" s="15" t="s">
        <v>6339</v>
      </c>
      <c r="I2148" s="14" t="s">
        <v>6340</v>
      </c>
      <c r="J2148" s="15">
        <v>2060203</v>
      </c>
      <c r="K2148" s="14" t="s">
        <v>27</v>
      </c>
      <c r="L2148" s="14">
        <v>50502</v>
      </c>
      <c r="M2148" s="14" t="s">
        <v>28</v>
      </c>
      <c r="N2148" s="14">
        <v>30299</v>
      </c>
      <c r="O2148" s="15" t="s">
        <v>29</v>
      </c>
    </row>
    <row r="2149" spans="1:15" s="1" customFormat="1" ht="29.1" customHeight="1" x14ac:dyDescent="0.15">
      <c r="A2149" s="58"/>
      <c r="B2149" s="52"/>
      <c r="C2149" s="52"/>
      <c r="D2149" s="15" t="s">
        <v>6341</v>
      </c>
      <c r="E2149" s="14">
        <v>5</v>
      </c>
      <c r="F2149" s="14">
        <v>1</v>
      </c>
      <c r="G2149" s="15" t="s">
        <v>24</v>
      </c>
      <c r="H2149" s="15" t="s">
        <v>6342</v>
      </c>
      <c r="I2149" s="14" t="s">
        <v>2741</v>
      </c>
      <c r="J2149" s="15">
        <v>2060203</v>
      </c>
      <c r="K2149" s="14" t="s">
        <v>27</v>
      </c>
      <c r="L2149" s="14">
        <v>50502</v>
      </c>
      <c r="M2149" s="14" t="s">
        <v>28</v>
      </c>
      <c r="N2149" s="14">
        <v>30299</v>
      </c>
      <c r="O2149" s="15" t="s">
        <v>29</v>
      </c>
    </row>
    <row r="2150" spans="1:15" s="1" customFormat="1" ht="29.1" customHeight="1" x14ac:dyDescent="0.15">
      <c r="A2150" s="58"/>
      <c r="B2150" s="52"/>
      <c r="C2150" s="52"/>
      <c r="D2150" s="15" t="s">
        <v>6343</v>
      </c>
      <c r="E2150" s="14">
        <v>5</v>
      </c>
      <c r="F2150" s="14">
        <v>1</v>
      </c>
      <c r="G2150" s="15" t="s">
        <v>24</v>
      </c>
      <c r="H2150" s="15" t="s">
        <v>6344</v>
      </c>
      <c r="I2150" s="14" t="s">
        <v>6345</v>
      </c>
      <c r="J2150" s="15">
        <v>2060203</v>
      </c>
      <c r="K2150" s="14" t="s">
        <v>27</v>
      </c>
      <c r="L2150" s="14">
        <v>50502</v>
      </c>
      <c r="M2150" s="14" t="s">
        <v>28</v>
      </c>
      <c r="N2150" s="14">
        <v>30299</v>
      </c>
      <c r="O2150" s="15" t="s">
        <v>29</v>
      </c>
    </row>
    <row r="2151" spans="1:15" s="1" customFormat="1" ht="29.1" customHeight="1" x14ac:dyDescent="0.15">
      <c r="A2151" s="58"/>
      <c r="B2151" s="52"/>
      <c r="C2151" s="52"/>
      <c r="D2151" s="15" t="s">
        <v>6346</v>
      </c>
      <c r="E2151" s="14">
        <v>5</v>
      </c>
      <c r="F2151" s="14">
        <v>1</v>
      </c>
      <c r="G2151" s="15" t="s">
        <v>24</v>
      </c>
      <c r="H2151" s="15" t="s">
        <v>6347</v>
      </c>
      <c r="I2151" s="14" t="s">
        <v>6348</v>
      </c>
      <c r="J2151" s="15">
        <v>2060203</v>
      </c>
      <c r="K2151" s="14" t="s">
        <v>27</v>
      </c>
      <c r="L2151" s="14">
        <v>50502</v>
      </c>
      <c r="M2151" s="14" t="s">
        <v>28</v>
      </c>
      <c r="N2151" s="14">
        <v>30299</v>
      </c>
      <c r="O2151" s="15" t="s">
        <v>29</v>
      </c>
    </row>
    <row r="2152" spans="1:15" s="1" customFormat="1" ht="29.1" customHeight="1" x14ac:dyDescent="0.15">
      <c r="A2152" s="58"/>
      <c r="B2152" s="52"/>
      <c r="C2152" s="52"/>
      <c r="D2152" s="15" t="s">
        <v>6349</v>
      </c>
      <c r="E2152" s="14">
        <v>5</v>
      </c>
      <c r="F2152" s="14">
        <v>1</v>
      </c>
      <c r="G2152" s="15" t="s">
        <v>24</v>
      </c>
      <c r="H2152" s="15" t="s">
        <v>6350</v>
      </c>
      <c r="I2152" s="14" t="s">
        <v>6351</v>
      </c>
      <c r="J2152" s="15">
        <v>2060203</v>
      </c>
      <c r="K2152" s="14" t="s">
        <v>27</v>
      </c>
      <c r="L2152" s="14">
        <v>50502</v>
      </c>
      <c r="M2152" s="14" t="s">
        <v>28</v>
      </c>
      <c r="N2152" s="14">
        <v>30299</v>
      </c>
      <c r="O2152" s="15" t="s">
        <v>29</v>
      </c>
    </row>
    <row r="2153" spans="1:15" s="1" customFormat="1" ht="29.1" customHeight="1" x14ac:dyDescent="0.15">
      <c r="A2153" s="58"/>
      <c r="B2153" s="52"/>
      <c r="C2153" s="52"/>
      <c r="D2153" s="15" t="s">
        <v>6352</v>
      </c>
      <c r="E2153" s="14">
        <v>5</v>
      </c>
      <c r="F2153" s="14">
        <v>1</v>
      </c>
      <c r="G2153" s="15" t="s">
        <v>24</v>
      </c>
      <c r="H2153" s="15" t="s">
        <v>6353</v>
      </c>
      <c r="I2153" s="14" t="s">
        <v>6354</v>
      </c>
      <c r="J2153" s="15">
        <v>2060203</v>
      </c>
      <c r="K2153" s="14" t="s">
        <v>27</v>
      </c>
      <c r="L2153" s="14">
        <v>50502</v>
      </c>
      <c r="M2153" s="14" t="s">
        <v>28</v>
      </c>
      <c r="N2153" s="14">
        <v>30299</v>
      </c>
      <c r="O2153" s="15" t="s">
        <v>29</v>
      </c>
    </row>
    <row r="2154" spans="1:15" s="1" customFormat="1" ht="29.1" customHeight="1" x14ac:dyDescent="0.15">
      <c r="A2154" s="58"/>
      <c r="B2154" s="52"/>
      <c r="C2154" s="52"/>
      <c r="D2154" s="15" t="s">
        <v>6355</v>
      </c>
      <c r="E2154" s="14">
        <v>5</v>
      </c>
      <c r="F2154" s="14">
        <v>1</v>
      </c>
      <c r="G2154" s="15" t="s">
        <v>24</v>
      </c>
      <c r="H2154" s="15" t="s">
        <v>6356</v>
      </c>
      <c r="I2154" s="14" t="s">
        <v>6357</v>
      </c>
      <c r="J2154" s="15">
        <v>2060203</v>
      </c>
      <c r="K2154" s="14" t="s">
        <v>27</v>
      </c>
      <c r="L2154" s="14">
        <v>50502</v>
      </c>
      <c r="M2154" s="14" t="s">
        <v>28</v>
      </c>
      <c r="N2154" s="14">
        <v>30299</v>
      </c>
      <c r="O2154" s="15" t="s">
        <v>29</v>
      </c>
    </row>
    <row r="2155" spans="1:15" s="1" customFormat="1" ht="29.1" customHeight="1" x14ac:dyDescent="0.15">
      <c r="A2155" s="58"/>
      <c r="B2155" s="52"/>
      <c r="C2155" s="52"/>
      <c r="D2155" s="15" t="s">
        <v>6358</v>
      </c>
      <c r="E2155" s="14">
        <v>5</v>
      </c>
      <c r="F2155" s="14">
        <v>1</v>
      </c>
      <c r="G2155" s="15" t="s">
        <v>24</v>
      </c>
      <c r="H2155" s="15" t="s">
        <v>6359</v>
      </c>
      <c r="I2155" s="14" t="s">
        <v>6360</v>
      </c>
      <c r="J2155" s="15">
        <v>2060203</v>
      </c>
      <c r="K2155" s="14" t="s">
        <v>27</v>
      </c>
      <c r="L2155" s="14">
        <v>50502</v>
      </c>
      <c r="M2155" s="14" t="s">
        <v>28</v>
      </c>
      <c r="N2155" s="14">
        <v>30299</v>
      </c>
      <c r="O2155" s="15" t="s">
        <v>29</v>
      </c>
    </row>
    <row r="2156" spans="1:15" s="1" customFormat="1" ht="29.1" customHeight="1" x14ac:dyDescent="0.15">
      <c r="A2156" s="58"/>
      <c r="B2156" s="52"/>
      <c r="C2156" s="52"/>
      <c r="D2156" s="15" t="s">
        <v>6361</v>
      </c>
      <c r="E2156" s="14">
        <v>5</v>
      </c>
      <c r="F2156" s="14">
        <v>1</v>
      </c>
      <c r="G2156" s="15" t="s">
        <v>24</v>
      </c>
      <c r="H2156" s="15" t="s">
        <v>6362</v>
      </c>
      <c r="I2156" s="14" t="s">
        <v>6363</v>
      </c>
      <c r="J2156" s="15">
        <v>2060203</v>
      </c>
      <c r="K2156" s="14" t="s">
        <v>27</v>
      </c>
      <c r="L2156" s="14">
        <v>50502</v>
      </c>
      <c r="M2156" s="14" t="s">
        <v>28</v>
      </c>
      <c r="N2156" s="14">
        <v>30299</v>
      </c>
      <c r="O2156" s="15" t="s">
        <v>29</v>
      </c>
    </row>
    <row r="2157" spans="1:15" s="1" customFormat="1" ht="29.1" customHeight="1" x14ac:dyDescent="0.15">
      <c r="A2157" s="58"/>
      <c r="B2157" s="52"/>
      <c r="C2157" s="52"/>
      <c r="D2157" s="15" t="s">
        <v>6364</v>
      </c>
      <c r="E2157" s="14">
        <v>5</v>
      </c>
      <c r="F2157" s="14">
        <v>1</v>
      </c>
      <c r="G2157" s="15" t="s">
        <v>24</v>
      </c>
      <c r="H2157" s="15" t="s">
        <v>6365</v>
      </c>
      <c r="I2157" s="14" t="s">
        <v>6366</v>
      </c>
      <c r="J2157" s="15">
        <v>2060203</v>
      </c>
      <c r="K2157" s="14" t="s">
        <v>27</v>
      </c>
      <c r="L2157" s="14">
        <v>50502</v>
      </c>
      <c r="M2157" s="14" t="s">
        <v>28</v>
      </c>
      <c r="N2157" s="14">
        <v>30299</v>
      </c>
      <c r="O2157" s="15" t="s">
        <v>29</v>
      </c>
    </row>
    <row r="2158" spans="1:15" s="1" customFormat="1" ht="29.1" customHeight="1" x14ac:dyDescent="0.15">
      <c r="A2158" s="58"/>
      <c r="B2158" s="52"/>
      <c r="C2158" s="52"/>
      <c r="D2158" s="15" t="s">
        <v>6367</v>
      </c>
      <c r="E2158" s="14">
        <v>5</v>
      </c>
      <c r="F2158" s="14">
        <v>1</v>
      </c>
      <c r="G2158" s="15" t="s">
        <v>24</v>
      </c>
      <c r="H2158" s="15" t="s">
        <v>6368</v>
      </c>
      <c r="I2158" s="14" t="s">
        <v>6369</v>
      </c>
      <c r="J2158" s="15">
        <v>2060203</v>
      </c>
      <c r="K2158" s="14" t="s">
        <v>27</v>
      </c>
      <c r="L2158" s="14">
        <v>50502</v>
      </c>
      <c r="M2158" s="14" t="s">
        <v>28</v>
      </c>
      <c r="N2158" s="14">
        <v>30299</v>
      </c>
      <c r="O2158" s="15" t="s">
        <v>29</v>
      </c>
    </row>
    <row r="2159" spans="1:15" s="1" customFormat="1" ht="29.1" customHeight="1" x14ac:dyDescent="0.15">
      <c r="A2159" s="58"/>
      <c r="B2159" s="52"/>
      <c r="C2159" s="52"/>
      <c r="D2159" s="15" t="s">
        <v>6370</v>
      </c>
      <c r="E2159" s="14">
        <v>5</v>
      </c>
      <c r="F2159" s="14">
        <v>1</v>
      </c>
      <c r="G2159" s="15" t="s">
        <v>24</v>
      </c>
      <c r="H2159" s="15" t="s">
        <v>6371</v>
      </c>
      <c r="I2159" s="14" t="s">
        <v>6372</v>
      </c>
      <c r="J2159" s="15">
        <v>2060203</v>
      </c>
      <c r="K2159" s="14" t="s">
        <v>27</v>
      </c>
      <c r="L2159" s="14">
        <v>50502</v>
      </c>
      <c r="M2159" s="14" t="s">
        <v>28</v>
      </c>
      <c r="N2159" s="14">
        <v>30299</v>
      </c>
      <c r="O2159" s="15" t="s">
        <v>29</v>
      </c>
    </row>
    <row r="2160" spans="1:15" s="1" customFormat="1" ht="29.1" customHeight="1" x14ac:dyDescent="0.15">
      <c r="A2160" s="58"/>
      <c r="B2160" s="52"/>
      <c r="C2160" s="52"/>
      <c r="D2160" s="15" t="s">
        <v>6373</v>
      </c>
      <c r="E2160" s="14">
        <v>5</v>
      </c>
      <c r="F2160" s="14">
        <v>1</v>
      </c>
      <c r="G2160" s="15" t="s">
        <v>24</v>
      </c>
      <c r="H2160" s="15" t="s">
        <v>6374</v>
      </c>
      <c r="I2160" s="14" t="s">
        <v>6375</v>
      </c>
      <c r="J2160" s="15">
        <v>2060203</v>
      </c>
      <c r="K2160" s="14" t="s">
        <v>27</v>
      </c>
      <c r="L2160" s="14">
        <v>50502</v>
      </c>
      <c r="M2160" s="14" t="s">
        <v>28</v>
      </c>
      <c r="N2160" s="14">
        <v>30299</v>
      </c>
      <c r="O2160" s="15" t="s">
        <v>29</v>
      </c>
    </row>
    <row r="2161" spans="1:15" s="1" customFormat="1" ht="29.1" customHeight="1" x14ac:dyDescent="0.15">
      <c r="A2161" s="58"/>
      <c r="B2161" s="52"/>
      <c r="C2161" s="52"/>
      <c r="D2161" s="15" t="s">
        <v>6376</v>
      </c>
      <c r="E2161" s="14">
        <v>5</v>
      </c>
      <c r="F2161" s="14">
        <v>1</v>
      </c>
      <c r="G2161" s="15" t="s">
        <v>24</v>
      </c>
      <c r="H2161" s="15" t="s">
        <v>6377</v>
      </c>
      <c r="I2161" s="14" t="s">
        <v>6378</v>
      </c>
      <c r="J2161" s="15">
        <v>2060203</v>
      </c>
      <c r="K2161" s="14" t="s">
        <v>27</v>
      </c>
      <c r="L2161" s="14">
        <v>50502</v>
      </c>
      <c r="M2161" s="14" t="s">
        <v>28</v>
      </c>
      <c r="N2161" s="14">
        <v>30299</v>
      </c>
      <c r="O2161" s="15" t="s">
        <v>29</v>
      </c>
    </row>
    <row r="2162" spans="1:15" s="1" customFormat="1" ht="29.1" customHeight="1" x14ac:dyDescent="0.15">
      <c r="A2162" s="58"/>
      <c r="B2162" s="52"/>
      <c r="C2162" s="52"/>
      <c r="D2162" s="15" t="s">
        <v>6379</v>
      </c>
      <c r="E2162" s="14">
        <v>5</v>
      </c>
      <c r="F2162" s="14">
        <v>1</v>
      </c>
      <c r="G2162" s="15" t="s">
        <v>24</v>
      </c>
      <c r="H2162" s="15" t="s">
        <v>6380</v>
      </c>
      <c r="I2162" s="14" t="s">
        <v>6381</v>
      </c>
      <c r="J2162" s="15">
        <v>2060203</v>
      </c>
      <c r="K2162" s="14" t="s">
        <v>27</v>
      </c>
      <c r="L2162" s="14">
        <v>50502</v>
      </c>
      <c r="M2162" s="14" t="s">
        <v>28</v>
      </c>
      <c r="N2162" s="14">
        <v>30299</v>
      </c>
      <c r="O2162" s="15" t="s">
        <v>29</v>
      </c>
    </row>
    <row r="2163" spans="1:15" s="1" customFormat="1" ht="29.1" customHeight="1" x14ac:dyDescent="0.15">
      <c r="A2163" s="58"/>
      <c r="B2163" s="52"/>
      <c r="C2163" s="52"/>
      <c r="D2163" s="15" t="s">
        <v>6382</v>
      </c>
      <c r="E2163" s="14">
        <v>5</v>
      </c>
      <c r="F2163" s="14">
        <v>1</v>
      </c>
      <c r="G2163" s="15" t="s">
        <v>24</v>
      </c>
      <c r="H2163" s="15" t="s">
        <v>6383</v>
      </c>
      <c r="I2163" s="14" t="s">
        <v>6384</v>
      </c>
      <c r="J2163" s="15">
        <v>2060203</v>
      </c>
      <c r="K2163" s="14" t="s">
        <v>27</v>
      </c>
      <c r="L2163" s="14">
        <v>50502</v>
      </c>
      <c r="M2163" s="14" t="s">
        <v>28</v>
      </c>
      <c r="N2163" s="14">
        <v>30299</v>
      </c>
      <c r="O2163" s="15" t="s">
        <v>29</v>
      </c>
    </row>
    <row r="2164" spans="1:15" s="1" customFormat="1" ht="29.1" customHeight="1" x14ac:dyDescent="0.15">
      <c r="A2164" s="58"/>
      <c r="B2164" s="52"/>
      <c r="C2164" s="52"/>
      <c r="D2164" s="15" t="s">
        <v>6385</v>
      </c>
      <c r="E2164" s="14">
        <v>5</v>
      </c>
      <c r="F2164" s="14">
        <v>1</v>
      </c>
      <c r="G2164" s="15" t="s">
        <v>24</v>
      </c>
      <c r="H2164" s="15" t="s">
        <v>6386</v>
      </c>
      <c r="I2164" s="14" t="s">
        <v>6387</v>
      </c>
      <c r="J2164" s="15">
        <v>2060203</v>
      </c>
      <c r="K2164" s="14" t="s">
        <v>27</v>
      </c>
      <c r="L2164" s="14">
        <v>50502</v>
      </c>
      <c r="M2164" s="14" t="s">
        <v>28</v>
      </c>
      <c r="N2164" s="14">
        <v>30299</v>
      </c>
      <c r="O2164" s="15" t="s">
        <v>29</v>
      </c>
    </row>
    <row r="2165" spans="1:15" s="1" customFormat="1" ht="29.1" customHeight="1" x14ac:dyDescent="0.15">
      <c r="A2165" s="58"/>
      <c r="B2165" s="52"/>
      <c r="C2165" s="52"/>
      <c r="D2165" s="15" t="s">
        <v>6388</v>
      </c>
      <c r="E2165" s="14">
        <v>5</v>
      </c>
      <c r="F2165" s="14">
        <v>1</v>
      </c>
      <c r="G2165" s="15" t="s">
        <v>24</v>
      </c>
      <c r="H2165" s="15" t="s">
        <v>6389</v>
      </c>
      <c r="I2165" s="14" t="s">
        <v>6390</v>
      </c>
      <c r="J2165" s="15">
        <v>2060203</v>
      </c>
      <c r="K2165" s="14" t="s">
        <v>27</v>
      </c>
      <c r="L2165" s="14">
        <v>50502</v>
      </c>
      <c r="M2165" s="14" t="s">
        <v>28</v>
      </c>
      <c r="N2165" s="14">
        <v>30299</v>
      </c>
      <c r="O2165" s="15" t="s">
        <v>29</v>
      </c>
    </row>
    <row r="2166" spans="1:15" s="1" customFormat="1" ht="29.1" customHeight="1" x14ac:dyDescent="0.15">
      <c r="A2166" s="57" t="s">
        <v>6184</v>
      </c>
      <c r="B2166" s="56" t="s">
        <v>6243</v>
      </c>
      <c r="C2166" s="56" t="s">
        <v>6244</v>
      </c>
      <c r="D2166" s="15" t="s">
        <v>6391</v>
      </c>
      <c r="E2166" s="14">
        <v>5</v>
      </c>
      <c r="F2166" s="14">
        <v>1</v>
      </c>
      <c r="G2166" s="15" t="s">
        <v>24</v>
      </c>
      <c r="H2166" s="15" t="s">
        <v>6392</v>
      </c>
      <c r="I2166" s="14" t="s">
        <v>6393</v>
      </c>
      <c r="J2166" s="15">
        <v>2060203</v>
      </c>
      <c r="K2166" s="14" t="s">
        <v>27</v>
      </c>
      <c r="L2166" s="14">
        <v>50502</v>
      </c>
      <c r="M2166" s="14" t="s">
        <v>28</v>
      </c>
      <c r="N2166" s="14">
        <v>30299</v>
      </c>
      <c r="O2166" s="15" t="s">
        <v>29</v>
      </c>
    </row>
    <row r="2167" spans="1:15" s="1" customFormat="1" ht="29.1" customHeight="1" x14ac:dyDescent="0.15">
      <c r="A2167" s="57"/>
      <c r="B2167" s="56"/>
      <c r="C2167" s="56"/>
      <c r="D2167" s="15" t="s">
        <v>6394</v>
      </c>
      <c r="E2167" s="14">
        <v>5</v>
      </c>
      <c r="F2167" s="14">
        <v>1</v>
      </c>
      <c r="G2167" s="15" t="s">
        <v>24</v>
      </c>
      <c r="H2167" s="15" t="s">
        <v>6395</v>
      </c>
      <c r="I2167" s="14" t="s">
        <v>6396</v>
      </c>
      <c r="J2167" s="15">
        <v>2060203</v>
      </c>
      <c r="K2167" s="14" t="s">
        <v>27</v>
      </c>
      <c r="L2167" s="14">
        <v>50502</v>
      </c>
      <c r="M2167" s="14" t="s">
        <v>28</v>
      </c>
      <c r="N2167" s="14">
        <v>30299</v>
      </c>
      <c r="O2167" s="15" t="s">
        <v>29</v>
      </c>
    </row>
    <row r="2168" spans="1:15" s="1" customFormat="1" ht="29.1" customHeight="1" x14ac:dyDescent="0.15">
      <c r="A2168" s="57"/>
      <c r="B2168" s="56"/>
      <c r="C2168" s="56"/>
      <c r="D2168" s="15" t="s">
        <v>6397</v>
      </c>
      <c r="E2168" s="14">
        <v>5</v>
      </c>
      <c r="F2168" s="14">
        <v>1</v>
      </c>
      <c r="G2168" s="15" t="s">
        <v>24</v>
      </c>
      <c r="H2168" s="15" t="s">
        <v>6398</v>
      </c>
      <c r="I2168" s="14" t="s">
        <v>6399</v>
      </c>
      <c r="J2168" s="15">
        <v>2060203</v>
      </c>
      <c r="K2168" s="14" t="s">
        <v>27</v>
      </c>
      <c r="L2168" s="14">
        <v>50502</v>
      </c>
      <c r="M2168" s="14" t="s">
        <v>28</v>
      </c>
      <c r="N2168" s="14">
        <v>30299</v>
      </c>
      <c r="O2168" s="15" t="s">
        <v>29</v>
      </c>
    </row>
    <row r="2169" spans="1:15" s="1" customFormat="1" ht="29.1" customHeight="1" x14ac:dyDescent="0.15">
      <c r="A2169" s="57"/>
      <c r="B2169" s="56"/>
      <c r="C2169" s="56"/>
      <c r="D2169" s="15" t="s">
        <v>6400</v>
      </c>
      <c r="E2169" s="14">
        <v>5</v>
      </c>
      <c r="F2169" s="14">
        <v>1</v>
      </c>
      <c r="G2169" s="15" t="s">
        <v>24</v>
      </c>
      <c r="H2169" s="15" t="s">
        <v>6401</v>
      </c>
      <c r="I2169" s="14" t="s">
        <v>6402</v>
      </c>
      <c r="J2169" s="15">
        <v>2060203</v>
      </c>
      <c r="K2169" s="14" t="s">
        <v>27</v>
      </c>
      <c r="L2169" s="14">
        <v>50502</v>
      </c>
      <c r="M2169" s="14" t="s">
        <v>28</v>
      </c>
      <c r="N2169" s="14">
        <v>30299</v>
      </c>
      <c r="O2169" s="15" t="s">
        <v>29</v>
      </c>
    </row>
    <row r="2170" spans="1:15" s="1" customFormat="1" ht="29.1" customHeight="1" x14ac:dyDescent="0.15">
      <c r="A2170" s="57"/>
      <c r="B2170" s="56"/>
      <c r="C2170" s="56"/>
      <c r="D2170" s="15" t="s">
        <v>6403</v>
      </c>
      <c r="E2170" s="14">
        <v>5</v>
      </c>
      <c r="F2170" s="14">
        <v>1</v>
      </c>
      <c r="G2170" s="15" t="s">
        <v>24</v>
      </c>
      <c r="H2170" s="15" t="s">
        <v>6404</v>
      </c>
      <c r="I2170" s="14" t="s">
        <v>6405</v>
      </c>
      <c r="J2170" s="15">
        <v>2060203</v>
      </c>
      <c r="K2170" s="14" t="s">
        <v>27</v>
      </c>
      <c r="L2170" s="14">
        <v>50502</v>
      </c>
      <c r="M2170" s="14" t="s">
        <v>28</v>
      </c>
      <c r="N2170" s="14">
        <v>30299</v>
      </c>
      <c r="O2170" s="15" t="s">
        <v>29</v>
      </c>
    </row>
    <row r="2171" spans="1:15" s="1" customFormat="1" ht="29.1" customHeight="1" x14ac:dyDescent="0.15">
      <c r="A2171" s="57"/>
      <c r="B2171" s="56"/>
      <c r="C2171" s="56"/>
      <c r="D2171" s="15" t="s">
        <v>6406</v>
      </c>
      <c r="E2171" s="14">
        <v>5</v>
      </c>
      <c r="F2171" s="14">
        <v>1</v>
      </c>
      <c r="G2171" s="15" t="s">
        <v>24</v>
      </c>
      <c r="H2171" s="15" t="s">
        <v>6407</v>
      </c>
      <c r="I2171" s="14" t="s">
        <v>6408</v>
      </c>
      <c r="J2171" s="15">
        <v>2060203</v>
      </c>
      <c r="K2171" s="14" t="s">
        <v>27</v>
      </c>
      <c r="L2171" s="14">
        <v>50502</v>
      </c>
      <c r="M2171" s="14" t="s">
        <v>28</v>
      </c>
      <c r="N2171" s="14">
        <v>30299</v>
      </c>
      <c r="O2171" s="15" t="s">
        <v>29</v>
      </c>
    </row>
    <row r="2172" spans="1:15" s="1" customFormat="1" ht="29.1" customHeight="1" x14ac:dyDescent="0.15">
      <c r="A2172" s="57"/>
      <c r="B2172" s="56"/>
      <c r="C2172" s="56"/>
      <c r="D2172" s="15" t="s">
        <v>6409</v>
      </c>
      <c r="E2172" s="14">
        <v>5</v>
      </c>
      <c r="F2172" s="14">
        <v>1</v>
      </c>
      <c r="G2172" s="15" t="s">
        <v>24</v>
      </c>
      <c r="H2172" s="15" t="s">
        <v>6410</v>
      </c>
      <c r="I2172" s="14" t="s">
        <v>6411</v>
      </c>
      <c r="J2172" s="15">
        <v>2060203</v>
      </c>
      <c r="K2172" s="14" t="s">
        <v>27</v>
      </c>
      <c r="L2172" s="14">
        <v>50502</v>
      </c>
      <c r="M2172" s="14" t="s">
        <v>28</v>
      </c>
      <c r="N2172" s="14">
        <v>30299</v>
      </c>
      <c r="O2172" s="15" t="s">
        <v>29</v>
      </c>
    </row>
    <row r="2173" spans="1:15" s="1" customFormat="1" ht="29.1" customHeight="1" x14ac:dyDescent="0.15">
      <c r="A2173" s="57"/>
      <c r="B2173" s="56"/>
      <c r="C2173" s="56"/>
      <c r="D2173" s="15" t="s">
        <v>6412</v>
      </c>
      <c r="E2173" s="14">
        <v>5</v>
      </c>
      <c r="F2173" s="14">
        <v>1</v>
      </c>
      <c r="G2173" s="15" t="s">
        <v>24</v>
      </c>
      <c r="H2173" s="15" t="s">
        <v>6413</v>
      </c>
      <c r="I2173" s="14" t="s">
        <v>6414</v>
      </c>
      <c r="J2173" s="15">
        <v>2060203</v>
      </c>
      <c r="K2173" s="14" t="s">
        <v>27</v>
      </c>
      <c r="L2173" s="14">
        <v>50502</v>
      </c>
      <c r="M2173" s="14" t="s">
        <v>28</v>
      </c>
      <c r="N2173" s="14">
        <v>30299</v>
      </c>
      <c r="O2173" s="15" t="s">
        <v>29</v>
      </c>
    </row>
    <row r="2174" spans="1:15" s="1" customFormat="1" ht="29.1" customHeight="1" x14ac:dyDescent="0.15">
      <c r="A2174" s="57"/>
      <c r="B2174" s="56"/>
      <c r="C2174" s="56"/>
      <c r="D2174" s="15" t="s">
        <v>6415</v>
      </c>
      <c r="E2174" s="14">
        <v>5</v>
      </c>
      <c r="F2174" s="14">
        <v>1</v>
      </c>
      <c r="G2174" s="15" t="s">
        <v>24</v>
      </c>
      <c r="H2174" s="15" t="s">
        <v>6416</v>
      </c>
      <c r="I2174" s="14" t="s">
        <v>6417</v>
      </c>
      <c r="J2174" s="15">
        <v>2060203</v>
      </c>
      <c r="K2174" s="14" t="s">
        <v>27</v>
      </c>
      <c r="L2174" s="14">
        <v>50502</v>
      </c>
      <c r="M2174" s="14" t="s">
        <v>28</v>
      </c>
      <c r="N2174" s="14">
        <v>30299</v>
      </c>
      <c r="O2174" s="15" t="s">
        <v>29</v>
      </c>
    </row>
    <row r="2175" spans="1:15" s="1" customFormat="1" ht="29.1" customHeight="1" x14ac:dyDescent="0.15">
      <c r="A2175" s="57"/>
      <c r="B2175" s="56"/>
      <c r="C2175" s="56"/>
      <c r="D2175" s="15" t="s">
        <v>6418</v>
      </c>
      <c r="E2175" s="14">
        <v>5</v>
      </c>
      <c r="F2175" s="14">
        <v>1</v>
      </c>
      <c r="G2175" s="15" t="s">
        <v>24</v>
      </c>
      <c r="H2175" s="15" t="s">
        <v>6419</v>
      </c>
      <c r="I2175" s="14" t="s">
        <v>6420</v>
      </c>
      <c r="J2175" s="15">
        <v>2060203</v>
      </c>
      <c r="K2175" s="14" t="s">
        <v>27</v>
      </c>
      <c r="L2175" s="14">
        <v>50502</v>
      </c>
      <c r="M2175" s="14" t="s">
        <v>28</v>
      </c>
      <c r="N2175" s="14">
        <v>30299</v>
      </c>
      <c r="O2175" s="15" t="s">
        <v>29</v>
      </c>
    </row>
    <row r="2176" spans="1:15" s="1" customFormat="1" ht="29.1" customHeight="1" x14ac:dyDescent="0.15">
      <c r="A2176" s="57"/>
      <c r="B2176" s="56"/>
      <c r="C2176" s="56"/>
      <c r="D2176" s="15" t="s">
        <v>6421</v>
      </c>
      <c r="E2176" s="14">
        <v>5</v>
      </c>
      <c r="F2176" s="14">
        <v>1</v>
      </c>
      <c r="G2176" s="15" t="s">
        <v>24</v>
      </c>
      <c r="H2176" s="15" t="s">
        <v>6422</v>
      </c>
      <c r="I2176" s="14" t="s">
        <v>6423</v>
      </c>
      <c r="J2176" s="15">
        <v>2060203</v>
      </c>
      <c r="K2176" s="14" t="s">
        <v>27</v>
      </c>
      <c r="L2176" s="14">
        <v>50502</v>
      </c>
      <c r="M2176" s="14" t="s">
        <v>28</v>
      </c>
      <c r="N2176" s="14">
        <v>30299</v>
      </c>
      <c r="O2176" s="15" t="s">
        <v>29</v>
      </c>
    </row>
    <row r="2177" spans="1:15" s="1" customFormat="1" ht="29.1" customHeight="1" x14ac:dyDescent="0.15">
      <c r="A2177" s="57"/>
      <c r="B2177" s="56"/>
      <c r="C2177" s="56"/>
      <c r="D2177" s="15" t="s">
        <v>6424</v>
      </c>
      <c r="E2177" s="14">
        <v>5</v>
      </c>
      <c r="F2177" s="14">
        <v>1</v>
      </c>
      <c r="G2177" s="15" t="s">
        <v>24</v>
      </c>
      <c r="H2177" s="15" t="s">
        <v>6425</v>
      </c>
      <c r="I2177" s="14" t="s">
        <v>6426</v>
      </c>
      <c r="J2177" s="15">
        <v>2060203</v>
      </c>
      <c r="K2177" s="14" t="s">
        <v>27</v>
      </c>
      <c r="L2177" s="14">
        <v>50502</v>
      </c>
      <c r="M2177" s="14" t="s">
        <v>28</v>
      </c>
      <c r="N2177" s="14">
        <v>30299</v>
      </c>
      <c r="O2177" s="15" t="s">
        <v>29</v>
      </c>
    </row>
    <row r="2178" spans="1:15" s="1" customFormat="1" ht="29.1" customHeight="1" x14ac:dyDescent="0.15">
      <c r="A2178" s="57"/>
      <c r="B2178" s="56"/>
      <c r="C2178" s="56"/>
      <c r="D2178" s="15" t="s">
        <v>6427</v>
      </c>
      <c r="E2178" s="14">
        <v>5</v>
      </c>
      <c r="F2178" s="14">
        <v>1</v>
      </c>
      <c r="G2178" s="15" t="s">
        <v>24</v>
      </c>
      <c r="H2178" s="15" t="s">
        <v>6428</v>
      </c>
      <c r="I2178" s="14" t="s">
        <v>6429</v>
      </c>
      <c r="J2178" s="15">
        <v>2060203</v>
      </c>
      <c r="K2178" s="14" t="s">
        <v>27</v>
      </c>
      <c r="L2178" s="14">
        <v>50502</v>
      </c>
      <c r="M2178" s="14" t="s">
        <v>28</v>
      </c>
      <c r="N2178" s="14">
        <v>30299</v>
      </c>
      <c r="O2178" s="15" t="s">
        <v>29</v>
      </c>
    </row>
    <row r="2179" spans="1:15" s="1" customFormat="1" ht="29.1" customHeight="1" x14ac:dyDescent="0.15">
      <c r="A2179" s="57"/>
      <c r="B2179" s="56"/>
      <c r="C2179" s="56"/>
      <c r="D2179" s="15" t="s">
        <v>6430</v>
      </c>
      <c r="E2179" s="14">
        <v>5</v>
      </c>
      <c r="F2179" s="14">
        <v>1</v>
      </c>
      <c r="G2179" s="15" t="s">
        <v>24</v>
      </c>
      <c r="H2179" s="15" t="s">
        <v>6431</v>
      </c>
      <c r="I2179" s="14" t="s">
        <v>6432</v>
      </c>
      <c r="J2179" s="15">
        <v>2060203</v>
      </c>
      <c r="K2179" s="14" t="s">
        <v>27</v>
      </c>
      <c r="L2179" s="14">
        <v>50502</v>
      </c>
      <c r="M2179" s="14" t="s">
        <v>28</v>
      </c>
      <c r="N2179" s="14">
        <v>30299</v>
      </c>
      <c r="O2179" s="15" t="s">
        <v>29</v>
      </c>
    </row>
    <row r="2180" spans="1:15" s="1" customFormat="1" ht="29.1" customHeight="1" x14ac:dyDescent="0.15">
      <c r="A2180" s="57"/>
      <c r="B2180" s="56"/>
      <c r="C2180" s="56"/>
      <c r="D2180" s="15" t="s">
        <v>6433</v>
      </c>
      <c r="E2180" s="14">
        <v>5</v>
      </c>
      <c r="F2180" s="14">
        <v>1</v>
      </c>
      <c r="G2180" s="15" t="s">
        <v>24</v>
      </c>
      <c r="H2180" s="15" t="s">
        <v>6434</v>
      </c>
      <c r="I2180" s="14" t="s">
        <v>6435</v>
      </c>
      <c r="J2180" s="15">
        <v>2060203</v>
      </c>
      <c r="K2180" s="14" t="s">
        <v>27</v>
      </c>
      <c r="L2180" s="14">
        <v>50502</v>
      </c>
      <c r="M2180" s="14" t="s">
        <v>28</v>
      </c>
      <c r="N2180" s="14">
        <v>30299</v>
      </c>
      <c r="O2180" s="15" t="s">
        <v>29</v>
      </c>
    </row>
    <row r="2181" spans="1:15" s="1" customFormat="1" ht="29.1" customHeight="1" x14ac:dyDescent="0.15">
      <c r="A2181" s="57"/>
      <c r="B2181" s="56"/>
      <c r="C2181" s="56"/>
      <c r="D2181" s="15" t="s">
        <v>6436</v>
      </c>
      <c r="E2181" s="14">
        <v>5</v>
      </c>
      <c r="F2181" s="14">
        <v>1</v>
      </c>
      <c r="G2181" s="15" t="s">
        <v>24</v>
      </c>
      <c r="H2181" s="15" t="s">
        <v>6437</v>
      </c>
      <c r="I2181" s="14" t="s">
        <v>6438</v>
      </c>
      <c r="J2181" s="15">
        <v>2060203</v>
      </c>
      <c r="K2181" s="14" t="s">
        <v>27</v>
      </c>
      <c r="L2181" s="14">
        <v>50502</v>
      </c>
      <c r="M2181" s="14" t="s">
        <v>28</v>
      </c>
      <c r="N2181" s="14">
        <v>30299</v>
      </c>
      <c r="O2181" s="15" t="s">
        <v>29</v>
      </c>
    </row>
    <row r="2182" spans="1:15" s="1" customFormat="1" ht="29.1" customHeight="1" x14ac:dyDescent="0.15">
      <c r="A2182" s="57"/>
      <c r="B2182" s="56"/>
      <c r="C2182" s="56"/>
      <c r="D2182" s="15" t="s">
        <v>6439</v>
      </c>
      <c r="E2182" s="14">
        <v>5</v>
      </c>
      <c r="F2182" s="14">
        <v>1</v>
      </c>
      <c r="G2182" s="15" t="s">
        <v>24</v>
      </c>
      <c r="H2182" s="15" t="s">
        <v>6440</v>
      </c>
      <c r="I2182" s="14" t="s">
        <v>6441</v>
      </c>
      <c r="J2182" s="15">
        <v>2060203</v>
      </c>
      <c r="K2182" s="14" t="s">
        <v>27</v>
      </c>
      <c r="L2182" s="14">
        <v>50502</v>
      </c>
      <c r="M2182" s="14" t="s">
        <v>28</v>
      </c>
      <c r="N2182" s="14">
        <v>30299</v>
      </c>
      <c r="O2182" s="15" t="s">
        <v>29</v>
      </c>
    </row>
    <row r="2183" spans="1:15" s="1" customFormat="1" ht="29.1" customHeight="1" x14ac:dyDescent="0.15">
      <c r="A2183" s="57"/>
      <c r="B2183" s="56"/>
      <c r="C2183" s="56"/>
      <c r="D2183" s="15" t="s">
        <v>6442</v>
      </c>
      <c r="E2183" s="14">
        <v>5</v>
      </c>
      <c r="F2183" s="14">
        <v>1</v>
      </c>
      <c r="G2183" s="15" t="s">
        <v>24</v>
      </c>
      <c r="H2183" s="15" t="s">
        <v>6443</v>
      </c>
      <c r="I2183" s="14" t="s">
        <v>6444</v>
      </c>
      <c r="J2183" s="15">
        <v>2060203</v>
      </c>
      <c r="K2183" s="14" t="s">
        <v>27</v>
      </c>
      <c r="L2183" s="14">
        <v>50502</v>
      </c>
      <c r="M2183" s="14" t="s">
        <v>28</v>
      </c>
      <c r="N2183" s="14">
        <v>30299</v>
      </c>
      <c r="O2183" s="15" t="s">
        <v>29</v>
      </c>
    </row>
    <row r="2184" spans="1:15" s="1" customFormat="1" ht="29.1" customHeight="1" x14ac:dyDescent="0.15">
      <c r="A2184" s="57"/>
      <c r="B2184" s="56"/>
      <c r="C2184" s="56"/>
      <c r="D2184" s="15" t="s">
        <v>6445</v>
      </c>
      <c r="E2184" s="14">
        <v>5</v>
      </c>
      <c r="F2184" s="14">
        <v>1</v>
      </c>
      <c r="G2184" s="15" t="s">
        <v>24</v>
      </c>
      <c r="H2184" s="15" t="s">
        <v>6446</v>
      </c>
      <c r="I2184" s="14" t="s">
        <v>6447</v>
      </c>
      <c r="J2184" s="15">
        <v>2060203</v>
      </c>
      <c r="K2184" s="14" t="s">
        <v>27</v>
      </c>
      <c r="L2184" s="14">
        <v>50502</v>
      </c>
      <c r="M2184" s="14" t="s">
        <v>28</v>
      </c>
      <c r="N2184" s="14">
        <v>30299</v>
      </c>
      <c r="O2184" s="15" t="s">
        <v>29</v>
      </c>
    </row>
    <row r="2185" spans="1:15" s="1" customFormat="1" ht="29.1" customHeight="1" x14ac:dyDescent="0.15">
      <c r="A2185" s="57"/>
      <c r="B2185" s="56"/>
      <c r="C2185" s="56"/>
      <c r="D2185" s="15" t="s">
        <v>6448</v>
      </c>
      <c r="E2185" s="14">
        <v>5</v>
      </c>
      <c r="F2185" s="14">
        <v>1</v>
      </c>
      <c r="G2185" s="15" t="s">
        <v>24</v>
      </c>
      <c r="H2185" s="15" t="s">
        <v>6449</v>
      </c>
      <c r="I2185" s="14" t="s">
        <v>6450</v>
      </c>
      <c r="J2185" s="15">
        <v>2060203</v>
      </c>
      <c r="K2185" s="14" t="s">
        <v>27</v>
      </c>
      <c r="L2185" s="14">
        <v>50502</v>
      </c>
      <c r="M2185" s="14" t="s">
        <v>28</v>
      </c>
      <c r="N2185" s="14">
        <v>30299</v>
      </c>
      <c r="O2185" s="15" t="s">
        <v>29</v>
      </c>
    </row>
    <row r="2186" spans="1:15" s="1" customFormat="1" ht="29.1" customHeight="1" x14ac:dyDescent="0.15">
      <c r="A2186" s="57"/>
      <c r="B2186" s="56"/>
      <c r="C2186" s="56"/>
      <c r="D2186" s="15" t="s">
        <v>6451</v>
      </c>
      <c r="E2186" s="14">
        <v>5</v>
      </c>
      <c r="F2186" s="14">
        <v>1</v>
      </c>
      <c r="G2186" s="15" t="s">
        <v>24</v>
      </c>
      <c r="H2186" s="15" t="s">
        <v>6452</v>
      </c>
      <c r="I2186" s="14" t="s">
        <v>6453</v>
      </c>
      <c r="J2186" s="15">
        <v>2060203</v>
      </c>
      <c r="K2186" s="14" t="s">
        <v>27</v>
      </c>
      <c r="L2186" s="14">
        <v>50502</v>
      </c>
      <c r="M2186" s="14" t="s">
        <v>28</v>
      </c>
      <c r="N2186" s="14">
        <v>30299</v>
      </c>
      <c r="O2186" s="15" t="s">
        <v>29</v>
      </c>
    </row>
    <row r="2187" spans="1:15" s="1" customFormat="1" ht="29.1" customHeight="1" x14ac:dyDescent="0.15">
      <c r="A2187" s="57"/>
      <c r="B2187" s="56"/>
      <c r="C2187" s="56"/>
      <c r="D2187" s="15" t="s">
        <v>6454</v>
      </c>
      <c r="E2187" s="14">
        <v>5</v>
      </c>
      <c r="F2187" s="14">
        <v>1</v>
      </c>
      <c r="G2187" s="15" t="s">
        <v>24</v>
      </c>
      <c r="H2187" s="15" t="s">
        <v>6455</v>
      </c>
      <c r="I2187" s="14" t="s">
        <v>6456</v>
      </c>
      <c r="J2187" s="15">
        <v>2060203</v>
      </c>
      <c r="K2187" s="14" t="s">
        <v>27</v>
      </c>
      <c r="L2187" s="14">
        <v>50502</v>
      </c>
      <c r="M2187" s="14" t="s">
        <v>28</v>
      </c>
      <c r="N2187" s="14">
        <v>30299</v>
      </c>
      <c r="O2187" s="15" t="s">
        <v>29</v>
      </c>
    </row>
    <row r="2188" spans="1:15" s="1" customFormat="1" ht="29.1" customHeight="1" x14ac:dyDescent="0.15">
      <c r="A2188" s="57"/>
      <c r="B2188" s="56"/>
      <c r="C2188" s="56"/>
      <c r="D2188" s="15" t="s">
        <v>6457</v>
      </c>
      <c r="E2188" s="14">
        <v>5</v>
      </c>
      <c r="F2188" s="14">
        <v>1</v>
      </c>
      <c r="G2188" s="15" t="s">
        <v>24</v>
      </c>
      <c r="H2188" s="15" t="s">
        <v>6458</v>
      </c>
      <c r="I2188" s="14" t="s">
        <v>6459</v>
      </c>
      <c r="J2188" s="15">
        <v>2060203</v>
      </c>
      <c r="K2188" s="14" t="s">
        <v>27</v>
      </c>
      <c r="L2188" s="14">
        <v>50502</v>
      </c>
      <c r="M2188" s="14" t="s">
        <v>28</v>
      </c>
      <c r="N2188" s="14">
        <v>30299</v>
      </c>
      <c r="O2188" s="15" t="s">
        <v>29</v>
      </c>
    </row>
    <row r="2189" spans="1:15" s="1" customFormat="1" ht="29.1" customHeight="1" x14ac:dyDescent="0.15">
      <c r="A2189" s="57"/>
      <c r="B2189" s="56"/>
      <c r="C2189" s="56"/>
      <c r="D2189" s="15" t="s">
        <v>6460</v>
      </c>
      <c r="E2189" s="14">
        <v>5</v>
      </c>
      <c r="F2189" s="14">
        <v>1</v>
      </c>
      <c r="G2189" s="15" t="s">
        <v>24</v>
      </c>
      <c r="H2189" s="15" t="s">
        <v>6461</v>
      </c>
      <c r="I2189" s="14" t="s">
        <v>6462</v>
      </c>
      <c r="J2189" s="15">
        <v>2060203</v>
      </c>
      <c r="K2189" s="14" t="s">
        <v>27</v>
      </c>
      <c r="L2189" s="14">
        <v>50502</v>
      </c>
      <c r="M2189" s="14" t="s">
        <v>28</v>
      </c>
      <c r="N2189" s="14">
        <v>30299</v>
      </c>
      <c r="O2189" s="15" t="s">
        <v>29</v>
      </c>
    </row>
    <row r="2190" spans="1:15" s="1" customFormat="1" ht="29.1" customHeight="1" x14ac:dyDescent="0.15">
      <c r="A2190" s="57"/>
      <c r="B2190" s="56"/>
      <c r="C2190" s="56"/>
      <c r="D2190" s="15" t="s">
        <v>6463</v>
      </c>
      <c r="E2190" s="14">
        <v>5</v>
      </c>
      <c r="F2190" s="14">
        <v>1</v>
      </c>
      <c r="G2190" s="15" t="s">
        <v>24</v>
      </c>
      <c r="H2190" s="15" t="s">
        <v>6464</v>
      </c>
      <c r="I2190" s="14" t="s">
        <v>6465</v>
      </c>
      <c r="J2190" s="15">
        <v>2060203</v>
      </c>
      <c r="K2190" s="14" t="s">
        <v>27</v>
      </c>
      <c r="L2190" s="14">
        <v>50502</v>
      </c>
      <c r="M2190" s="14" t="s">
        <v>28</v>
      </c>
      <c r="N2190" s="14">
        <v>30299</v>
      </c>
      <c r="O2190" s="15" t="s">
        <v>29</v>
      </c>
    </row>
    <row r="2191" spans="1:15" s="1" customFormat="1" ht="29.1" customHeight="1" x14ac:dyDescent="0.15">
      <c r="A2191" s="57"/>
      <c r="B2191" s="56"/>
      <c r="C2191" s="56"/>
      <c r="D2191" s="15" t="s">
        <v>6466</v>
      </c>
      <c r="E2191" s="14">
        <v>5</v>
      </c>
      <c r="F2191" s="14">
        <v>1</v>
      </c>
      <c r="G2191" s="15" t="s">
        <v>24</v>
      </c>
      <c r="H2191" s="15" t="s">
        <v>6467</v>
      </c>
      <c r="I2191" s="14" t="s">
        <v>6468</v>
      </c>
      <c r="J2191" s="15">
        <v>2060203</v>
      </c>
      <c r="K2191" s="14" t="s">
        <v>27</v>
      </c>
      <c r="L2191" s="14">
        <v>50502</v>
      </c>
      <c r="M2191" s="14" t="s">
        <v>28</v>
      </c>
      <c r="N2191" s="14">
        <v>30299</v>
      </c>
      <c r="O2191" s="15" t="s">
        <v>29</v>
      </c>
    </row>
    <row r="2192" spans="1:15" s="1" customFormat="1" ht="29.1" customHeight="1" x14ac:dyDescent="0.15">
      <c r="A2192" s="57"/>
      <c r="B2192" s="56"/>
      <c r="C2192" s="56"/>
      <c r="D2192" s="15" t="s">
        <v>6469</v>
      </c>
      <c r="E2192" s="14">
        <v>5</v>
      </c>
      <c r="F2192" s="14">
        <v>1</v>
      </c>
      <c r="G2192" s="15" t="s">
        <v>24</v>
      </c>
      <c r="H2192" s="15" t="s">
        <v>6470</v>
      </c>
      <c r="I2192" s="14" t="s">
        <v>6471</v>
      </c>
      <c r="J2192" s="15">
        <v>2060203</v>
      </c>
      <c r="K2192" s="14" t="s">
        <v>27</v>
      </c>
      <c r="L2192" s="14">
        <v>50502</v>
      </c>
      <c r="M2192" s="14" t="s">
        <v>28</v>
      </c>
      <c r="N2192" s="14">
        <v>30299</v>
      </c>
      <c r="O2192" s="15" t="s">
        <v>29</v>
      </c>
    </row>
    <row r="2193" spans="1:15" s="1" customFormat="1" ht="29.1" customHeight="1" x14ac:dyDescent="0.15">
      <c r="A2193" s="57"/>
      <c r="B2193" s="56"/>
      <c r="C2193" s="56"/>
      <c r="D2193" s="15" t="s">
        <v>6472</v>
      </c>
      <c r="E2193" s="14">
        <v>5</v>
      </c>
      <c r="F2193" s="14">
        <v>1</v>
      </c>
      <c r="G2193" s="15" t="s">
        <v>24</v>
      </c>
      <c r="H2193" s="15" t="s">
        <v>6473</v>
      </c>
      <c r="I2193" s="14" t="s">
        <v>6474</v>
      </c>
      <c r="J2193" s="15">
        <v>2060203</v>
      </c>
      <c r="K2193" s="14" t="s">
        <v>27</v>
      </c>
      <c r="L2193" s="14">
        <v>50502</v>
      </c>
      <c r="M2193" s="14" t="s">
        <v>28</v>
      </c>
      <c r="N2193" s="14">
        <v>30299</v>
      </c>
      <c r="O2193" s="15" t="s">
        <v>29</v>
      </c>
    </row>
    <row r="2194" spans="1:15" s="1" customFormat="1" ht="29.1" customHeight="1" x14ac:dyDescent="0.15">
      <c r="A2194" s="57"/>
      <c r="B2194" s="56"/>
      <c r="C2194" s="56"/>
      <c r="D2194" s="15" t="s">
        <v>6475</v>
      </c>
      <c r="E2194" s="14">
        <v>5</v>
      </c>
      <c r="F2194" s="14">
        <v>1</v>
      </c>
      <c r="G2194" s="15" t="s">
        <v>24</v>
      </c>
      <c r="H2194" s="15" t="s">
        <v>6476</v>
      </c>
      <c r="I2194" s="14" t="s">
        <v>6477</v>
      </c>
      <c r="J2194" s="15">
        <v>2060203</v>
      </c>
      <c r="K2194" s="14" t="s">
        <v>27</v>
      </c>
      <c r="L2194" s="14">
        <v>50502</v>
      </c>
      <c r="M2194" s="14" t="s">
        <v>28</v>
      </c>
      <c r="N2194" s="14">
        <v>30299</v>
      </c>
      <c r="O2194" s="15" t="s">
        <v>29</v>
      </c>
    </row>
    <row r="2195" spans="1:15" s="1" customFormat="1" ht="29.1" customHeight="1" x14ac:dyDescent="0.15">
      <c r="A2195" s="57"/>
      <c r="B2195" s="56"/>
      <c r="C2195" s="56"/>
      <c r="D2195" s="15" t="s">
        <v>6478</v>
      </c>
      <c r="E2195" s="14">
        <v>5</v>
      </c>
      <c r="F2195" s="14">
        <v>1</v>
      </c>
      <c r="G2195" s="15" t="s">
        <v>24</v>
      </c>
      <c r="H2195" s="15" t="s">
        <v>6479</v>
      </c>
      <c r="I2195" s="14" t="s">
        <v>6480</v>
      </c>
      <c r="J2195" s="15">
        <v>2060203</v>
      </c>
      <c r="K2195" s="14" t="s">
        <v>27</v>
      </c>
      <c r="L2195" s="14">
        <v>50502</v>
      </c>
      <c r="M2195" s="14" t="s">
        <v>28</v>
      </c>
      <c r="N2195" s="14">
        <v>30299</v>
      </c>
      <c r="O2195" s="15" t="s">
        <v>29</v>
      </c>
    </row>
    <row r="2196" spans="1:15" s="1" customFormat="1" ht="29.1" customHeight="1" x14ac:dyDescent="0.15">
      <c r="A2196" s="57"/>
      <c r="B2196" s="56"/>
      <c r="C2196" s="56"/>
      <c r="D2196" s="15" t="s">
        <v>6481</v>
      </c>
      <c r="E2196" s="14">
        <v>5</v>
      </c>
      <c r="F2196" s="14">
        <v>1</v>
      </c>
      <c r="G2196" s="15" t="s">
        <v>24</v>
      </c>
      <c r="H2196" s="15" t="s">
        <v>6482</v>
      </c>
      <c r="I2196" s="14" t="s">
        <v>6483</v>
      </c>
      <c r="J2196" s="15">
        <v>2060203</v>
      </c>
      <c r="K2196" s="14" t="s">
        <v>27</v>
      </c>
      <c r="L2196" s="14">
        <v>50502</v>
      </c>
      <c r="M2196" s="14" t="s">
        <v>28</v>
      </c>
      <c r="N2196" s="14">
        <v>30299</v>
      </c>
      <c r="O2196" s="15" t="s">
        <v>29</v>
      </c>
    </row>
    <row r="2197" spans="1:15" s="1" customFormat="1" ht="29.1" customHeight="1" x14ac:dyDescent="0.15">
      <c r="A2197" s="57"/>
      <c r="B2197" s="56"/>
      <c r="C2197" s="56"/>
      <c r="D2197" s="15" t="s">
        <v>6484</v>
      </c>
      <c r="E2197" s="14">
        <v>5</v>
      </c>
      <c r="F2197" s="14">
        <v>1</v>
      </c>
      <c r="G2197" s="15" t="s">
        <v>24</v>
      </c>
      <c r="H2197" s="15" t="s">
        <v>6485</v>
      </c>
      <c r="I2197" s="14" t="s">
        <v>6486</v>
      </c>
      <c r="J2197" s="15">
        <v>2060203</v>
      </c>
      <c r="K2197" s="14" t="s">
        <v>27</v>
      </c>
      <c r="L2197" s="14">
        <v>50502</v>
      </c>
      <c r="M2197" s="14" t="s">
        <v>28</v>
      </c>
      <c r="N2197" s="14">
        <v>30299</v>
      </c>
      <c r="O2197" s="15" t="s">
        <v>29</v>
      </c>
    </row>
    <row r="2198" spans="1:15" s="1" customFormat="1" ht="29.1" customHeight="1" x14ac:dyDescent="0.15">
      <c r="A2198" s="57"/>
      <c r="B2198" s="56"/>
      <c r="C2198" s="56"/>
      <c r="D2198" s="15" t="s">
        <v>6487</v>
      </c>
      <c r="E2198" s="14">
        <v>5</v>
      </c>
      <c r="F2198" s="14">
        <v>1</v>
      </c>
      <c r="G2198" s="15" t="s">
        <v>24</v>
      </c>
      <c r="H2198" s="15" t="s">
        <v>6488</v>
      </c>
      <c r="I2198" s="14" t="s">
        <v>6489</v>
      </c>
      <c r="J2198" s="15">
        <v>2060203</v>
      </c>
      <c r="K2198" s="14" t="s">
        <v>27</v>
      </c>
      <c r="L2198" s="14">
        <v>50502</v>
      </c>
      <c r="M2198" s="14" t="s">
        <v>28</v>
      </c>
      <c r="N2198" s="14">
        <v>30299</v>
      </c>
      <c r="O2198" s="15" t="s">
        <v>29</v>
      </c>
    </row>
    <row r="2199" spans="1:15" s="1" customFormat="1" ht="29.1" customHeight="1" x14ac:dyDescent="0.15">
      <c r="A2199" s="57"/>
      <c r="B2199" s="56"/>
      <c r="C2199" s="56"/>
      <c r="D2199" s="15" t="s">
        <v>6490</v>
      </c>
      <c r="E2199" s="14">
        <v>5</v>
      </c>
      <c r="F2199" s="14">
        <v>1</v>
      </c>
      <c r="G2199" s="15" t="s">
        <v>24</v>
      </c>
      <c r="H2199" s="15" t="s">
        <v>6491</v>
      </c>
      <c r="I2199" s="14" t="s">
        <v>6492</v>
      </c>
      <c r="J2199" s="15">
        <v>2060203</v>
      </c>
      <c r="K2199" s="14" t="s">
        <v>27</v>
      </c>
      <c r="L2199" s="14">
        <v>50502</v>
      </c>
      <c r="M2199" s="14" t="s">
        <v>28</v>
      </c>
      <c r="N2199" s="14">
        <v>30299</v>
      </c>
      <c r="O2199" s="15" t="s">
        <v>29</v>
      </c>
    </row>
    <row r="2200" spans="1:15" s="1" customFormat="1" ht="29.1" customHeight="1" x14ac:dyDescent="0.15">
      <c r="A2200" s="57"/>
      <c r="B2200" s="56"/>
      <c r="C2200" s="56"/>
      <c r="D2200" s="15" t="s">
        <v>6493</v>
      </c>
      <c r="E2200" s="14">
        <v>5</v>
      </c>
      <c r="F2200" s="14">
        <v>1</v>
      </c>
      <c r="G2200" s="15" t="s">
        <v>24</v>
      </c>
      <c r="H2200" s="15" t="s">
        <v>6494</v>
      </c>
      <c r="I2200" s="14" t="s">
        <v>6495</v>
      </c>
      <c r="J2200" s="15">
        <v>2060203</v>
      </c>
      <c r="K2200" s="14" t="s">
        <v>27</v>
      </c>
      <c r="L2200" s="14">
        <v>50502</v>
      </c>
      <c r="M2200" s="14" t="s">
        <v>28</v>
      </c>
      <c r="N2200" s="14">
        <v>30299</v>
      </c>
      <c r="O2200" s="15" t="s">
        <v>29</v>
      </c>
    </row>
    <row r="2201" spans="1:15" s="1" customFormat="1" ht="29.1" customHeight="1" x14ac:dyDescent="0.15">
      <c r="A2201" s="57"/>
      <c r="B2201" s="56"/>
      <c r="C2201" s="56"/>
      <c r="D2201" s="15" t="s">
        <v>6496</v>
      </c>
      <c r="E2201" s="14">
        <v>5</v>
      </c>
      <c r="F2201" s="14">
        <v>1</v>
      </c>
      <c r="G2201" s="15" t="s">
        <v>24</v>
      </c>
      <c r="H2201" s="15" t="s">
        <v>6497</v>
      </c>
      <c r="I2201" s="14" t="s">
        <v>6498</v>
      </c>
      <c r="J2201" s="15">
        <v>2060203</v>
      </c>
      <c r="K2201" s="14" t="s">
        <v>27</v>
      </c>
      <c r="L2201" s="14">
        <v>50502</v>
      </c>
      <c r="M2201" s="14" t="s">
        <v>28</v>
      </c>
      <c r="N2201" s="14">
        <v>30299</v>
      </c>
      <c r="O2201" s="15" t="s">
        <v>29</v>
      </c>
    </row>
    <row r="2202" spans="1:15" s="1" customFormat="1" ht="29.1" customHeight="1" x14ac:dyDescent="0.15">
      <c r="A2202" s="57" t="s">
        <v>6184</v>
      </c>
      <c r="B2202" s="56" t="s">
        <v>6243</v>
      </c>
      <c r="C2202" s="56" t="s">
        <v>6244</v>
      </c>
      <c r="D2202" s="15" t="s">
        <v>6499</v>
      </c>
      <c r="E2202" s="14">
        <v>5</v>
      </c>
      <c r="F2202" s="14">
        <v>1</v>
      </c>
      <c r="G2202" s="15" t="s">
        <v>24</v>
      </c>
      <c r="H2202" s="15" t="s">
        <v>6500</v>
      </c>
      <c r="I2202" s="14" t="s">
        <v>6501</v>
      </c>
      <c r="J2202" s="15">
        <v>2060203</v>
      </c>
      <c r="K2202" s="14" t="s">
        <v>27</v>
      </c>
      <c r="L2202" s="14">
        <v>50502</v>
      </c>
      <c r="M2202" s="14" t="s">
        <v>28</v>
      </c>
      <c r="N2202" s="14">
        <v>30299</v>
      </c>
      <c r="O2202" s="15" t="s">
        <v>29</v>
      </c>
    </row>
    <row r="2203" spans="1:15" s="1" customFormat="1" ht="29.1" customHeight="1" x14ac:dyDescent="0.15">
      <c r="A2203" s="57"/>
      <c r="B2203" s="56"/>
      <c r="C2203" s="56"/>
      <c r="D2203" s="15" t="s">
        <v>6502</v>
      </c>
      <c r="E2203" s="14">
        <v>5</v>
      </c>
      <c r="F2203" s="14">
        <v>1</v>
      </c>
      <c r="G2203" s="15" t="s">
        <v>24</v>
      </c>
      <c r="H2203" s="15" t="s">
        <v>6503</v>
      </c>
      <c r="I2203" s="14" t="s">
        <v>6504</v>
      </c>
      <c r="J2203" s="15">
        <v>2060203</v>
      </c>
      <c r="K2203" s="14" t="s">
        <v>27</v>
      </c>
      <c r="L2203" s="14">
        <v>50502</v>
      </c>
      <c r="M2203" s="14" t="s">
        <v>28</v>
      </c>
      <c r="N2203" s="14">
        <v>30299</v>
      </c>
      <c r="O2203" s="15" t="s">
        <v>29</v>
      </c>
    </row>
    <row r="2204" spans="1:15" s="1" customFormat="1" ht="29.1" customHeight="1" x14ac:dyDescent="0.15">
      <c r="A2204" s="57"/>
      <c r="B2204" s="56"/>
      <c r="C2204" s="56"/>
      <c r="D2204" s="15" t="s">
        <v>6505</v>
      </c>
      <c r="E2204" s="14">
        <v>5</v>
      </c>
      <c r="F2204" s="14">
        <v>1</v>
      </c>
      <c r="G2204" s="15" t="s">
        <v>24</v>
      </c>
      <c r="H2204" s="15" t="s">
        <v>6506</v>
      </c>
      <c r="I2204" s="14" t="s">
        <v>6507</v>
      </c>
      <c r="J2204" s="15">
        <v>2060203</v>
      </c>
      <c r="K2204" s="14" t="s">
        <v>27</v>
      </c>
      <c r="L2204" s="14">
        <v>50502</v>
      </c>
      <c r="M2204" s="14" t="s">
        <v>28</v>
      </c>
      <c r="N2204" s="14">
        <v>30299</v>
      </c>
      <c r="O2204" s="15" t="s">
        <v>29</v>
      </c>
    </row>
    <row r="2205" spans="1:15" s="1" customFormat="1" ht="29.1" customHeight="1" x14ac:dyDescent="0.15">
      <c r="A2205" s="57"/>
      <c r="B2205" s="56"/>
      <c r="C2205" s="56"/>
      <c r="D2205" s="15" t="s">
        <v>6508</v>
      </c>
      <c r="E2205" s="14">
        <v>5</v>
      </c>
      <c r="F2205" s="14">
        <v>1</v>
      </c>
      <c r="G2205" s="15" t="s">
        <v>24</v>
      </c>
      <c r="H2205" s="15" t="s">
        <v>6509</v>
      </c>
      <c r="I2205" s="14" t="s">
        <v>6510</v>
      </c>
      <c r="J2205" s="15">
        <v>2060203</v>
      </c>
      <c r="K2205" s="14" t="s">
        <v>27</v>
      </c>
      <c r="L2205" s="14">
        <v>50502</v>
      </c>
      <c r="M2205" s="14" t="s">
        <v>28</v>
      </c>
      <c r="N2205" s="14">
        <v>30299</v>
      </c>
      <c r="O2205" s="15" t="s">
        <v>29</v>
      </c>
    </row>
    <row r="2206" spans="1:15" s="1" customFormat="1" ht="29.1" customHeight="1" x14ac:dyDescent="0.15">
      <c r="A2206" s="59" t="s">
        <v>6511</v>
      </c>
      <c r="B2206" s="59" t="s">
        <v>6512</v>
      </c>
      <c r="C2206" s="59"/>
      <c r="D2206" s="59"/>
      <c r="E2206" s="12">
        <f>SUM(E2207,E2230,E2258,E2262,E2265,E2267,E2271,E2274,E2306,E2316,E2343,E2357,E2405)</f>
        <v>985</v>
      </c>
      <c r="F2206" s="14"/>
      <c r="G2206" s="15"/>
      <c r="H2206" s="15"/>
      <c r="I2206" s="14"/>
      <c r="J2206" s="15"/>
      <c r="K2206" s="15"/>
      <c r="L2206" s="14"/>
      <c r="M2206" s="21"/>
      <c r="N2206" s="22"/>
      <c r="O2206" s="22"/>
    </row>
    <row r="2207" spans="1:15" s="1" customFormat="1" ht="29.1" customHeight="1" x14ac:dyDescent="0.15">
      <c r="A2207" s="59"/>
      <c r="B2207" s="46" t="s">
        <v>6513</v>
      </c>
      <c r="C2207" s="47"/>
      <c r="D2207" s="12" t="s">
        <v>6514</v>
      </c>
      <c r="E2207" s="12">
        <f>SUM(E2208:E2229)</f>
        <v>110</v>
      </c>
      <c r="F2207" s="14"/>
      <c r="G2207" s="15"/>
      <c r="H2207" s="15"/>
      <c r="I2207" s="14"/>
      <c r="J2207" s="15"/>
      <c r="K2207" s="15"/>
      <c r="L2207" s="14"/>
      <c r="M2207" s="21"/>
      <c r="N2207" s="22"/>
      <c r="O2207" s="22"/>
    </row>
    <row r="2208" spans="1:15" s="1" customFormat="1" ht="29.1" customHeight="1" x14ac:dyDescent="0.15">
      <c r="A2208" s="59"/>
      <c r="B2208" s="42"/>
      <c r="C2208" s="43"/>
      <c r="D2208" s="15" t="s">
        <v>6515</v>
      </c>
      <c r="E2208" s="14">
        <v>5</v>
      </c>
      <c r="F2208" s="14">
        <v>1</v>
      </c>
      <c r="G2208" s="15" t="s">
        <v>24</v>
      </c>
      <c r="H2208" s="15" t="s">
        <v>6516</v>
      </c>
      <c r="I2208" s="14" t="s">
        <v>6517</v>
      </c>
      <c r="J2208" s="15">
        <v>2060203</v>
      </c>
      <c r="K2208" s="14" t="s">
        <v>27</v>
      </c>
      <c r="L2208" s="14">
        <v>50502</v>
      </c>
      <c r="M2208" s="14" t="s">
        <v>28</v>
      </c>
      <c r="N2208" s="14">
        <v>30299</v>
      </c>
      <c r="O2208" s="15" t="s">
        <v>29</v>
      </c>
    </row>
    <row r="2209" spans="1:15" s="1" customFormat="1" ht="29.1" customHeight="1" x14ac:dyDescent="0.15">
      <c r="A2209" s="59"/>
      <c r="B2209" s="42"/>
      <c r="C2209" s="43"/>
      <c r="D2209" s="15" t="s">
        <v>6518</v>
      </c>
      <c r="E2209" s="14">
        <v>5</v>
      </c>
      <c r="F2209" s="14">
        <v>1</v>
      </c>
      <c r="G2209" s="15" t="s">
        <v>24</v>
      </c>
      <c r="H2209" s="15" t="s">
        <v>6519</v>
      </c>
      <c r="I2209" s="14" t="s">
        <v>6520</v>
      </c>
      <c r="J2209" s="15">
        <v>2060203</v>
      </c>
      <c r="K2209" s="14" t="s">
        <v>27</v>
      </c>
      <c r="L2209" s="14">
        <v>50502</v>
      </c>
      <c r="M2209" s="14" t="s">
        <v>28</v>
      </c>
      <c r="N2209" s="14">
        <v>30299</v>
      </c>
      <c r="O2209" s="15" t="s">
        <v>29</v>
      </c>
    </row>
    <row r="2210" spans="1:15" s="1" customFormat="1" ht="29.1" customHeight="1" x14ac:dyDescent="0.15">
      <c r="A2210" s="59"/>
      <c r="B2210" s="42"/>
      <c r="C2210" s="43"/>
      <c r="D2210" s="15" t="s">
        <v>6521</v>
      </c>
      <c r="E2210" s="14">
        <v>5</v>
      </c>
      <c r="F2210" s="14">
        <v>1</v>
      </c>
      <c r="G2210" s="15" t="s">
        <v>24</v>
      </c>
      <c r="H2210" s="15" t="s">
        <v>6522</v>
      </c>
      <c r="I2210" s="14" t="s">
        <v>6523</v>
      </c>
      <c r="J2210" s="15">
        <v>2060203</v>
      </c>
      <c r="K2210" s="14" t="s">
        <v>27</v>
      </c>
      <c r="L2210" s="14">
        <v>50502</v>
      </c>
      <c r="M2210" s="14" t="s">
        <v>28</v>
      </c>
      <c r="N2210" s="14">
        <v>30299</v>
      </c>
      <c r="O2210" s="15" t="s">
        <v>29</v>
      </c>
    </row>
    <row r="2211" spans="1:15" s="1" customFormat="1" ht="29.1" customHeight="1" x14ac:dyDescent="0.15">
      <c r="A2211" s="59"/>
      <c r="B2211" s="42"/>
      <c r="C2211" s="43"/>
      <c r="D2211" s="15" t="s">
        <v>6524</v>
      </c>
      <c r="E2211" s="14">
        <v>5</v>
      </c>
      <c r="F2211" s="14">
        <v>1</v>
      </c>
      <c r="G2211" s="15" t="s">
        <v>24</v>
      </c>
      <c r="H2211" s="15" t="s">
        <v>6525</v>
      </c>
      <c r="I2211" s="14" t="s">
        <v>6526</v>
      </c>
      <c r="J2211" s="15">
        <v>2060203</v>
      </c>
      <c r="K2211" s="14" t="s">
        <v>27</v>
      </c>
      <c r="L2211" s="14">
        <v>50502</v>
      </c>
      <c r="M2211" s="14" t="s">
        <v>28</v>
      </c>
      <c r="N2211" s="14">
        <v>30299</v>
      </c>
      <c r="O2211" s="15" t="s">
        <v>29</v>
      </c>
    </row>
    <row r="2212" spans="1:15" s="1" customFormat="1" ht="29.1" customHeight="1" x14ac:dyDescent="0.15">
      <c r="A2212" s="59"/>
      <c r="B2212" s="42"/>
      <c r="C2212" s="43"/>
      <c r="D2212" s="15" t="s">
        <v>6527</v>
      </c>
      <c r="E2212" s="14">
        <v>5</v>
      </c>
      <c r="F2212" s="14">
        <v>1</v>
      </c>
      <c r="G2212" s="15" t="s">
        <v>24</v>
      </c>
      <c r="H2212" s="15" t="s">
        <v>6528</v>
      </c>
      <c r="I2212" s="14" t="s">
        <v>6529</v>
      </c>
      <c r="J2212" s="15">
        <v>2060203</v>
      </c>
      <c r="K2212" s="14" t="s">
        <v>27</v>
      </c>
      <c r="L2212" s="14">
        <v>50502</v>
      </c>
      <c r="M2212" s="14" t="s">
        <v>28</v>
      </c>
      <c r="N2212" s="14">
        <v>30299</v>
      </c>
      <c r="O2212" s="15" t="s">
        <v>29</v>
      </c>
    </row>
    <row r="2213" spans="1:15" s="1" customFormat="1" ht="29.1" customHeight="1" x14ac:dyDescent="0.15">
      <c r="A2213" s="59"/>
      <c r="B2213" s="42"/>
      <c r="C2213" s="43"/>
      <c r="D2213" s="15" t="s">
        <v>6530</v>
      </c>
      <c r="E2213" s="14">
        <v>5</v>
      </c>
      <c r="F2213" s="14">
        <v>1</v>
      </c>
      <c r="G2213" s="15" t="s">
        <v>24</v>
      </c>
      <c r="H2213" s="15" t="s">
        <v>6531</v>
      </c>
      <c r="I2213" s="14" t="s">
        <v>6532</v>
      </c>
      <c r="J2213" s="15">
        <v>2060203</v>
      </c>
      <c r="K2213" s="14" t="s">
        <v>27</v>
      </c>
      <c r="L2213" s="14">
        <v>50502</v>
      </c>
      <c r="M2213" s="14" t="s">
        <v>28</v>
      </c>
      <c r="N2213" s="14">
        <v>30299</v>
      </c>
      <c r="O2213" s="15" t="s">
        <v>29</v>
      </c>
    </row>
    <row r="2214" spans="1:15" s="1" customFormat="1" ht="29.1" customHeight="1" x14ac:dyDescent="0.15">
      <c r="A2214" s="59"/>
      <c r="B2214" s="42"/>
      <c r="C2214" s="43"/>
      <c r="D2214" s="15" t="s">
        <v>6533</v>
      </c>
      <c r="E2214" s="14">
        <v>5</v>
      </c>
      <c r="F2214" s="14">
        <v>1</v>
      </c>
      <c r="G2214" s="15" t="s">
        <v>24</v>
      </c>
      <c r="H2214" s="15" t="s">
        <v>6534</v>
      </c>
      <c r="I2214" s="14" t="s">
        <v>6535</v>
      </c>
      <c r="J2214" s="15">
        <v>2060203</v>
      </c>
      <c r="K2214" s="14" t="s">
        <v>27</v>
      </c>
      <c r="L2214" s="14">
        <v>50502</v>
      </c>
      <c r="M2214" s="14" t="s">
        <v>28</v>
      </c>
      <c r="N2214" s="14">
        <v>30299</v>
      </c>
      <c r="O2214" s="15" t="s">
        <v>29</v>
      </c>
    </row>
    <row r="2215" spans="1:15" s="1" customFormat="1" ht="29.1" customHeight="1" x14ac:dyDescent="0.15">
      <c r="A2215" s="59"/>
      <c r="B2215" s="42"/>
      <c r="C2215" s="43"/>
      <c r="D2215" s="15" t="s">
        <v>6536</v>
      </c>
      <c r="E2215" s="14">
        <v>5</v>
      </c>
      <c r="F2215" s="14">
        <v>1</v>
      </c>
      <c r="G2215" s="15" t="s">
        <v>24</v>
      </c>
      <c r="H2215" s="15" t="s">
        <v>6537</v>
      </c>
      <c r="I2215" s="14" t="s">
        <v>6538</v>
      </c>
      <c r="J2215" s="15">
        <v>2060203</v>
      </c>
      <c r="K2215" s="14" t="s">
        <v>27</v>
      </c>
      <c r="L2215" s="14">
        <v>50502</v>
      </c>
      <c r="M2215" s="14" t="s">
        <v>28</v>
      </c>
      <c r="N2215" s="14">
        <v>30299</v>
      </c>
      <c r="O2215" s="15" t="s">
        <v>29</v>
      </c>
    </row>
    <row r="2216" spans="1:15" s="1" customFormat="1" ht="29.1" customHeight="1" x14ac:dyDescent="0.15">
      <c r="A2216" s="59"/>
      <c r="B2216" s="42"/>
      <c r="C2216" s="43"/>
      <c r="D2216" s="15" t="s">
        <v>6539</v>
      </c>
      <c r="E2216" s="14">
        <v>5</v>
      </c>
      <c r="F2216" s="14">
        <v>1</v>
      </c>
      <c r="G2216" s="15" t="s">
        <v>24</v>
      </c>
      <c r="H2216" s="15" t="s">
        <v>6540</v>
      </c>
      <c r="I2216" s="14" t="s">
        <v>6541</v>
      </c>
      <c r="J2216" s="15">
        <v>2060203</v>
      </c>
      <c r="K2216" s="14" t="s">
        <v>27</v>
      </c>
      <c r="L2216" s="14">
        <v>50502</v>
      </c>
      <c r="M2216" s="14" t="s">
        <v>28</v>
      </c>
      <c r="N2216" s="14">
        <v>30299</v>
      </c>
      <c r="O2216" s="15" t="s">
        <v>29</v>
      </c>
    </row>
    <row r="2217" spans="1:15" s="1" customFormat="1" ht="29.1" customHeight="1" x14ac:dyDescent="0.15">
      <c r="A2217" s="59"/>
      <c r="B2217" s="42"/>
      <c r="C2217" s="43"/>
      <c r="D2217" s="15" t="s">
        <v>6542</v>
      </c>
      <c r="E2217" s="14">
        <v>5</v>
      </c>
      <c r="F2217" s="14">
        <v>1</v>
      </c>
      <c r="G2217" s="15" t="s">
        <v>24</v>
      </c>
      <c r="H2217" s="15" t="s">
        <v>6543</v>
      </c>
      <c r="I2217" s="14" t="s">
        <v>6544</v>
      </c>
      <c r="J2217" s="15">
        <v>2060203</v>
      </c>
      <c r="K2217" s="14" t="s">
        <v>27</v>
      </c>
      <c r="L2217" s="14">
        <v>50502</v>
      </c>
      <c r="M2217" s="14" t="s">
        <v>28</v>
      </c>
      <c r="N2217" s="14">
        <v>30299</v>
      </c>
      <c r="O2217" s="15" t="s">
        <v>29</v>
      </c>
    </row>
    <row r="2218" spans="1:15" s="1" customFormat="1" ht="29.1" customHeight="1" x14ac:dyDescent="0.15">
      <c r="A2218" s="59"/>
      <c r="B2218" s="42"/>
      <c r="C2218" s="43"/>
      <c r="D2218" s="15" t="s">
        <v>6545</v>
      </c>
      <c r="E2218" s="14">
        <v>5</v>
      </c>
      <c r="F2218" s="14">
        <v>1</v>
      </c>
      <c r="G2218" s="15" t="s">
        <v>24</v>
      </c>
      <c r="H2218" s="15" t="s">
        <v>6546</v>
      </c>
      <c r="I2218" s="14" t="s">
        <v>6547</v>
      </c>
      <c r="J2218" s="15">
        <v>2060203</v>
      </c>
      <c r="K2218" s="14" t="s">
        <v>27</v>
      </c>
      <c r="L2218" s="14">
        <v>50502</v>
      </c>
      <c r="M2218" s="14" t="s">
        <v>28</v>
      </c>
      <c r="N2218" s="14">
        <v>30299</v>
      </c>
      <c r="O2218" s="15" t="s">
        <v>29</v>
      </c>
    </row>
    <row r="2219" spans="1:15" s="1" customFormat="1" ht="29.1" customHeight="1" x14ac:dyDescent="0.15">
      <c r="A2219" s="59"/>
      <c r="B2219" s="42"/>
      <c r="C2219" s="43"/>
      <c r="D2219" s="15" t="s">
        <v>6548</v>
      </c>
      <c r="E2219" s="14">
        <v>5</v>
      </c>
      <c r="F2219" s="14">
        <v>1</v>
      </c>
      <c r="G2219" s="15" t="s">
        <v>24</v>
      </c>
      <c r="H2219" s="15" t="s">
        <v>6549</v>
      </c>
      <c r="I2219" s="14" t="s">
        <v>6550</v>
      </c>
      <c r="J2219" s="15">
        <v>2060203</v>
      </c>
      <c r="K2219" s="14" t="s">
        <v>27</v>
      </c>
      <c r="L2219" s="14">
        <v>50502</v>
      </c>
      <c r="M2219" s="14" t="s">
        <v>28</v>
      </c>
      <c r="N2219" s="14">
        <v>30299</v>
      </c>
      <c r="O2219" s="15" t="s">
        <v>29</v>
      </c>
    </row>
    <row r="2220" spans="1:15" s="1" customFormat="1" ht="29.1" customHeight="1" x14ac:dyDescent="0.15">
      <c r="A2220" s="59"/>
      <c r="B2220" s="42"/>
      <c r="C2220" s="43"/>
      <c r="D2220" s="15" t="s">
        <v>6551</v>
      </c>
      <c r="E2220" s="14">
        <v>5</v>
      </c>
      <c r="F2220" s="14">
        <v>1</v>
      </c>
      <c r="G2220" s="15" t="s">
        <v>24</v>
      </c>
      <c r="H2220" s="15" t="s">
        <v>6552</v>
      </c>
      <c r="I2220" s="14" t="s">
        <v>6553</v>
      </c>
      <c r="J2220" s="15">
        <v>2060203</v>
      </c>
      <c r="K2220" s="14" t="s">
        <v>27</v>
      </c>
      <c r="L2220" s="14">
        <v>50502</v>
      </c>
      <c r="M2220" s="14" t="s">
        <v>28</v>
      </c>
      <c r="N2220" s="14">
        <v>30299</v>
      </c>
      <c r="O2220" s="15" t="s">
        <v>29</v>
      </c>
    </row>
    <row r="2221" spans="1:15" s="1" customFormat="1" ht="29.1" customHeight="1" x14ac:dyDescent="0.15">
      <c r="A2221" s="59"/>
      <c r="B2221" s="42"/>
      <c r="C2221" s="43"/>
      <c r="D2221" s="15" t="s">
        <v>6554</v>
      </c>
      <c r="E2221" s="14">
        <v>5</v>
      </c>
      <c r="F2221" s="14">
        <v>1</v>
      </c>
      <c r="G2221" s="15" t="s">
        <v>24</v>
      </c>
      <c r="H2221" s="15" t="s">
        <v>6555</v>
      </c>
      <c r="I2221" s="14" t="s">
        <v>6556</v>
      </c>
      <c r="J2221" s="15">
        <v>2060203</v>
      </c>
      <c r="K2221" s="14" t="s">
        <v>27</v>
      </c>
      <c r="L2221" s="14">
        <v>50502</v>
      </c>
      <c r="M2221" s="14" t="s">
        <v>28</v>
      </c>
      <c r="N2221" s="14">
        <v>30299</v>
      </c>
      <c r="O2221" s="15" t="s">
        <v>29</v>
      </c>
    </row>
    <row r="2222" spans="1:15" s="1" customFormat="1" ht="29.1" customHeight="1" x14ac:dyDescent="0.15">
      <c r="A2222" s="59"/>
      <c r="B2222" s="42"/>
      <c r="C2222" s="43"/>
      <c r="D2222" s="15" t="s">
        <v>6557</v>
      </c>
      <c r="E2222" s="14">
        <v>5</v>
      </c>
      <c r="F2222" s="14">
        <v>1</v>
      </c>
      <c r="G2222" s="15" t="s">
        <v>24</v>
      </c>
      <c r="H2222" s="15" t="s">
        <v>6558</v>
      </c>
      <c r="I2222" s="14" t="s">
        <v>6559</v>
      </c>
      <c r="J2222" s="15">
        <v>2060203</v>
      </c>
      <c r="K2222" s="14" t="s">
        <v>27</v>
      </c>
      <c r="L2222" s="14">
        <v>50502</v>
      </c>
      <c r="M2222" s="14" t="s">
        <v>28</v>
      </c>
      <c r="N2222" s="14">
        <v>30299</v>
      </c>
      <c r="O2222" s="15" t="s">
        <v>29</v>
      </c>
    </row>
    <row r="2223" spans="1:15" s="1" customFormat="1" ht="29.1" customHeight="1" x14ac:dyDescent="0.15">
      <c r="A2223" s="59"/>
      <c r="B2223" s="42"/>
      <c r="C2223" s="43"/>
      <c r="D2223" s="15" t="s">
        <v>6560</v>
      </c>
      <c r="E2223" s="14">
        <v>5</v>
      </c>
      <c r="F2223" s="14">
        <v>1</v>
      </c>
      <c r="G2223" s="15" t="s">
        <v>24</v>
      </c>
      <c r="H2223" s="15" t="s">
        <v>6561</v>
      </c>
      <c r="I2223" s="14" t="s">
        <v>6562</v>
      </c>
      <c r="J2223" s="15">
        <v>2060203</v>
      </c>
      <c r="K2223" s="14" t="s">
        <v>27</v>
      </c>
      <c r="L2223" s="14">
        <v>50502</v>
      </c>
      <c r="M2223" s="14" t="s">
        <v>28</v>
      </c>
      <c r="N2223" s="14">
        <v>30299</v>
      </c>
      <c r="O2223" s="15" t="s">
        <v>29</v>
      </c>
    </row>
    <row r="2224" spans="1:15" s="1" customFormat="1" ht="29.1" customHeight="1" x14ac:dyDescent="0.15">
      <c r="A2224" s="59"/>
      <c r="B2224" s="42"/>
      <c r="C2224" s="43"/>
      <c r="D2224" s="15" t="s">
        <v>6563</v>
      </c>
      <c r="E2224" s="14">
        <v>5</v>
      </c>
      <c r="F2224" s="14">
        <v>1</v>
      </c>
      <c r="G2224" s="15" t="s">
        <v>24</v>
      </c>
      <c r="H2224" s="15" t="s">
        <v>6564</v>
      </c>
      <c r="I2224" s="14" t="s">
        <v>6565</v>
      </c>
      <c r="J2224" s="15">
        <v>2060203</v>
      </c>
      <c r="K2224" s="14" t="s">
        <v>27</v>
      </c>
      <c r="L2224" s="14">
        <v>50502</v>
      </c>
      <c r="M2224" s="14" t="s">
        <v>28</v>
      </c>
      <c r="N2224" s="14">
        <v>30299</v>
      </c>
      <c r="O2224" s="15" t="s">
        <v>29</v>
      </c>
    </row>
    <row r="2225" spans="1:15" s="1" customFormat="1" ht="29.1" customHeight="1" x14ac:dyDescent="0.15">
      <c r="A2225" s="59"/>
      <c r="B2225" s="42"/>
      <c r="C2225" s="43"/>
      <c r="D2225" s="15" t="s">
        <v>6566</v>
      </c>
      <c r="E2225" s="14">
        <v>5</v>
      </c>
      <c r="F2225" s="14">
        <v>1</v>
      </c>
      <c r="G2225" s="15" t="s">
        <v>24</v>
      </c>
      <c r="H2225" s="15" t="s">
        <v>6567</v>
      </c>
      <c r="I2225" s="14" t="s">
        <v>6568</v>
      </c>
      <c r="J2225" s="15">
        <v>2060203</v>
      </c>
      <c r="K2225" s="14" t="s">
        <v>27</v>
      </c>
      <c r="L2225" s="14">
        <v>50502</v>
      </c>
      <c r="M2225" s="14" t="s">
        <v>28</v>
      </c>
      <c r="N2225" s="14">
        <v>30299</v>
      </c>
      <c r="O2225" s="15" t="s">
        <v>29</v>
      </c>
    </row>
    <row r="2226" spans="1:15" s="1" customFormat="1" ht="29.1" customHeight="1" x14ac:dyDescent="0.15">
      <c r="A2226" s="59"/>
      <c r="B2226" s="42"/>
      <c r="C2226" s="43"/>
      <c r="D2226" s="15" t="s">
        <v>6569</v>
      </c>
      <c r="E2226" s="14">
        <v>5</v>
      </c>
      <c r="F2226" s="14">
        <v>1</v>
      </c>
      <c r="G2226" s="15" t="s">
        <v>24</v>
      </c>
      <c r="H2226" s="15" t="s">
        <v>6570</v>
      </c>
      <c r="I2226" s="14" t="s">
        <v>6571</v>
      </c>
      <c r="J2226" s="15">
        <v>2060203</v>
      </c>
      <c r="K2226" s="14" t="s">
        <v>27</v>
      </c>
      <c r="L2226" s="14">
        <v>50502</v>
      </c>
      <c r="M2226" s="14" t="s">
        <v>28</v>
      </c>
      <c r="N2226" s="14">
        <v>30299</v>
      </c>
      <c r="O2226" s="15" t="s">
        <v>29</v>
      </c>
    </row>
    <row r="2227" spans="1:15" s="1" customFormat="1" ht="29.1" customHeight="1" x14ac:dyDescent="0.15">
      <c r="A2227" s="59"/>
      <c r="B2227" s="42"/>
      <c r="C2227" s="43"/>
      <c r="D2227" s="15" t="s">
        <v>6572</v>
      </c>
      <c r="E2227" s="14">
        <v>5</v>
      </c>
      <c r="F2227" s="14">
        <v>1</v>
      </c>
      <c r="G2227" s="15" t="s">
        <v>24</v>
      </c>
      <c r="H2227" s="15" t="s">
        <v>6573</v>
      </c>
      <c r="I2227" s="14" t="s">
        <v>6574</v>
      </c>
      <c r="J2227" s="15">
        <v>2060203</v>
      </c>
      <c r="K2227" s="14" t="s">
        <v>27</v>
      </c>
      <c r="L2227" s="14">
        <v>50502</v>
      </c>
      <c r="M2227" s="14" t="s">
        <v>28</v>
      </c>
      <c r="N2227" s="14">
        <v>30299</v>
      </c>
      <c r="O2227" s="15" t="s">
        <v>29</v>
      </c>
    </row>
    <row r="2228" spans="1:15" s="1" customFormat="1" ht="29.1" customHeight="1" x14ac:dyDescent="0.15">
      <c r="A2228" s="59"/>
      <c r="B2228" s="42"/>
      <c r="C2228" s="43"/>
      <c r="D2228" s="15" t="s">
        <v>6575</v>
      </c>
      <c r="E2228" s="14">
        <v>5</v>
      </c>
      <c r="F2228" s="14">
        <v>1</v>
      </c>
      <c r="G2228" s="15" t="s">
        <v>24</v>
      </c>
      <c r="H2228" s="15" t="s">
        <v>6576</v>
      </c>
      <c r="I2228" s="14" t="s">
        <v>6577</v>
      </c>
      <c r="J2228" s="15">
        <v>2060203</v>
      </c>
      <c r="K2228" s="14" t="s">
        <v>27</v>
      </c>
      <c r="L2228" s="14">
        <v>50502</v>
      </c>
      <c r="M2228" s="14" t="s">
        <v>28</v>
      </c>
      <c r="N2228" s="14">
        <v>30299</v>
      </c>
      <c r="O2228" s="15" t="s">
        <v>29</v>
      </c>
    </row>
    <row r="2229" spans="1:15" s="1" customFormat="1" ht="29.1" customHeight="1" x14ac:dyDescent="0.15">
      <c r="A2229" s="59"/>
      <c r="B2229" s="53"/>
      <c r="C2229" s="54"/>
      <c r="D2229" s="15" t="s">
        <v>6578</v>
      </c>
      <c r="E2229" s="14">
        <v>5</v>
      </c>
      <c r="F2229" s="14">
        <v>1</v>
      </c>
      <c r="G2229" s="15" t="s">
        <v>24</v>
      </c>
      <c r="H2229" s="15" t="s">
        <v>6579</v>
      </c>
      <c r="I2229" s="14" t="s">
        <v>6580</v>
      </c>
      <c r="J2229" s="15">
        <v>2060203</v>
      </c>
      <c r="K2229" s="14" t="s">
        <v>27</v>
      </c>
      <c r="L2229" s="14">
        <v>50502</v>
      </c>
      <c r="M2229" s="14" t="s">
        <v>28</v>
      </c>
      <c r="N2229" s="14">
        <v>30299</v>
      </c>
      <c r="O2229" s="15" t="s">
        <v>29</v>
      </c>
    </row>
    <row r="2230" spans="1:15" s="1" customFormat="1" ht="29.1" customHeight="1" x14ac:dyDescent="0.15">
      <c r="A2230" s="59"/>
      <c r="B2230" s="55" t="s">
        <v>6581</v>
      </c>
      <c r="C2230" s="55"/>
      <c r="D2230" s="12" t="s">
        <v>6582</v>
      </c>
      <c r="E2230" s="12">
        <f>SUM(E2231:E2257)</f>
        <v>135</v>
      </c>
      <c r="F2230" s="14"/>
      <c r="G2230" s="15"/>
      <c r="H2230" s="15"/>
      <c r="I2230" s="14"/>
      <c r="J2230" s="15"/>
      <c r="K2230" s="15"/>
      <c r="L2230" s="14"/>
      <c r="M2230" s="21"/>
      <c r="N2230" s="22"/>
      <c r="O2230" s="22"/>
    </row>
    <row r="2231" spans="1:15" s="1" customFormat="1" ht="29.1" customHeight="1" x14ac:dyDescent="0.15">
      <c r="A2231" s="59"/>
      <c r="B2231" s="55"/>
      <c r="C2231" s="55"/>
      <c r="D2231" s="15" t="s">
        <v>6583</v>
      </c>
      <c r="E2231" s="14">
        <v>5</v>
      </c>
      <c r="F2231" s="14">
        <v>1</v>
      </c>
      <c r="G2231" s="15" t="s">
        <v>24</v>
      </c>
      <c r="H2231" s="15" t="s">
        <v>6584</v>
      </c>
      <c r="I2231" s="14" t="s">
        <v>6585</v>
      </c>
      <c r="J2231" s="15">
        <v>2060203</v>
      </c>
      <c r="K2231" s="14" t="s">
        <v>27</v>
      </c>
      <c r="L2231" s="14">
        <v>50502</v>
      </c>
      <c r="M2231" s="14" t="s">
        <v>28</v>
      </c>
      <c r="N2231" s="14">
        <v>30299</v>
      </c>
      <c r="O2231" s="15" t="s">
        <v>29</v>
      </c>
    </row>
    <row r="2232" spans="1:15" s="1" customFormat="1" ht="29.1" customHeight="1" x14ac:dyDescent="0.15">
      <c r="A2232" s="59"/>
      <c r="B2232" s="55"/>
      <c r="C2232" s="55"/>
      <c r="D2232" s="15" t="s">
        <v>6586</v>
      </c>
      <c r="E2232" s="14">
        <v>5</v>
      </c>
      <c r="F2232" s="14">
        <v>1</v>
      </c>
      <c r="G2232" s="15" t="s">
        <v>24</v>
      </c>
      <c r="H2232" s="15" t="s">
        <v>6587</v>
      </c>
      <c r="I2232" s="14" t="s">
        <v>6588</v>
      </c>
      <c r="J2232" s="15">
        <v>2060203</v>
      </c>
      <c r="K2232" s="14" t="s">
        <v>27</v>
      </c>
      <c r="L2232" s="14">
        <v>50502</v>
      </c>
      <c r="M2232" s="14" t="s">
        <v>28</v>
      </c>
      <c r="N2232" s="14">
        <v>30299</v>
      </c>
      <c r="O2232" s="15" t="s">
        <v>29</v>
      </c>
    </row>
    <row r="2233" spans="1:15" s="1" customFormat="1" ht="29.1" customHeight="1" x14ac:dyDescent="0.15">
      <c r="A2233" s="59"/>
      <c r="B2233" s="55"/>
      <c r="C2233" s="55"/>
      <c r="D2233" s="15" t="s">
        <v>6589</v>
      </c>
      <c r="E2233" s="14">
        <v>5</v>
      </c>
      <c r="F2233" s="14">
        <v>1</v>
      </c>
      <c r="G2233" s="15" t="s">
        <v>24</v>
      </c>
      <c r="H2233" s="15" t="s">
        <v>6590</v>
      </c>
      <c r="I2233" s="14" t="s">
        <v>6591</v>
      </c>
      <c r="J2233" s="15">
        <v>2060203</v>
      </c>
      <c r="K2233" s="14" t="s">
        <v>27</v>
      </c>
      <c r="L2233" s="14">
        <v>50502</v>
      </c>
      <c r="M2233" s="14" t="s">
        <v>28</v>
      </c>
      <c r="N2233" s="14">
        <v>30299</v>
      </c>
      <c r="O2233" s="15" t="s">
        <v>29</v>
      </c>
    </row>
    <row r="2234" spans="1:15" s="1" customFormat="1" ht="29.1" customHeight="1" x14ac:dyDescent="0.15">
      <c r="A2234" s="59"/>
      <c r="B2234" s="55"/>
      <c r="C2234" s="55"/>
      <c r="D2234" s="15" t="s">
        <v>6592</v>
      </c>
      <c r="E2234" s="14">
        <v>5</v>
      </c>
      <c r="F2234" s="14">
        <v>1</v>
      </c>
      <c r="G2234" s="15" t="s">
        <v>24</v>
      </c>
      <c r="H2234" s="15" t="s">
        <v>6593</v>
      </c>
      <c r="I2234" s="14" t="s">
        <v>6594</v>
      </c>
      <c r="J2234" s="15">
        <v>2060203</v>
      </c>
      <c r="K2234" s="14" t="s">
        <v>27</v>
      </c>
      <c r="L2234" s="14">
        <v>50502</v>
      </c>
      <c r="M2234" s="14" t="s">
        <v>28</v>
      </c>
      <c r="N2234" s="14">
        <v>30299</v>
      </c>
      <c r="O2234" s="15" t="s">
        <v>29</v>
      </c>
    </row>
    <row r="2235" spans="1:15" s="1" customFormat="1" ht="29.1" customHeight="1" x14ac:dyDescent="0.15">
      <c r="A2235" s="59"/>
      <c r="B2235" s="55"/>
      <c r="C2235" s="55"/>
      <c r="D2235" s="15" t="s">
        <v>6595</v>
      </c>
      <c r="E2235" s="14">
        <v>5</v>
      </c>
      <c r="F2235" s="14">
        <v>1</v>
      </c>
      <c r="G2235" s="15" t="s">
        <v>24</v>
      </c>
      <c r="H2235" s="15" t="s">
        <v>6596</v>
      </c>
      <c r="I2235" s="14" t="s">
        <v>6597</v>
      </c>
      <c r="J2235" s="15">
        <v>2060203</v>
      </c>
      <c r="K2235" s="14" t="s">
        <v>27</v>
      </c>
      <c r="L2235" s="14">
        <v>50502</v>
      </c>
      <c r="M2235" s="14" t="s">
        <v>28</v>
      </c>
      <c r="N2235" s="14">
        <v>30299</v>
      </c>
      <c r="O2235" s="15" t="s">
        <v>29</v>
      </c>
    </row>
    <row r="2236" spans="1:15" s="1" customFormat="1" ht="29.1" customHeight="1" x14ac:dyDescent="0.15">
      <c r="A2236" s="59"/>
      <c r="B2236" s="55"/>
      <c r="C2236" s="55"/>
      <c r="D2236" s="15" t="s">
        <v>6598</v>
      </c>
      <c r="E2236" s="14">
        <v>5</v>
      </c>
      <c r="F2236" s="14">
        <v>1</v>
      </c>
      <c r="G2236" s="15" t="s">
        <v>24</v>
      </c>
      <c r="H2236" s="15" t="s">
        <v>6599</v>
      </c>
      <c r="I2236" s="14" t="s">
        <v>6600</v>
      </c>
      <c r="J2236" s="15">
        <v>2060203</v>
      </c>
      <c r="K2236" s="14" t="s">
        <v>27</v>
      </c>
      <c r="L2236" s="14">
        <v>50502</v>
      </c>
      <c r="M2236" s="14" t="s">
        <v>28</v>
      </c>
      <c r="N2236" s="14">
        <v>30299</v>
      </c>
      <c r="O2236" s="15" t="s">
        <v>29</v>
      </c>
    </row>
    <row r="2237" spans="1:15" s="1" customFormat="1" ht="29.1" customHeight="1" x14ac:dyDescent="0.15">
      <c r="A2237" s="59"/>
      <c r="B2237" s="55"/>
      <c r="C2237" s="55"/>
      <c r="D2237" s="15" t="s">
        <v>6601</v>
      </c>
      <c r="E2237" s="14">
        <v>5</v>
      </c>
      <c r="F2237" s="14">
        <v>1</v>
      </c>
      <c r="G2237" s="15" t="s">
        <v>24</v>
      </c>
      <c r="H2237" s="15" t="s">
        <v>6602</v>
      </c>
      <c r="I2237" s="14" t="s">
        <v>6603</v>
      </c>
      <c r="J2237" s="15">
        <v>2060203</v>
      </c>
      <c r="K2237" s="14" t="s">
        <v>27</v>
      </c>
      <c r="L2237" s="14">
        <v>50502</v>
      </c>
      <c r="M2237" s="14" t="s">
        <v>28</v>
      </c>
      <c r="N2237" s="14">
        <v>30299</v>
      </c>
      <c r="O2237" s="15" t="s">
        <v>29</v>
      </c>
    </row>
    <row r="2238" spans="1:15" s="1" customFormat="1" ht="29.1" customHeight="1" x14ac:dyDescent="0.15">
      <c r="A2238" s="58" t="s">
        <v>6511</v>
      </c>
      <c r="B2238" s="46" t="s">
        <v>6581</v>
      </c>
      <c r="C2238" s="47"/>
      <c r="D2238" s="15" t="s">
        <v>6604</v>
      </c>
      <c r="E2238" s="14">
        <v>5</v>
      </c>
      <c r="F2238" s="14">
        <v>1</v>
      </c>
      <c r="G2238" s="15" t="s">
        <v>24</v>
      </c>
      <c r="H2238" s="15" t="s">
        <v>6605</v>
      </c>
      <c r="I2238" s="14" t="s">
        <v>6606</v>
      </c>
      <c r="J2238" s="15">
        <v>2060203</v>
      </c>
      <c r="K2238" s="14" t="s">
        <v>27</v>
      </c>
      <c r="L2238" s="14">
        <v>50502</v>
      </c>
      <c r="M2238" s="14" t="s">
        <v>28</v>
      </c>
      <c r="N2238" s="14">
        <v>30299</v>
      </c>
      <c r="O2238" s="15" t="s">
        <v>29</v>
      </c>
    </row>
    <row r="2239" spans="1:15" s="1" customFormat="1" ht="29.1" customHeight="1" x14ac:dyDescent="0.15">
      <c r="A2239" s="58"/>
      <c r="B2239" s="42"/>
      <c r="C2239" s="43"/>
      <c r="D2239" s="15" t="s">
        <v>6607</v>
      </c>
      <c r="E2239" s="14">
        <v>5</v>
      </c>
      <c r="F2239" s="14">
        <v>1</v>
      </c>
      <c r="G2239" s="15" t="s">
        <v>24</v>
      </c>
      <c r="H2239" s="15" t="s">
        <v>6608</v>
      </c>
      <c r="I2239" s="14" t="s">
        <v>6609</v>
      </c>
      <c r="J2239" s="15">
        <v>2060203</v>
      </c>
      <c r="K2239" s="14" t="s">
        <v>27</v>
      </c>
      <c r="L2239" s="14">
        <v>50502</v>
      </c>
      <c r="M2239" s="14" t="s">
        <v>28</v>
      </c>
      <c r="N2239" s="14">
        <v>30299</v>
      </c>
      <c r="O2239" s="15" t="s">
        <v>29</v>
      </c>
    </row>
    <row r="2240" spans="1:15" s="1" customFormat="1" ht="29.1" customHeight="1" x14ac:dyDescent="0.15">
      <c r="A2240" s="58"/>
      <c r="B2240" s="42"/>
      <c r="C2240" s="43"/>
      <c r="D2240" s="15" t="s">
        <v>6610</v>
      </c>
      <c r="E2240" s="14">
        <v>5</v>
      </c>
      <c r="F2240" s="14">
        <v>1</v>
      </c>
      <c r="G2240" s="15" t="s">
        <v>24</v>
      </c>
      <c r="H2240" s="15" t="s">
        <v>6611</v>
      </c>
      <c r="I2240" s="14" t="s">
        <v>6612</v>
      </c>
      <c r="J2240" s="15">
        <v>2060203</v>
      </c>
      <c r="K2240" s="14" t="s">
        <v>27</v>
      </c>
      <c r="L2240" s="14">
        <v>50502</v>
      </c>
      <c r="M2240" s="14" t="s">
        <v>28</v>
      </c>
      <c r="N2240" s="14">
        <v>30299</v>
      </c>
      <c r="O2240" s="15" t="s">
        <v>29</v>
      </c>
    </row>
    <row r="2241" spans="1:15" s="1" customFormat="1" ht="29.1" customHeight="1" x14ac:dyDescent="0.15">
      <c r="A2241" s="58"/>
      <c r="B2241" s="42"/>
      <c r="C2241" s="43"/>
      <c r="D2241" s="15" t="s">
        <v>6613</v>
      </c>
      <c r="E2241" s="14">
        <v>5</v>
      </c>
      <c r="F2241" s="14">
        <v>1</v>
      </c>
      <c r="G2241" s="15" t="s">
        <v>24</v>
      </c>
      <c r="H2241" s="15" t="s">
        <v>6614</v>
      </c>
      <c r="I2241" s="14" t="s">
        <v>6615</v>
      </c>
      <c r="J2241" s="15">
        <v>2060203</v>
      </c>
      <c r="K2241" s="14" t="s">
        <v>27</v>
      </c>
      <c r="L2241" s="14">
        <v>50502</v>
      </c>
      <c r="M2241" s="14" t="s">
        <v>28</v>
      </c>
      <c r="N2241" s="14">
        <v>30299</v>
      </c>
      <c r="O2241" s="15" t="s">
        <v>29</v>
      </c>
    </row>
    <row r="2242" spans="1:15" s="1" customFormat="1" ht="29.1" customHeight="1" x14ac:dyDescent="0.15">
      <c r="A2242" s="58"/>
      <c r="B2242" s="42"/>
      <c r="C2242" s="43"/>
      <c r="D2242" s="15" t="s">
        <v>6616</v>
      </c>
      <c r="E2242" s="14">
        <v>5</v>
      </c>
      <c r="F2242" s="14">
        <v>1</v>
      </c>
      <c r="G2242" s="15" t="s">
        <v>24</v>
      </c>
      <c r="H2242" s="15" t="s">
        <v>6617</v>
      </c>
      <c r="I2242" s="14" t="s">
        <v>6618</v>
      </c>
      <c r="J2242" s="15">
        <v>2060203</v>
      </c>
      <c r="K2242" s="14" t="s">
        <v>27</v>
      </c>
      <c r="L2242" s="14">
        <v>50502</v>
      </c>
      <c r="M2242" s="14" t="s">
        <v>28</v>
      </c>
      <c r="N2242" s="14">
        <v>30299</v>
      </c>
      <c r="O2242" s="15" t="s">
        <v>29</v>
      </c>
    </row>
    <row r="2243" spans="1:15" s="1" customFormat="1" ht="29.1" customHeight="1" x14ac:dyDescent="0.15">
      <c r="A2243" s="58"/>
      <c r="B2243" s="42"/>
      <c r="C2243" s="43"/>
      <c r="D2243" s="15" t="s">
        <v>6619</v>
      </c>
      <c r="E2243" s="14">
        <v>5</v>
      </c>
      <c r="F2243" s="14">
        <v>1</v>
      </c>
      <c r="G2243" s="15" t="s">
        <v>24</v>
      </c>
      <c r="H2243" s="15" t="s">
        <v>6620</v>
      </c>
      <c r="I2243" s="14" t="s">
        <v>6621</v>
      </c>
      <c r="J2243" s="15">
        <v>2060203</v>
      </c>
      <c r="K2243" s="14" t="s">
        <v>27</v>
      </c>
      <c r="L2243" s="14">
        <v>50502</v>
      </c>
      <c r="M2243" s="14" t="s">
        <v>28</v>
      </c>
      <c r="N2243" s="14">
        <v>30299</v>
      </c>
      <c r="O2243" s="15" t="s">
        <v>29</v>
      </c>
    </row>
    <row r="2244" spans="1:15" s="1" customFormat="1" ht="29.1" customHeight="1" x14ac:dyDescent="0.15">
      <c r="A2244" s="58"/>
      <c r="B2244" s="42"/>
      <c r="C2244" s="43"/>
      <c r="D2244" s="15" t="s">
        <v>6622</v>
      </c>
      <c r="E2244" s="14">
        <v>5</v>
      </c>
      <c r="F2244" s="14">
        <v>1</v>
      </c>
      <c r="G2244" s="15" t="s">
        <v>24</v>
      </c>
      <c r="H2244" s="15" t="s">
        <v>6623</v>
      </c>
      <c r="I2244" s="14" t="s">
        <v>6624</v>
      </c>
      <c r="J2244" s="15">
        <v>2060203</v>
      </c>
      <c r="K2244" s="14" t="s">
        <v>27</v>
      </c>
      <c r="L2244" s="14">
        <v>50502</v>
      </c>
      <c r="M2244" s="14" t="s">
        <v>28</v>
      </c>
      <c r="N2244" s="14">
        <v>30299</v>
      </c>
      <c r="O2244" s="15" t="s">
        <v>29</v>
      </c>
    </row>
    <row r="2245" spans="1:15" s="1" customFormat="1" ht="29.1" customHeight="1" x14ac:dyDescent="0.15">
      <c r="A2245" s="58"/>
      <c r="B2245" s="42"/>
      <c r="C2245" s="43"/>
      <c r="D2245" s="15" t="s">
        <v>6625</v>
      </c>
      <c r="E2245" s="14">
        <v>5</v>
      </c>
      <c r="F2245" s="14">
        <v>1</v>
      </c>
      <c r="G2245" s="15" t="s">
        <v>24</v>
      </c>
      <c r="H2245" s="15" t="s">
        <v>6626</v>
      </c>
      <c r="I2245" s="14" t="s">
        <v>6627</v>
      </c>
      <c r="J2245" s="15">
        <v>2060203</v>
      </c>
      <c r="K2245" s="14" t="s">
        <v>27</v>
      </c>
      <c r="L2245" s="14">
        <v>50502</v>
      </c>
      <c r="M2245" s="14" t="s">
        <v>28</v>
      </c>
      <c r="N2245" s="14">
        <v>30299</v>
      </c>
      <c r="O2245" s="15" t="s">
        <v>29</v>
      </c>
    </row>
    <row r="2246" spans="1:15" s="1" customFormat="1" ht="29.1" customHeight="1" x14ac:dyDescent="0.15">
      <c r="A2246" s="58"/>
      <c r="B2246" s="42"/>
      <c r="C2246" s="43"/>
      <c r="D2246" s="15" t="s">
        <v>6628</v>
      </c>
      <c r="E2246" s="14">
        <v>5</v>
      </c>
      <c r="F2246" s="14">
        <v>1</v>
      </c>
      <c r="G2246" s="15" t="s">
        <v>24</v>
      </c>
      <c r="H2246" s="15" t="s">
        <v>6629</v>
      </c>
      <c r="I2246" s="14" t="s">
        <v>6630</v>
      </c>
      <c r="J2246" s="15">
        <v>2060203</v>
      </c>
      <c r="K2246" s="14" t="s">
        <v>27</v>
      </c>
      <c r="L2246" s="14">
        <v>50502</v>
      </c>
      <c r="M2246" s="14" t="s">
        <v>28</v>
      </c>
      <c r="N2246" s="14">
        <v>30299</v>
      </c>
      <c r="O2246" s="15" t="s">
        <v>29</v>
      </c>
    </row>
    <row r="2247" spans="1:15" s="1" customFormat="1" ht="29.1" customHeight="1" x14ac:dyDescent="0.15">
      <c r="A2247" s="58"/>
      <c r="B2247" s="42"/>
      <c r="C2247" s="43"/>
      <c r="D2247" s="15" t="s">
        <v>6631</v>
      </c>
      <c r="E2247" s="14">
        <v>5</v>
      </c>
      <c r="F2247" s="14">
        <v>1</v>
      </c>
      <c r="G2247" s="15" t="s">
        <v>24</v>
      </c>
      <c r="H2247" s="15" t="s">
        <v>6632</v>
      </c>
      <c r="I2247" s="14" t="s">
        <v>6633</v>
      </c>
      <c r="J2247" s="15">
        <v>2060203</v>
      </c>
      <c r="K2247" s="14" t="s">
        <v>27</v>
      </c>
      <c r="L2247" s="14">
        <v>50502</v>
      </c>
      <c r="M2247" s="14" t="s">
        <v>28</v>
      </c>
      <c r="N2247" s="14">
        <v>30299</v>
      </c>
      <c r="O2247" s="15" t="s">
        <v>29</v>
      </c>
    </row>
    <row r="2248" spans="1:15" s="1" customFormat="1" ht="29.1" customHeight="1" x14ac:dyDescent="0.15">
      <c r="A2248" s="58"/>
      <c r="B2248" s="42"/>
      <c r="C2248" s="43"/>
      <c r="D2248" s="15" t="s">
        <v>6634</v>
      </c>
      <c r="E2248" s="14">
        <v>5</v>
      </c>
      <c r="F2248" s="14">
        <v>1</v>
      </c>
      <c r="G2248" s="15" t="s">
        <v>24</v>
      </c>
      <c r="H2248" s="15" t="s">
        <v>6635</v>
      </c>
      <c r="I2248" s="14" t="s">
        <v>784</v>
      </c>
      <c r="J2248" s="15">
        <v>2060203</v>
      </c>
      <c r="K2248" s="14" t="s">
        <v>27</v>
      </c>
      <c r="L2248" s="14">
        <v>50502</v>
      </c>
      <c r="M2248" s="14" t="s">
        <v>28</v>
      </c>
      <c r="N2248" s="14">
        <v>30299</v>
      </c>
      <c r="O2248" s="15" t="s">
        <v>29</v>
      </c>
    </row>
    <row r="2249" spans="1:15" s="1" customFormat="1" ht="29.1" customHeight="1" x14ac:dyDescent="0.15">
      <c r="A2249" s="58"/>
      <c r="B2249" s="42"/>
      <c r="C2249" s="43"/>
      <c r="D2249" s="15" t="s">
        <v>6636</v>
      </c>
      <c r="E2249" s="14">
        <v>5</v>
      </c>
      <c r="F2249" s="14">
        <v>1</v>
      </c>
      <c r="G2249" s="15" t="s">
        <v>24</v>
      </c>
      <c r="H2249" s="15" t="s">
        <v>6637</v>
      </c>
      <c r="I2249" s="14" t="s">
        <v>6638</v>
      </c>
      <c r="J2249" s="15">
        <v>2060203</v>
      </c>
      <c r="K2249" s="14" t="s">
        <v>27</v>
      </c>
      <c r="L2249" s="14">
        <v>50502</v>
      </c>
      <c r="M2249" s="14" t="s">
        <v>28</v>
      </c>
      <c r="N2249" s="14">
        <v>30299</v>
      </c>
      <c r="O2249" s="15" t="s">
        <v>29</v>
      </c>
    </row>
    <row r="2250" spans="1:15" s="1" customFormat="1" ht="29.1" customHeight="1" x14ac:dyDescent="0.15">
      <c r="A2250" s="58"/>
      <c r="B2250" s="42"/>
      <c r="C2250" s="43"/>
      <c r="D2250" s="15" t="s">
        <v>6639</v>
      </c>
      <c r="E2250" s="14">
        <v>5</v>
      </c>
      <c r="F2250" s="14">
        <v>1</v>
      </c>
      <c r="G2250" s="15" t="s">
        <v>24</v>
      </c>
      <c r="H2250" s="15" t="s">
        <v>6640</v>
      </c>
      <c r="I2250" s="14" t="s">
        <v>6641</v>
      </c>
      <c r="J2250" s="15">
        <v>2060203</v>
      </c>
      <c r="K2250" s="14" t="s">
        <v>27</v>
      </c>
      <c r="L2250" s="14">
        <v>50502</v>
      </c>
      <c r="M2250" s="14" t="s">
        <v>28</v>
      </c>
      <c r="N2250" s="14">
        <v>30299</v>
      </c>
      <c r="O2250" s="15" t="s">
        <v>29</v>
      </c>
    </row>
    <row r="2251" spans="1:15" s="1" customFormat="1" ht="29.1" customHeight="1" x14ac:dyDescent="0.15">
      <c r="A2251" s="58"/>
      <c r="B2251" s="42"/>
      <c r="C2251" s="43"/>
      <c r="D2251" s="15" t="s">
        <v>6642</v>
      </c>
      <c r="E2251" s="14">
        <v>5</v>
      </c>
      <c r="F2251" s="14">
        <v>1</v>
      </c>
      <c r="G2251" s="15" t="s">
        <v>24</v>
      </c>
      <c r="H2251" s="15" t="s">
        <v>6643</v>
      </c>
      <c r="I2251" s="14" t="s">
        <v>6644</v>
      </c>
      <c r="J2251" s="15">
        <v>2060203</v>
      </c>
      <c r="K2251" s="14" t="s">
        <v>27</v>
      </c>
      <c r="L2251" s="14">
        <v>50502</v>
      </c>
      <c r="M2251" s="14" t="s">
        <v>28</v>
      </c>
      <c r="N2251" s="14">
        <v>30299</v>
      </c>
      <c r="O2251" s="15" t="s">
        <v>29</v>
      </c>
    </row>
    <row r="2252" spans="1:15" s="1" customFormat="1" ht="29.1" customHeight="1" x14ac:dyDescent="0.15">
      <c r="A2252" s="58"/>
      <c r="B2252" s="42"/>
      <c r="C2252" s="43"/>
      <c r="D2252" s="15" t="s">
        <v>6645</v>
      </c>
      <c r="E2252" s="14">
        <v>5</v>
      </c>
      <c r="F2252" s="14">
        <v>1</v>
      </c>
      <c r="G2252" s="15" t="s">
        <v>24</v>
      </c>
      <c r="H2252" s="15" t="s">
        <v>6646</v>
      </c>
      <c r="I2252" s="14" t="s">
        <v>6647</v>
      </c>
      <c r="J2252" s="15">
        <v>2060203</v>
      </c>
      <c r="K2252" s="14" t="s">
        <v>27</v>
      </c>
      <c r="L2252" s="14">
        <v>50502</v>
      </c>
      <c r="M2252" s="14" t="s">
        <v>28</v>
      </c>
      <c r="N2252" s="14">
        <v>30299</v>
      </c>
      <c r="O2252" s="15" t="s">
        <v>29</v>
      </c>
    </row>
    <row r="2253" spans="1:15" s="1" customFormat="1" ht="29.1" customHeight="1" x14ac:dyDescent="0.15">
      <c r="A2253" s="58"/>
      <c r="B2253" s="42"/>
      <c r="C2253" s="43"/>
      <c r="D2253" s="15" t="s">
        <v>6648</v>
      </c>
      <c r="E2253" s="14">
        <v>5</v>
      </c>
      <c r="F2253" s="14">
        <v>1</v>
      </c>
      <c r="G2253" s="15" t="s">
        <v>24</v>
      </c>
      <c r="H2253" s="15" t="s">
        <v>6649</v>
      </c>
      <c r="I2253" s="14" t="s">
        <v>6650</v>
      </c>
      <c r="J2253" s="15">
        <v>2060203</v>
      </c>
      <c r="K2253" s="14" t="s">
        <v>27</v>
      </c>
      <c r="L2253" s="14">
        <v>50502</v>
      </c>
      <c r="M2253" s="14" t="s">
        <v>28</v>
      </c>
      <c r="N2253" s="14">
        <v>30299</v>
      </c>
      <c r="O2253" s="15" t="s">
        <v>29</v>
      </c>
    </row>
    <row r="2254" spans="1:15" s="1" customFormat="1" ht="29.1" customHeight="1" x14ac:dyDescent="0.15">
      <c r="A2254" s="58"/>
      <c r="B2254" s="42"/>
      <c r="C2254" s="43"/>
      <c r="D2254" s="15" t="s">
        <v>6651</v>
      </c>
      <c r="E2254" s="14">
        <v>5</v>
      </c>
      <c r="F2254" s="14">
        <v>1</v>
      </c>
      <c r="G2254" s="15" t="s">
        <v>24</v>
      </c>
      <c r="H2254" s="15" t="s">
        <v>6652</v>
      </c>
      <c r="I2254" s="14" t="s">
        <v>6653</v>
      </c>
      <c r="J2254" s="15">
        <v>2060203</v>
      </c>
      <c r="K2254" s="14" t="s">
        <v>27</v>
      </c>
      <c r="L2254" s="14">
        <v>50502</v>
      </c>
      <c r="M2254" s="14" t="s">
        <v>28</v>
      </c>
      <c r="N2254" s="14">
        <v>30299</v>
      </c>
      <c r="O2254" s="15" t="s">
        <v>29</v>
      </c>
    </row>
    <row r="2255" spans="1:15" s="1" customFormat="1" ht="29.1" customHeight="1" x14ac:dyDescent="0.15">
      <c r="A2255" s="58"/>
      <c r="B2255" s="42"/>
      <c r="C2255" s="43"/>
      <c r="D2255" s="15" t="s">
        <v>6654</v>
      </c>
      <c r="E2255" s="14">
        <v>5</v>
      </c>
      <c r="F2255" s="14">
        <v>1</v>
      </c>
      <c r="G2255" s="15" t="s">
        <v>24</v>
      </c>
      <c r="H2255" s="15" t="s">
        <v>6655</v>
      </c>
      <c r="I2255" s="14" t="s">
        <v>6656</v>
      </c>
      <c r="J2255" s="15">
        <v>2060203</v>
      </c>
      <c r="K2255" s="14" t="s">
        <v>27</v>
      </c>
      <c r="L2255" s="14">
        <v>50502</v>
      </c>
      <c r="M2255" s="14" t="s">
        <v>28</v>
      </c>
      <c r="N2255" s="14">
        <v>30299</v>
      </c>
      <c r="O2255" s="15" t="s">
        <v>29</v>
      </c>
    </row>
    <row r="2256" spans="1:15" s="1" customFormat="1" ht="29.1" customHeight="1" x14ac:dyDescent="0.15">
      <c r="A2256" s="58"/>
      <c r="B2256" s="42"/>
      <c r="C2256" s="43"/>
      <c r="D2256" s="15" t="s">
        <v>6657</v>
      </c>
      <c r="E2256" s="14">
        <v>5</v>
      </c>
      <c r="F2256" s="14">
        <v>1</v>
      </c>
      <c r="G2256" s="15" t="s">
        <v>24</v>
      </c>
      <c r="H2256" s="15" t="s">
        <v>6658</v>
      </c>
      <c r="I2256" s="14" t="s">
        <v>6659</v>
      </c>
      <c r="J2256" s="15">
        <v>2060203</v>
      </c>
      <c r="K2256" s="14" t="s">
        <v>27</v>
      </c>
      <c r="L2256" s="14">
        <v>50502</v>
      </c>
      <c r="M2256" s="14" t="s">
        <v>28</v>
      </c>
      <c r="N2256" s="14">
        <v>30299</v>
      </c>
      <c r="O2256" s="15" t="s">
        <v>29</v>
      </c>
    </row>
    <row r="2257" spans="1:15" s="1" customFormat="1" ht="29.1" customHeight="1" x14ac:dyDescent="0.15">
      <c r="A2257" s="58"/>
      <c r="B2257" s="44"/>
      <c r="C2257" s="45"/>
      <c r="D2257" s="15" t="s">
        <v>6660</v>
      </c>
      <c r="E2257" s="14">
        <v>5</v>
      </c>
      <c r="F2257" s="14">
        <v>1</v>
      </c>
      <c r="G2257" s="15" t="s">
        <v>24</v>
      </c>
      <c r="H2257" s="15" t="s">
        <v>6661</v>
      </c>
      <c r="I2257" s="14" t="s">
        <v>6662</v>
      </c>
      <c r="J2257" s="15">
        <v>2060203</v>
      </c>
      <c r="K2257" s="14" t="s">
        <v>27</v>
      </c>
      <c r="L2257" s="14">
        <v>50502</v>
      </c>
      <c r="M2257" s="14" t="s">
        <v>28</v>
      </c>
      <c r="N2257" s="14">
        <v>30299</v>
      </c>
      <c r="O2257" s="15" t="s">
        <v>29</v>
      </c>
    </row>
    <row r="2258" spans="1:15" s="1" customFormat="1" ht="29.1" customHeight="1" x14ac:dyDescent="0.15">
      <c r="A2258" s="58"/>
      <c r="B2258" s="51" t="s">
        <v>6663</v>
      </c>
      <c r="C2258" s="51"/>
      <c r="D2258" s="12" t="s">
        <v>6664</v>
      </c>
      <c r="E2258" s="12">
        <f>SUM(E2259:E2261)</f>
        <v>15</v>
      </c>
      <c r="F2258" s="14"/>
      <c r="G2258" s="15"/>
      <c r="H2258" s="15"/>
      <c r="I2258" s="14"/>
      <c r="J2258" s="15"/>
      <c r="K2258" s="15"/>
      <c r="L2258" s="14"/>
      <c r="M2258" s="21"/>
      <c r="N2258" s="22"/>
      <c r="O2258" s="22"/>
    </row>
    <row r="2259" spans="1:15" s="1" customFormat="1" ht="29.1" customHeight="1" x14ac:dyDescent="0.15">
      <c r="A2259" s="58"/>
      <c r="B2259" s="51"/>
      <c r="C2259" s="51"/>
      <c r="D2259" s="15" t="s">
        <v>6665</v>
      </c>
      <c r="E2259" s="14">
        <v>5</v>
      </c>
      <c r="F2259" s="14">
        <v>1</v>
      </c>
      <c r="G2259" s="15" t="s">
        <v>24</v>
      </c>
      <c r="H2259" s="15" t="s">
        <v>6666</v>
      </c>
      <c r="I2259" s="14" t="s">
        <v>6667</v>
      </c>
      <c r="J2259" s="15">
        <v>2060203</v>
      </c>
      <c r="K2259" s="14" t="s">
        <v>27</v>
      </c>
      <c r="L2259" s="14">
        <v>50502</v>
      </c>
      <c r="M2259" s="14" t="s">
        <v>28</v>
      </c>
      <c r="N2259" s="14">
        <v>30299</v>
      </c>
      <c r="O2259" s="15" t="s">
        <v>29</v>
      </c>
    </row>
    <row r="2260" spans="1:15" s="1" customFormat="1" ht="29.1" customHeight="1" x14ac:dyDescent="0.15">
      <c r="A2260" s="58"/>
      <c r="B2260" s="51"/>
      <c r="C2260" s="51"/>
      <c r="D2260" s="15" t="s">
        <v>6668</v>
      </c>
      <c r="E2260" s="14">
        <v>5</v>
      </c>
      <c r="F2260" s="14">
        <v>1</v>
      </c>
      <c r="G2260" s="15" t="s">
        <v>24</v>
      </c>
      <c r="H2260" s="15" t="s">
        <v>6669</v>
      </c>
      <c r="I2260" s="14" t="s">
        <v>6670</v>
      </c>
      <c r="J2260" s="15">
        <v>2060203</v>
      </c>
      <c r="K2260" s="14" t="s">
        <v>27</v>
      </c>
      <c r="L2260" s="14">
        <v>50502</v>
      </c>
      <c r="M2260" s="14" t="s">
        <v>28</v>
      </c>
      <c r="N2260" s="14">
        <v>30299</v>
      </c>
      <c r="O2260" s="15" t="s">
        <v>29</v>
      </c>
    </row>
    <row r="2261" spans="1:15" s="1" customFormat="1" ht="29.1" customHeight="1" x14ac:dyDescent="0.15">
      <c r="A2261" s="58"/>
      <c r="B2261" s="51"/>
      <c r="C2261" s="51"/>
      <c r="D2261" s="15" t="s">
        <v>6671</v>
      </c>
      <c r="E2261" s="14">
        <v>5</v>
      </c>
      <c r="F2261" s="14">
        <v>1</v>
      </c>
      <c r="G2261" s="15" t="s">
        <v>24</v>
      </c>
      <c r="H2261" s="15" t="s">
        <v>6672</v>
      </c>
      <c r="I2261" s="14" t="s">
        <v>6673</v>
      </c>
      <c r="J2261" s="15">
        <v>2060203</v>
      </c>
      <c r="K2261" s="14" t="s">
        <v>27</v>
      </c>
      <c r="L2261" s="14">
        <v>50502</v>
      </c>
      <c r="M2261" s="14" t="s">
        <v>28</v>
      </c>
      <c r="N2261" s="14">
        <v>30299</v>
      </c>
      <c r="O2261" s="15" t="s">
        <v>29</v>
      </c>
    </row>
    <row r="2262" spans="1:15" s="1" customFormat="1" ht="29.1" customHeight="1" x14ac:dyDescent="0.15">
      <c r="A2262" s="58"/>
      <c r="B2262" s="51" t="s">
        <v>6674</v>
      </c>
      <c r="C2262" s="51"/>
      <c r="D2262" s="12" t="s">
        <v>6675</v>
      </c>
      <c r="E2262" s="12">
        <f>SUM(E2263:E2264)</f>
        <v>10</v>
      </c>
      <c r="F2262" s="14"/>
      <c r="G2262" s="15"/>
      <c r="H2262" s="15"/>
      <c r="I2262" s="14"/>
      <c r="J2262" s="15"/>
      <c r="K2262" s="15"/>
      <c r="L2262" s="14"/>
      <c r="M2262" s="21"/>
      <c r="N2262" s="22"/>
      <c r="O2262" s="22"/>
    </row>
    <row r="2263" spans="1:15" s="1" customFormat="1" ht="29.1" customHeight="1" x14ac:dyDescent="0.15">
      <c r="A2263" s="58"/>
      <c r="B2263" s="51"/>
      <c r="C2263" s="51"/>
      <c r="D2263" s="15" t="s">
        <v>6676</v>
      </c>
      <c r="E2263" s="14">
        <v>5</v>
      </c>
      <c r="F2263" s="14">
        <v>1</v>
      </c>
      <c r="G2263" s="15" t="s">
        <v>24</v>
      </c>
      <c r="H2263" s="15" t="s">
        <v>6677</v>
      </c>
      <c r="I2263" s="14" t="s">
        <v>6678</v>
      </c>
      <c r="J2263" s="15">
        <v>2060203</v>
      </c>
      <c r="K2263" s="14" t="s">
        <v>27</v>
      </c>
      <c r="L2263" s="14">
        <v>50502</v>
      </c>
      <c r="M2263" s="14" t="s">
        <v>28</v>
      </c>
      <c r="N2263" s="14">
        <v>30299</v>
      </c>
      <c r="O2263" s="15" t="s">
        <v>29</v>
      </c>
    </row>
    <row r="2264" spans="1:15" s="1" customFormat="1" ht="29.1" customHeight="1" x14ac:dyDescent="0.15">
      <c r="A2264" s="58"/>
      <c r="B2264" s="51"/>
      <c r="C2264" s="51"/>
      <c r="D2264" s="15" t="s">
        <v>6679</v>
      </c>
      <c r="E2264" s="14">
        <v>5</v>
      </c>
      <c r="F2264" s="14">
        <v>1</v>
      </c>
      <c r="G2264" s="15" t="s">
        <v>24</v>
      </c>
      <c r="H2264" s="15" t="s">
        <v>6680</v>
      </c>
      <c r="I2264" s="14" t="s">
        <v>6681</v>
      </c>
      <c r="J2264" s="15">
        <v>2060203</v>
      </c>
      <c r="K2264" s="14" t="s">
        <v>27</v>
      </c>
      <c r="L2264" s="14">
        <v>50502</v>
      </c>
      <c r="M2264" s="14" t="s">
        <v>28</v>
      </c>
      <c r="N2264" s="14">
        <v>30299</v>
      </c>
      <c r="O2264" s="15" t="s">
        <v>29</v>
      </c>
    </row>
    <row r="2265" spans="1:15" s="1" customFormat="1" ht="29.1" customHeight="1" x14ac:dyDescent="0.15">
      <c r="A2265" s="58"/>
      <c r="B2265" s="51" t="s">
        <v>6682</v>
      </c>
      <c r="C2265" s="51"/>
      <c r="D2265" s="12" t="s">
        <v>6683</v>
      </c>
      <c r="E2265" s="12">
        <f>SUM(E2266)</f>
        <v>5</v>
      </c>
      <c r="F2265" s="14"/>
      <c r="G2265" s="15"/>
      <c r="H2265" s="15"/>
      <c r="I2265" s="14"/>
      <c r="J2265" s="15"/>
      <c r="K2265" s="15"/>
      <c r="L2265" s="14"/>
      <c r="M2265" s="21"/>
      <c r="N2265" s="22"/>
      <c r="O2265" s="22"/>
    </row>
    <row r="2266" spans="1:15" s="1" customFormat="1" ht="29.1" customHeight="1" x14ac:dyDescent="0.15">
      <c r="A2266" s="58"/>
      <c r="B2266" s="51"/>
      <c r="C2266" s="51"/>
      <c r="D2266" s="15" t="s">
        <v>6684</v>
      </c>
      <c r="E2266" s="14">
        <v>5</v>
      </c>
      <c r="F2266" s="14">
        <v>1</v>
      </c>
      <c r="G2266" s="15" t="s">
        <v>24</v>
      </c>
      <c r="H2266" s="15" t="s">
        <v>6685</v>
      </c>
      <c r="I2266" s="14" t="s">
        <v>6686</v>
      </c>
      <c r="J2266" s="15">
        <v>2060203</v>
      </c>
      <c r="K2266" s="14" t="s">
        <v>27</v>
      </c>
      <c r="L2266" s="14">
        <v>50502</v>
      </c>
      <c r="M2266" s="14" t="s">
        <v>28</v>
      </c>
      <c r="N2266" s="14">
        <v>30299</v>
      </c>
      <c r="O2266" s="15" t="s">
        <v>29</v>
      </c>
    </row>
    <row r="2267" spans="1:15" s="1" customFormat="1" ht="29.1" customHeight="1" x14ac:dyDescent="0.15">
      <c r="A2267" s="58"/>
      <c r="B2267" s="51" t="s">
        <v>6687</v>
      </c>
      <c r="C2267" s="51"/>
      <c r="D2267" s="12" t="s">
        <v>6688</v>
      </c>
      <c r="E2267" s="12">
        <f>SUM(E2268:E2270)</f>
        <v>15</v>
      </c>
      <c r="F2267" s="14"/>
      <c r="G2267" s="15"/>
      <c r="H2267" s="15"/>
      <c r="I2267" s="14"/>
      <c r="J2267" s="15"/>
      <c r="K2267" s="15"/>
      <c r="L2267" s="14"/>
      <c r="M2267" s="21"/>
      <c r="N2267" s="22"/>
      <c r="O2267" s="22"/>
    </row>
    <row r="2268" spans="1:15" s="1" customFormat="1" ht="29.1" customHeight="1" x14ac:dyDescent="0.15">
      <c r="A2268" s="58"/>
      <c r="B2268" s="51"/>
      <c r="C2268" s="51"/>
      <c r="D2268" s="15" t="s">
        <v>6689</v>
      </c>
      <c r="E2268" s="14">
        <v>5</v>
      </c>
      <c r="F2268" s="14">
        <v>1</v>
      </c>
      <c r="G2268" s="15" t="s">
        <v>24</v>
      </c>
      <c r="H2268" s="15" t="s">
        <v>6690</v>
      </c>
      <c r="I2268" s="14" t="s">
        <v>6691</v>
      </c>
      <c r="J2268" s="15">
        <v>2060203</v>
      </c>
      <c r="K2268" s="14" t="s">
        <v>27</v>
      </c>
      <c r="L2268" s="14">
        <v>50502</v>
      </c>
      <c r="M2268" s="14" t="s">
        <v>28</v>
      </c>
      <c r="N2268" s="14">
        <v>30299</v>
      </c>
      <c r="O2268" s="15" t="s">
        <v>29</v>
      </c>
    </row>
    <row r="2269" spans="1:15" s="1" customFormat="1" ht="29.1" customHeight="1" x14ac:dyDescent="0.15">
      <c r="A2269" s="58"/>
      <c r="B2269" s="51"/>
      <c r="C2269" s="51"/>
      <c r="D2269" s="15" t="s">
        <v>6692</v>
      </c>
      <c r="E2269" s="14">
        <v>5</v>
      </c>
      <c r="F2269" s="14">
        <v>1</v>
      </c>
      <c r="G2269" s="15" t="s">
        <v>24</v>
      </c>
      <c r="H2269" s="15" t="s">
        <v>6693</v>
      </c>
      <c r="I2269" s="14" t="s">
        <v>6694</v>
      </c>
      <c r="J2269" s="15">
        <v>2060203</v>
      </c>
      <c r="K2269" s="14" t="s">
        <v>27</v>
      </c>
      <c r="L2269" s="14">
        <v>50502</v>
      </c>
      <c r="M2269" s="14" t="s">
        <v>28</v>
      </c>
      <c r="N2269" s="14">
        <v>30299</v>
      </c>
      <c r="O2269" s="15" t="s">
        <v>29</v>
      </c>
    </row>
    <row r="2270" spans="1:15" s="1" customFormat="1" ht="29.1" customHeight="1" x14ac:dyDescent="0.15">
      <c r="A2270" s="58"/>
      <c r="B2270" s="51"/>
      <c r="C2270" s="51"/>
      <c r="D2270" s="15" t="s">
        <v>6695</v>
      </c>
      <c r="E2270" s="14">
        <v>5</v>
      </c>
      <c r="F2270" s="14">
        <v>1</v>
      </c>
      <c r="G2270" s="15" t="s">
        <v>24</v>
      </c>
      <c r="H2270" s="15" t="s">
        <v>6696</v>
      </c>
      <c r="I2270" s="14" t="s">
        <v>6697</v>
      </c>
      <c r="J2270" s="15">
        <v>2060203</v>
      </c>
      <c r="K2270" s="14" t="s">
        <v>27</v>
      </c>
      <c r="L2270" s="14">
        <v>50502</v>
      </c>
      <c r="M2270" s="14" t="s">
        <v>28</v>
      </c>
      <c r="N2270" s="14">
        <v>30299</v>
      </c>
      <c r="O2270" s="15" t="s">
        <v>29</v>
      </c>
    </row>
    <row r="2271" spans="1:15" s="1" customFormat="1" ht="29.1" customHeight="1" x14ac:dyDescent="0.15">
      <c r="A2271" s="58"/>
      <c r="B2271" s="51" t="s">
        <v>6698</v>
      </c>
      <c r="C2271" s="51"/>
      <c r="D2271" s="12" t="s">
        <v>6699</v>
      </c>
      <c r="E2271" s="12">
        <f>SUM(E2272:E2273)</f>
        <v>10</v>
      </c>
      <c r="F2271" s="14"/>
      <c r="G2271" s="15"/>
      <c r="H2271" s="15"/>
      <c r="I2271" s="14"/>
      <c r="J2271" s="15"/>
      <c r="K2271" s="15"/>
      <c r="L2271" s="14"/>
      <c r="M2271" s="21"/>
      <c r="N2271" s="22"/>
      <c r="O2271" s="22"/>
    </row>
    <row r="2272" spans="1:15" s="1" customFormat="1" ht="29.1" customHeight="1" x14ac:dyDescent="0.15">
      <c r="A2272" s="58"/>
      <c r="B2272" s="51"/>
      <c r="C2272" s="51"/>
      <c r="D2272" s="15" t="s">
        <v>6700</v>
      </c>
      <c r="E2272" s="14">
        <v>5</v>
      </c>
      <c r="F2272" s="14">
        <v>1</v>
      </c>
      <c r="G2272" s="15" t="s">
        <v>24</v>
      </c>
      <c r="H2272" s="15" t="s">
        <v>6701</v>
      </c>
      <c r="I2272" s="14" t="s">
        <v>6702</v>
      </c>
      <c r="J2272" s="15">
        <v>2060203</v>
      </c>
      <c r="K2272" s="14" t="s">
        <v>27</v>
      </c>
      <c r="L2272" s="14">
        <v>50502</v>
      </c>
      <c r="M2272" s="14" t="s">
        <v>28</v>
      </c>
      <c r="N2272" s="14">
        <v>30299</v>
      </c>
      <c r="O2272" s="15" t="s">
        <v>29</v>
      </c>
    </row>
    <row r="2273" spans="1:15" s="1" customFormat="1" ht="29.1" customHeight="1" x14ac:dyDescent="0.15">
      <c r="A2273" s="58"/>
      <c r="B2273" s="51"/>
      <c r="C2273" s="51"/>
      <c r="D2273" s="15" t="s">
        <v>6703</v>
      </c>
      <c r="E2273" s="14">
        <v>5</v>
      </c>
      <c r="F2273" s="14">
        <v>1</v>
      </c>
      <c r="G2273" s="15" t="s">
        <v>24</v>
      </c>
      <c r="H2273" s="15" t="s">
        <v>6704</v>
      </c>
      <c r="I2273" s="14" t="s">
        <v>6705</v>
      </c>
      <c r="J2273" s="15">
        <v>2060203</v>
      </c>
      <c r="K2273" s="14" t="s">
        <v>27</v>
      </c>
      <c r="L2273" s="14">
        <v>50502</v>
      </c>
      <c r="M2273" s="14" t="s">
        <v>28</v>
      </c>
      <c r="N2273" s="14">
        <v>30299</v>
      </c>
      <c r="O2273" s="15" t="s">
        <v>29</v>
      </c>
    </row>
    <row r="2274" spans="1:15" s="1" customFormat="1" ht="29.1" customHeight="1" x14ac:dyDescent="0.15">
      <c r="A2274" s="57" t="s">
        <v>6511</v>
      </c>
      <c r="B2274" s="46" t="s">
        <v>6706</v>
      </c>
      <c r="C2274" s="47"/>
      <c r="D2274" s="12" t="s">
        <v>6707</v>
      </c>
      <c r="E2274" s="12">
        <f>SUM(E2275:E2305)</f>
        <v>155</v>
      </c>
      <c r="F2274" s="14"/>
      <c r="G2274" s="15"/>
      <c r="H2274" s="15"/>
      <c r="I2274" s="14"/>
      <c r="J2274" s="15"/>
      <c r="K2274" s="15"/>
      <c r="L2274" s="14"/>
      <c r="M2274" s="21"/>
      <c r="N2274" s="22"/>
      <c r="O2274" s="22"/>
    </row>
    <row r="2275" spans="1:15" s="1" customFormat="1" ht="29.1" customHeight="1" x14ac:dyDescent="0.15">
      <c r="A2275" s="57"/>
      <c r="B2275" s="42"/>
      <c r="C2275" s="43"/>
      <c r="D2275" s="15" t="s">
        <v>6708</v>
      </c>
      <c r="E2275" s="14">
        <v>5</v>
      </c>
      <c r="F2275" s="14">
        <v>1</v>
      </c>
      <c r="G2275" s="15" t="s">
        <v>24</v>
      </c>
      <c r="H2275" s="15" t="s">
        <v>6709</v>
      </c>
      <c r="I2275" s="14" t="s">
        <v>6710</v>
      </c>
      <c r="J2275" s="15">
        <v>2060203</v>
      </c>
      <c r="K2275" s="14" t="s">
        <v>27</v>
      </c>
      <c r="L2275" s="14">
        <v>50502</v>
      </c>
      <c r="M2275" s="14" t="s">
        <v>28</v>
      </c>
      <c r="N2275" s="14">
        <v>30299</v>
      </c>
      <c r="O2275" s="15" t="s">
        <v>29</v>
      </c>
    </row>
    <row r="2276" spans="1:15" s="1" customFormat="1" ht="29.1" customHeight="1" x14ac:dyDescent="0.15">
      <c r="A2276" s="57"/>
      <c r="B2276" s="42"/>
      <c r="C2276" s="43"/>
      <c r="D2276" s="15" t="s">
        <v>6711</v>
      </c>
      <c r="E2276" s="14">
        <v>5</v>
      </c>
      <c r="F2276" s="14">
        <v>1</v>
      </c>
      <c r="G2276" s="15" t="s">
        <v>24</v>
      </c>
      <c r="H2276" s="15" t="s">
        <v>6712</v>
      </c>
      <c r="I2276" s="14" t="s">
        <v>6713</v>
      </c>
      <c r="J2276" s="15">
        <v>2060203</v>
      </c>
      <c r="K2276" s="14" t="s">
        <v>27</v>
      </c>
      <c r="L2276" s="14">
        <v>50502</v>
      </c>
      <c r="M2276" s="14" t="s">
        <v>28</v>
      </c>
      <c r="N2276" s="14">
        <v>30299</v>
      </c>
      <c r="O2276" s="15" t="s">
        <v>29</v>
      </c>
    </row>
    <row r="2277" spans="1:15" s="1" customFormat="1" ht="29.1" customHeight="1" x14ac:dyDescent="0.15">
      <c r="A2277" s="57"/>
      <c r="B2277" s="42"/>
      <c r="C2277" s="43"/>
      <c r="D2277" s="15" t="s">
        <v>6714</v>
      </c>
      <c r="E2277" s="14">
        <v>5</v>
      </c>
      <c r="F2277" s="14">
        <v>1</v>
      </c>
      <c r="G2277" s="15" t="s">
        <v>24</v>
      </c>
      <c r="H2277" s="15" t="s">
        <v>6715</v>
      </c>
      <c r="I2277" s="14" t="s">
        <v>6716</v>
      </c>
      <c r="J2277" s="15">
        <v>2060203</v>
      </c>
      <c r="K2277" s="14" t="s">
        <v>27</v>
      </c>
      <c r="L2277" s="14">
        <v>50502</v>
      </c>
      <c r="M2277" s="14" t="s">
        <v>28</v>
      </c>
      <c r="N2277" s="14">
        <v>30299</v>
      </c>
      <c r="O2277" s="15" t="s">
        <v>29</v>
      </c>
    </row>
    <row r="2278" spans="1:15" s="1" customFormat="1" ht="29.1" customHeight="1" x14ac:dyDescent="0.15">
      <c r="A2278" s="57"/>
      <c r="B2278" s="42"/>
      <c r="C2278" s="43"/>
      <c r="D2278" s="15" t="s">
        <v>6717</v>
      </c>
      <c r="E2278" s="14">
        <v>5</v>
      </c>
      <c r="F2278" s="14">
        <v>1</v>
      </c>
      <c r="G2278" s="15" t="s">
        <v>24</v>
      </c>
      <c r="H2278" s="15" t="s">
        <v>6718</v>
      </c>
      <c r="I2278" s="14" t="s">
        <v>6719</v>
      </c>
      <c r="J2278" s="15">
        <v>2060203</v>
      </c>
      <c r="K2278" s="14" t="s">
        <v>27</v>
      </c>
      <c r="L2278" s="14">
        <v>50502</v>
      </c>
      <c r="M2278" s="14" t="s">
        <v>28</v>
      </c>
      <c r="N2278" s="14">
        <v>30299</v>
      </c>
      <c r="O2278" s="15" t="s">
        <v>29</v>
      </c>
    </row>
    <row r="2279" spans="1:15" s="1" customFormat="1" ht="29.1" customHeight="1" x14ac:dyDescent="0.15">
      <c r="A2279" s="57"/>
      <c r="B2279" s="42"/>
      <c r="C2279" s="43"/>
      <c r="D2279" s="15" t="s">
        <v>6720</v>
      </c>
      <c r="E2279" s="14">
        <v>5</v>
      </c>
      <c r="F2279" s="14">
        <v>1</v>
      </c>
      <c r="G2279" s="15" t="s">
        <v>24</v>
      </c>
      <c r="H2279" s="15" t="s">
        <v>6721</v>
      </c>
      <c r="I2279" s="14" t="s">
        <v>6722</v>
      </c>
      <c r="J2279" s="15">
        <v>2060203</v>
      </c>
      <c r="K2279" s="14" t="s">
        <v>27</v>
      </c>
      <c r="L2279" s="14">
        <v>50502</v>
      </c>
      <c r="M2279" s="14" t="s">
        <v>28</v>
      </c>
      <c r="N2279" s="14">
        <v>30299</v>
      </c>
      <c r="O2279" s="15" t="s">
        <v>29</v>
      </c>
    </row>
    <row r="2280" spans="1:15" s="1" customFormat="1" ht="29.1" customHeight="1" x14ac:dyDescent="0.15">
      <c r="A2280" s="57"/>
      <c r="B2280" s="42"/>
      <c r="C2280" s="43"/>
      <c r="D2280" s="15" t="s">
        <v>6723</v>
      </c>
      <c r="E2280" s="14">
        <v>5</v>
      </c>
      <c r="F2280" s="14">
        <v>1</v>
      </c>
      <c r="G2280" s="15" t="s">
        <v>24</v>
      </c>
      <c r="H2280" s="15" t="s">
        <v>6724</v>
      </c>
      <c r="I2280" s="14" t="s">
        <v>6725</v>
      </c>
      <c r="J2280" s="15">
        <v>2060203</v>
      </c>
      <c r="K2280" s="14" t="s">
        <v>27</v>
      </c>
      <c r="L2280" s="14">
        <v>50502</v>
      </c>
      <c r="M2280" s="14" t="s">
        <v>28</v>
      </c>
      <c r="N2280" s="14">
        <v>30299</v>
      </c>
      <c r="O2280" s="15" t="s">
        <v>29</v>
      </c>
    </row>
    <row r="2281" spans="1:15" s="1" customFormat="1" ht="29.1" customHeight="1" x14ac:dyDescent="0.15">
      <c r="A2281" s="57"/>
      <c r="B2281" s="42"/>
      <c r="C2281" s="43"/>
      <c r="D2281" s="15" t="s">
        <v>6726</v>
      </c>
      <c r="E2281" s="14">
        <v>5</v>
      </c>
      <c r="F2281" s="14">
        <v>1</v>
      </c>
      <c r="G2281" s="15" t="s">
        <v>24</v>
      </c>
      <c r="H2281" s="15" t="s">
        <v>6727</v>
      </c>
      <c r="I2281" s="14" t="s">
        <v>6728</v>
      </c>
      <c r="J2281" s="15">
        <v>2060203</v>
      </c>
      <c r="K2281" s="14" t="s">
        <v>27</v>
      </c>
      <c r="L2281" s="14">
        <v>50502</v>
      </c>
      <c r="M2281" s="14" t="s">
        <v>28</v>
      </c>
      <c r="N2281" s="14">
        <v>30299</v>
      </c>
      <c r="O2281" s="15" t="s">
        <v>29</v>
      </c>
    </row>
    <row r="2282" spans="1:15" s="1" customFormat="1" ht="29.1" customHeight="1" x14ac:dyDescent="0.15">
      <c r="A2282" s="57"/>
      <c r="B2282" s="42"/>
      <c r="C2282" s="43"/>
      <c r="D2282" s="15" t="s">
        <v>6729</v>
      </c>
      <c r="E2282" s="14">
        <v>5</v>
      </c>
      <c r="F2282" s="14">
        <v>1</v>
      </c>
      <c r="G2282" s="15" t="s">
        <v>24</v>
      </c>
      <c r="H2282" s="15" t="s">
        <v>6730</v>
      </c>
      <c r="I2282" s="14" t="s">
        <v>6731</v>
      </c>
      <c r="J2282" s="15">
        <v>2060203</v>
      </c>
      <c r="K2282" s="14" t="s">
        <v>27</v>
      </c>
      <c r="L2282" s="14">
        <v>50502</v>
      </c>
      <c r="M2282" s="14" t="s">
        <v>28</v>
      </c>
      <c r="N2282" s="14">
        <v>30299</v>
      </c>
      <c r="O2282" s="15" t="s">
        <v>29</v>
      </c>
    </row>
    <row r="2283" spans="1:15" s="1" customFormat="1" ht="29.1" customHeight="1" x14ac:dyDescent="0.15">
      <c r="A2283" s="57"/>
      <c r="B2283" s="42"/>
      <c r="C2283" s="43"/>
      <c r="D2283" s="15" t="s">
        <v>6732</v>
      </c>
      <c r="E2283" s="14">
        <v>5</v>
      </c>
      <c r="F2283" s="14">
        <v>1</v>
      </c>
      <c r="G2283" s="15" t="s">
        <v>24</v>
      </c>
      <c r="H2283" s="15" t="s">
        <v>6733</v>
      </c>
      <c r="I2283" s="14" t="s">
        <v>6734</v>
      </c>
      <c r="J2283" s="15">
        <v>2060203</v>
      </c>
      <c r="K2283" s="14" t="s">
        <v>27</v>
      </c>
      <c r="L2283" s="14">
        <v>50502</v>
      </c>
      <c r="M2283" s="14" t="s">
        <v>28</v>
      </c>
      <c r="N2283" s="14">
        <v>30299</v>
      </c>
      <c r="O2283" s="15" t="s">
        <v>29</v>
      </c>
    </row>
    <row r="2284" spans="1:15" s="1" customFormat="1" ht="29.1" customHeight="1" x14ac:dyDescent="0.15">
      <c r="A2284" s="57"/>
      <c r="B2284" s="42"/>
      <c r="C2284" s="43"/>
      <c r="D2284" s="15" t="s">
        <v>6735</v>
      </c>
      <c r="E2284" s="14">
        <v>5</v>
      </c>
      <c r="F2284" s="14">
        <v>1</v>
      </c>
      <c r="G2284" s="15" t="s">
        <v>24</v>
      </c>
      <c r="H2284" s="15" t="s">
        <v>6736</v>
      </c>
      <c r="I2284" s="14" t="s">
        <v>6737</v>
      </c>
      <c r="J2284" s="15">
        <v>2060203</v>
      </c>
      <c r="K2284" s="14" t="s">
        <v>27</v>
      </c>
      <c r="L2284" s="14">
        <v>50502</v>
      </c>
      <c r="M2284" s="14" t="s">
        <v>28</v>
      </c>
      <c r="N2284" s="14">
        <v>30299</v>
      </c>
      <c r="O2284" s="15" t="s">
        <v>29</v>
      </c>
    </row>
    <row r="2285" spans="1:15" s="1" customFormat="1" ht="29.1" customHeight="1" x14ac:dyDescent="0.15">
      <c r="A2285" s="57"/>
      <c r="B2285" s="42"/>
      <c r="C2285" s="43"/>
      <c r="D2285" s="15" t="s">
        <v>6738</v>
      </c>
      <c r="E2285" s="14">
        <v>5</v>
      </c>
      <c r="F2285" s="14">
        <v>1</v>
      </c>
      <c r="G2285" s="15" t="s">
        <v>24</v>
      </c>
      <c r="H2285" s="15" t="s">
        <v>6739</v>
      </c>
      <c r="I2285" s="14" t="s">
        <v>6740</v>
      </c>
      <c r="J2285" s="15">
        <v>2060203</v>
      </c>
      <c r="K2285" s="14" t="s">
        <v>27</v>
      </c>
      <c r="L2285" s="14">
        <v>50502</v>
      </c>
      <c r="M2285" s="14" t="s">
        <v>28</v>
      </c>
      <c r="N2285" s="14">
        <v>30299</v>
      </c>
      <c r="O2285" s="15" t="s">
        <v>29</v>
      </c>
    </row>
    <row r="2286" spans="1:15" s="1" customFormat="1" ht="29.1" customHeight="1" x14ac:dyDescent="0.15">
      <c r="A2286" s="57"/>
      <c r="B2286" s="42"/>
      <c r="C2286" s="43"/>
      <c r="D2286" s="15" t="s">
        <v>6741</v>
      </c>
      <c r="E2286" s="14">
        <v>5</v>
      </c>
      <c r="F2286" s="14">
        <v>1</v>
      </c>
      <c r="G2286" s="15" t="s">
        <v>24</v>
      </c>
      <c r="H2286" s="15" t="s">
        <v>6742</v>
      </c>
      <c r="I2286" s="14" t="s">
        <v>6743</v>
      </c>
      <c r="J2286" s="15">
        <v>2060203</v>
      </c>
      <c r="K2286" s="14" t="s">
        <v>27</v>
      </c>
      <c r="L2286" s="14">
        <v>50502</v>
      </c>
      <c r="M2286" s="14" t="s">
        <v>28</v>
      </c>
      <c r="N2286" s="14">
        <v>30299</v>
      </c>
      <c r="O2286" s="15" t="s">
        <v>29</v>
      </c>
    </row>
    <row r="2287" spans="1:15" s="1" customFormat="1" ht="29.1" customHeight="1" x14ac:dyDescent="0.15">
      <c r="A2287" s="57"/>
      <c r="B2287" s="42"/>
      <c r="C2287" s="43"/>
      <c r="D2287" s="15" t="s">
        <v>6744</v>
      </c>
      <c r="E2287" s="14">
        <v>5</v>
      </c>
      <c r="F2287" s="14">
        <v>1</v>
      </c>
      <c r="G2287" s="15" t="s">
        <v>24</v>
      </c>
      <c r="H2287" s="15" t="s">
        <v>6745</v>
      </c>
      <c r="I2287" s="14" t="s">
        <v>6746</v>
      </c>
      <c r="J2287" s="15">
        <v>2060203</v>
      </c>
      <c r="K2287" s="14" t="s">
        <v>27</v>
      </c>
      <c r="L2287" s="14">
        <v>50502</v>
      </c>
      <c r="M2287" s="14" t="s">
        <v>28</v>
      </c>
      <c r="N2287" s="14">
        <v>30299</v>
      </c>
      <c r="O2287" s="15" t="s">
        <v>29</v>
      </c>
    </row>
    <row r="2288" spans="1:15" s="1" customFormat="1" ht="29.1" customHeight="1" x14ac:dyDescent="0.15">
      <c r="A2288" s="57"/>
      <c r="B2288" s="42"/>
      <c r="C2288" s="43"/>
      <c r="D2288" s="15" t="s">
        <v>6747</v>
      </c>
      <c r="E2288" s="14">
        <v>5</v>
      </c>
      <c r="F2288" s="14">
        <v>1</v>
      </c>
      <c r="G2288" s="15" t="s">
        <v>24</v>
      </c>
      <c r="H2288" s="15" t="s">
        <v>6748</v>
      </c>
      <c r="I2288" s="14" t="s">
        <v>6749</v>
      </c>
      <c r="J2288" s="15">
        <v>2060203</v>
      </c>
      <c r="K2288" s="14" t="s">
        <v>27</v>
      </c>
      <c r="L2288" s="14">
        <v>50502</v>
      </c>
      <c r="M2288" s="14" t="s">
        <v>28</v>
      </c>
      <c r="N2288" s="14">
        <v>30299</v>
      </c>
      <c r="O2288" s="15" t="s">
        <v>29</v>
      </c>
    </row>
    <row r="2289" spans="1:15" s="1" customFormat="1" ht="29.1" customHeight="1" x14ac:dyDescent="0.15">
      <c r="A2289" s="57"/>
      <c r="B2289" s="42"/>
      <c r="C2289" s="43"/>
      <c r="D2289" s="15" t="s">
        <v>6750</v>
      </c>
      <c r="E2289" s="14">
        <v>5</v>
      </c>
      <c r="F2289" s="14">
        <v>1</v>
      </c>
      <c r="G2289" s="15" t="s">
        <v>24</v>
      </c>
      <c r="H2289" s="15" t="s">
        <v>6751</v>
      </c>
      <c r="I2289" s="14" t="s">
        <v>3215</v>
      </c>
      <c r="J2289" s="15">
        <v>2060203</v>
      </c>
      <c r="K2289" s="14" t="s">
        <v>27</v>
      </c>
      <c r="L2289" s="14">
        <v>50502</v>
      </c>
      <c r="M2289" s="14" t="s">
        <v>28</v>
      </c>
      <c r="N2289" s="14">
        <v>30299</v>
      </c>
      <c r="O2289" s="15" t="s">
        <v>29</v>
      </c>
    </row>
    <row r="2290" spans="1:15" s="1" customFormat="1" ht="29.1" customHeight="1" x14ac:dyDescent="0.15">
      <c r="A2290" s="57"/>
      <c r="B2290" s="42"/>
      <c r="C2290" s="43"/>
      <c r="D2290" s="15" t="s">
        <v>6752</v>
      </c>
      <c r="E2290" s="14">
        <v>5</v>
      </c>
      <c r="F2290" s="14">
        <v>1</v>
      </c>
      <c r="G2290" s="15" t="s">
        <v>24</v>
      </c>
      <c r="H2290" s="15" t="s">
        <v>6753</v>
      </c>
      <c r="I2290" s="14" t="s">
        <v>6754</v>
      </c>
      <c r="J2290" s="15">
        <v>2060203</v>
      </c>
      <c r="K2290" s="14" t="s">
        <v>27</v>
      </c>
      <c r="L2290" s="14">
        <v>50502</v>
      </c>
      <c r="M2290" s="14" t="s">
        <v>28</v>
      </c>
      <c r="N2290" s="14">
        <v>30299</v>
      </c>
      <c r="O2290" s="15" t="s">
        <v>29</v>
      </c>
    </row>
    <row r="2291" spans="1:15" s="1" customFormat="1" ht="29.1" customHeight="1" x14ac:dyDescent="0.15">
      <c r="A2291" s="57"/>
      <c r="B2291" s="42"/>
      <c r="C2291" s="43"/>
      <c r="D2291" s="15" t="s">
        <v>6755</v>
      </c>
      <c r="E2291" s="14">
        <v>5</v>
      </c>
      <c r="F2291" s="14">
        <v>1</v>
      </c>
      <c r="G2291" s="15" t="s">
        <v>24</v>
      </c>
      <c r="H2291" s="15" t="s">
        <v>6756</v>
      </c>
      <c r="I2291" s="14" t="s">
        <v>6757</v>
      </c>
      <c r="J2291" s="15">
        <v>2060203</v>
      </c>
      <c r="K2291" s="14" t="s">
        <v>27</v>
      </c>
      <c r="L2291" s="14">
        <v>50502</v>
      </c>
      <c r="M2291" s="14" t="s">
        <v>28</v>
      </c>
      <c r="N2291" s="14">
        <v>30299</v>
      </c>
      <c r="O2291" s="15" t="s">
        <v>29</v>
      </c>
    </row>
    <row r="2292" spans="1:15" s="1" customFormat="1" ht="29.1" customHeight="1" x14ac:dyDescent="0.15">
      <c r="A2292" s="57"/>
      <c r="B2292" s="42"/>
      <c r="C2292" s="43"/>
      <c r="D2292" s="15" t="s">
        <v>6758</v>
      </c>
      <c r="E2292" s="14">
        <v>5</v>
      </c>
      <c r="F2292" s="14">
        <v>1</v>
      </c>
      <c r="G2292" s="15" t="s">
        <v>24</v>
      </c>
      <c r="H2292" s="15" t="s">
        <v>6759</v>
      </c>
      <c r="I2292" s="14" t="s">
        <v>6760</v>
      </c>
      <c r="J2292" s="15">
        <v>2060203</v>
      </c>
      <c r="K2292" s="14" t="s">
        <v>27</v>
      </c>
      <c r="L2292" s="14">
        <v>50502</v>
      </c>
      <c r="M2292" s="14" t="s">
        <v>28</v>
      </c>
      <c r="N2292" s="14">
        <v>30299</v>
      </c>
      <c r="O2292" s="15" t="s">
        <v>29</v>
      </c>
    </row>
    <row r="2293" spans="1:15" s="1" customFormat="1" ht="29.1" customHeight="1" x14ac:dyDescent="0.15">
      <c r="A2293" s="57"/>
      <c r="B2293" s="42"/>
      <c r="C2293" s="43"/>
      <c r="D2293" s="15" t="s">
        <v>6761</v>
      </c>
      <c r="E2293" s="14">
        <v>5</v>
      </c>
      <c r="F2293" s="14">
        <v>1</v>
      </c>
      <c r="G2293" s="15" t="s">
        <v>24</v>
      </c>
      <c r="H2293" s="15" t="s">
        <v>6762</v>
      </c>
      <c r="I2293" s="14" t="s">
        <v>6763</v>
      </c>
      <c r="J2293" s="15">
        <v>2060203</v>
      </c>
      <c r="K2293" s="14" t="s">
        <v>27</v>
      </c>
      <c r="L2293" s="14">
        <v>50502</v>
      </c>
      <c r="M2293" s="14" t="s">
        <v>28</v>
      </c>
      <c r="N2293" s="14">
        <v>30299</v>
      </c>
      <c r="O2293" s="15" t="s">
        <v>29</v>
      </c>
    </row>
    <row r="2294" spans="1:15" s="1" customFormat="1" ht="29.1" customHeight="1" x14ac:dyDescent="0.15">
      <c r="A2294" s="57"/>
      <c r="B2294" s="42"/>
      <c r="C2294" s="43"/>
      <c r="D2294" s="15" t="s">
        <v>6764</v>
      </c>
      <c r="E2294" s="14">
        <v>5</v>
      </c>
      <c r="F2294" s="14">
        <v>1</v>
      </c>
      <c r="G2294" s="15" t="s">
        <v>24</v>
      </c>
      <c r="H2294" s="15" t="s">
        <v>6765</v>
      </c>
      <c r="I2294" s="14" t="s">
        <v>6766</v>
      </c>
      <c r="J2294" s="15">
        <v>2060203</v>
      </c>
      <c r="K2294" s="14" t="s">
        <v>27</v>
      </c>
      <c r="L2294" s="14">
        <v>50502</v>
      </c>
      <c r="M2294" s="14" t="s">
        <v>28</v>
      </c>
      <c r="N2294" s="14">
        <v>30299</v>
      </c>
      <c r="O2294" s="15" t="s">
        <v>29</v>
      </c>
    </row>
    <row r="2295" spans="1:15" s="1" customFormat="1" ht="29.1" customHeight="1" x14ac:dyDescent="0.15">
      <c r="A2295" s="57"/>
      <c r="B2295" s="42"/>
      <c r="C2295" s="43"/>
      <c r="D2295" s="15" t="s">
        <v>6767</v>
      </c>
      <c r="E2295" s="14">
        <v>5</v>
      </c>
      <c r="F2295" s="14">
        <v>1</v>
      </c>
      <c r="G2295" s="15" t="s">
        <v>24</v>
      </c>
      <c r="H2295" s="15" t="s">
        <v>6768</v>
      </c>
      <c r="I2295" s="14" t="s">
        <v>6769</v>
      </c>
      <c r="J2295" s="15">
        <v>2060203</v>
      </c>
      <c r="K2295" s="14" t="s">
        <v>27</v>
      </c>
      <c r="L2295" s="14">
        <v>50502</v>
      </c>
      <c r="M2295" s="14" t="s">
        <v>28</v>
      </c>
      <c r="N2295" s="14">
        <v>30299</v>
      </c>
      <c r="O2295" s="15" t="s">
        <v>29</v>
      </c>
    </row>
    <row r="2296" spans="1:15" s="1" customFormat="1" ht="29.1" customHeight="1" x14ac:dyDescent="0.15">
      <c r="A2296" s="57"/>
      <c r="B2296" s="42"/>
      <c r="C2296" s="43"/>
      <c r="D2296" s="15" t="s">
        <v>6770</v>
      </c>
      <c r="E2296" s="14">
        <v>5</v>
      </c>
      <c r="F2296" s="14">
        <v>1</v>
      </c>
      <c r="G2296" s="15" t="s">
        <v>24</v>
      </c>
      <c r="H2296" s="15" t="s">
        <v>6771</v>
      </c>
      <c r="I2296" s="14" t="s">
        <v>6772</v>
      </c>
      <c r="J2296" s="15">
        <v>2060203</v>
      </c>
      <c r="K2296" s="14" t="s">
        <v>27</v>
      </c>
      <c r="L2296" s="14">
        <v>50502</v>
      </c>
      <c r="M2296" s="14" t="s">
        <v>28</v>
      </c>
      <c r="N2296" s="14">
        <v>30299</v>
      </c>
      <c r="O2296" s="15" t="s">
        <v>29</v>
      </c>
    </row>
    <row r="2297" spans="1:15" s="1" customFormat="1" ht="29.1" customHeight="1" x14ac:dyDescent="0.15">
      <c r="A2297" s="57"/>
      <c r="B2297" s="42"/>
      <c r="C2297" s="43"/>
      <c r="D2297" s="15" t="s">
        <v>6773</v>
      </c>
      <c r="E2297" s="14">
        <v>5</v>
      </c>
      <c r="F2297" s="14">
        <v>1</v>
      </c>
      <c r="G2297" s="15" t="s">
        <v>24</v>
      </c>
      <c r="H2297" s="15" t="s">
        <v>6774</v>
      </c>
      <c r="I2297" s="14" t="s">
        <v>6775</v>
      </c>
      <c r="J2297" s="15">
        <v>2060203</v>
      </c>
      <c r="K2297" s="14" t="s">
        <v>27</v>
      </c>
      <c r="L2297" s="14">
        <v>50502</v>
      </c>
      <c r="M2297" s="14" t="s">
        <v>28</v>
      </c>
      <c r="N2297" s="14">
        <v>30299</v>
      </c>
      <c r="O2297" s="15" t="s">
        <v>29</v>
      </c>
    </row>
    <row r="2298" spans="1:15" s="1" customFormat="1" ht="29.1" customHeight="1" x14ac:dyDescent="0.15">
      <c r="A2298" s="57"/>
      <c r="B2298" s="42"/>
      <c r="C2298" s="43"/>
      <c r="D2298" s="15" t="s">
        <v>6776</v>
      </c>
      <c r="E2298" s="14">
        <v>5</v>
      </c>
      <c r="F2298" s="14">
        <v>1</v>
      </c>
      <c r="G2298" s="15" t="s">
        <v>24</v>
      </c>
      <c r="H2298" s="15" t="s">
        <v>6777</v>
      </c>
      <c r="I2298" s="14" t="s">
        <v>6778</v>
      </c>
      <c r="J2298" s="15">
        <v>2060203</v>
      </c>
      <c r="K2298" s="14" t="s">
        <v>27</v>
      </c>
      <c r="L2298" s="14">
        <v>50502</v>
      </c>
      <c r="M2298" s="14" t="s">
        <v>28</v>
      </c>
      <c r="N2298" s="14">
        <v>30299</v>
      </c>
      <c r="O2298" s="15" t="s">
        <v>29</v>
      </c>
    </row>
    <row r="2299" spans="1:15" s="1" customFormat="1" ht="29.1" customHeight="1" x14ac:dyDescent="0.15">
      <c r="A2299" s="57"/>
      <c r="B2299" s="42"/>
      <c r="C2299" s="43"/>
      <c r="D2299" s="15" t="s">
        <v>6779</v>
      </c>
      <c r="E2299" s="14">
        <v>5</v>
      </c>
      <c r="F2299" s="14">
        <v>1</v>
      </c>
      <c r="G2299" s="15" t="s">
        <v>24</v>
      </c>
      <c r="H2299" s="15" t="s">
        <v>6780</v>
      </c>
      <c r="I2299" s="14" t="s">
        <v>6781</v>
      </c>
      <c r="J2299" s="15">
        <v>2060203</v>
      </c>
      <c r="K2299" s="14" t="s">
        <v>27</v>
      </c>
      <c r="L2299" s="14">
        <v>50502</v>
      </c>
      <c r="M2299" s="14" t="s">
        <v>28</v>
      </c>
      <c r="N2299" s="14">
        <v>30299</v>
      </c>
      <c r="O2299" s="15" t="s">
        <v>29</v>
      </c>
    </row>
    <row r="2300" spans="1:15" s="1" customFormat="1" ht="29.1" customHeight="1" x14ac:dyDescent="0.15">
      <c r="A2300" s="57"/>
      <c r="B2300" s="42"/>
      <c r="C2300" s="43"/>
      <c r="D2300" s="15" t="s">
        <v>6782</v>
      </c>
      <c r="E2300" s="14">
        <v>5</v>
      </c>
      <c r="F2300" s="14">
        <v>1</v>
      </c>
      <c r="G2300" s="15" t="s">
        <v>24</v>
      </c>
      <c r="H2300" s="15" t="s">
        <v>6783</v>
      </c>
      <c r="I2300" s="14" t="s">
        <v>6784</v>
      </c>
      <c r="J2300" s="15">
        <v>2060203</v>
      </c>
      <c r="K2300" s="14" t="s">
        <v>27</v>
      </c>
      <c r="L2300" s="14">
        <v>50502</v>
      </c>
      <c r="M2300" s="14" t="s">
        <v>28</v>
      </c>
      <c r="N2300" s="14">
        <v>30299</v>
      </c>
      <c r="O2300" s="15" t="s">
        <v>29</v>
      </c>
    </row>
    <row r="2301" spans="1:15" s="1" customFormat="1" ht="29.1" customHeight="1" x14ac:dyDescent="0.15">
      <c r="A2301" s="57"/>
      <c r="B2301" s="42"/>
      <c r="C2301" s="43"/>
      <c r="D2301" s="15" t="s">
        <v>6785</v>
      </c>
      <c r="E2301" s="14">
        <v>5</v>
      </c>
      <c r="F2301" s="14">
        <v>1</v>
      </c>
      <c r="G2301" s="15" t="s">
        <v>24</v>
      </c>
      <c r="H2301" s="15" t="s">
        <v>6786</v>
      </c>
      <c r="I2301" s="14" t="s">
        <v>6787</v>
      </c>
      <c r="J2301" s="15">
        <v>2060203</v>
      </c>
      <c r="K2301" s="14" t="s">
        <v>27</v>
      </c>
      <c r="L2301" s="14">
        <v>50502</v>
      </c>
      <c r="M2301" s="14" t="s">
        <v>28</v>
      </c>
      <c r="N2301" s="14">
        <v>30299</v>
      </c>
      <c r="O2301" s="15" t="s">
        <v>29</v>
      </c>
    </row>
    <row r="2302" spans="1:15" s="1" customFormat="1" ht="29.1" customHeight="1" x14ac:dyDescent="0.15">
      <c r="A2302" s="57"/>
      <c r="B2302" s="42"/>
      <c r="C2302" s="43"/>
      <c r="D2302" s="15" t="s">
        <v>6788</v>
      </c>
      <c r="E2302" s="14">
        <v>5</v>
      </c>
      <c r="F2302" s="14">
        <v>1</v>
      </c>
      <c r="G2302" s="15" t="s">
        <v>24</v>
      </c>
      <c r="H2302" s="15" t="s">
        <v>6789</v>
      </c>
      <c r="I2302" s="14" t="s">
        <v>6790</v>
      </c>
      <c r="J2302" s="15">
        <v>2060203</v>
      </c>
      <c r="K2302" s="14" t="s">
        <v>27</v>
      </c>
      <c r="L2302" s="14">
        <v>50502</v>
      </c>
      <c r="M2302" s="14" t="s">
        <v>28</v>
      </c>
      <c r="N2302" s="14">
        <v>30299</v>
      </c>
      <c r="O2302" s="15" t="s">
        <v>29</v>
      </c>
    </row>
    <row r="2303" spans="1:15" s="1" customFormat="1" ht="29.1" customHeight="1" x14ac:dyDescent="0.15">
      <c r="A2303" s="57"/>
      <c r="B2303" s="42"/>
      <c r="C2303" s="43"/>
      <c r="D2303" s="15" t="s">
        <v>6791</v>
      </c>
      <c r="E2303" s="14">
        <v>5</v>
      </c>
      <c r="F2303" s="14">
        <v>1</v>
      </c>
      <c r="G2303" s="15" t="s">
        <v>24</v>
      </c>
      <c r="H2303" s="15" t="s">
        <v>6792</v>
      </c>
      <c r="I2303" s="14" t="s">
        <v>6793</v>
      </c>
      <c r="J2303" s="15">
        <v>2060203</v>
      </c>
      <c r="K2303" s="14" t="s">
        <v>27</v>
      </c>
      <c r="L2303" s="14">
        <v>50502</v>
      </c>
      <c r="M2303" s="14" t="s">
        <v>28</v>
      </c>
      <c r="N2303" s="14">
        <v>30299</v>
      </c>
      <c r="O2303" s="15" t="s">
        <v>29</v>
      </c>
    </row>
    <row r="2304" spans="1:15" s="1" customFormat="1" ht="29.1" customHeight="1" x14ac:dyDescent="0.15">
      <c r="A2304" s="57"/>
      <c r="B2304" s="42"/>
      <c r="C2304" s="43"/>
      <c r="D2304" s="15" t="s">
        <v>6794</v>
      </c>
      <c r="E2304" s="14">
        <v>5</v>
      </c>
      <c r="F2304" s="14">
        <v>1</v>
      </c>
      <c r="G2304" s="15" t="s">
        <v>24</v>
      </c>
      <c r="H2304" s="15" t="s">
        <v>6795</v>
      </c>
      <c r="I2304" s="14" t="s">
        <v>6796</v>
      </c>
      <c r="J2304" s="15">
        <v>2060203</v>
      </c>
      <c r="K2304" s="14" t="s">
        <v>27</v>
      </c>
      <c r="L2304" s="14">
        <v>50502</v>
      </c>
      <c r="M2304" s="14" t="s">
        <v>28</v>
      </c>
      <c r="N2304" s="14">
        <v>30299</v>
      </c>
      <c r="O2304" s="15" t="s">
        <v>29</v>
      </c>
    </row>
    <row r="2305" spans="1:15" s="1" customFormat="1" ht="29.1" customHeight="1" x14ac:dyDescent="0.15">
      <c r="A2305" s="57"/>
      <c r="B2305" s="53"/>
      <c r="C2305" s="54"/>
      <c r="D2305" s="15" t="s">
        <v>6797</v>
      </c>
      <c r="E2305" s="14">
        <v>5</v>
      </c>
      <c r="F2305" s="14">
        <v>1</v>
      </c>
      <c r="G2305" s="15" t="s">
        <v>24</v>
      </c>
      <c r="H2305" s="15" t="s">
        <v>6798</v>
      </c>
      <c r="I2305" s="14" t="s">
        <v>6799</v>
      </c>
      <c r="J2305" s="15">
        <v>2060203</v>
      </c>
      <c r="K2305" s="14" t="s">
        <v>27</v>
      </c>
      <c r="L2305" s="14">
        <v>50502</v>
      </c>
      <c r="M2305" s="14" t="s">
        <v>28</v>
      </c>
      <c r="N2305" s="14">
        <v>30299</v>
      </c>
      <c r="O2305" s="15" t="s">
        <v>29</v>
      </c>
    </row>
    <row r="2306" spans="1:15" s="1" customFormat="1" ht="29.1" customHeight="1" x14ac:dyDescent="0.15">
      <c r="A2306" s="57"/>
      <c r="B2306" s="55" t="s">
        <v>6800</v>
      </c>
      <c r="C2306" s="55"/>
      <c r="D2306" s="12" t="s">
        <v>6801</v>
      </c>
      <c r="E2306" s="12">
        <f>SUM(E2307:E2315)</f>
        <v>45</v>
      </c>
      <c r="F2306" s="14"/>
      <c r="G2306" s="15"/>
      <c r="H2306" s="15"/>
      <c r="I2306" s="14"/>
      <c r="J2306" s="15"/>
      <c r="K2306" s="15"/>
      <c r="L2306" s="14"/>
      <c r="M2306" s="21"/>
      <c r="N2306" s="22"/>
      <c r="O2306" s="22"/>
    </row>
    <row r="2307" spans="1:15" s="1" customFormat="1" ht="29.1" customHeight="1" x14ac:dyDescent="0.15">
      <c r="A2307" s="57"/>
      <c r="B2307" s="55"/>
      <c r="C2307" s="55"/>
      <c r="D2307" s="15" t="s">
        <v>6802</v>
      </c>
      <c r="E2307" s="14">
        <v>5</v>
      </c>
      <c r="F2307" s="14">
        <v>1</v>
      </c>
      <c r="G2307" s="15" t="s">
        <v>24</v>
      </c>
      <c r="H2307" s="15" t="s">
        <v>6803</v>
      </c>
      <c r="I2307" s="14" t="s">
        <v>6804</v>
      </c>
      <c r="J2307" s="15">
        <v>2060203</v>
      </c>
      <c r="K2307" s="14" t="s">
        <v>27</v>
      </c>
      <c r="L2307" s="14">
        <v>50502</v>
      </c>
      <c r="M2307" s="14" t="s">
        <v>28</v>
      </c>
      <c r="N2307" s="14">
        <v>30299</v>
      </c>
      <c r="O2307" s="15" t="s">
        <v>29</v>
      </c>
    </row>
    <row r="2308" spans="1:15" s="1" customFormat="1" ht="29.1" customHeight="1" x14ac:dyDescent="0.15">
      <c r="A2308" s="57"/>
      <c r="B2308" s="55"/>
      <c r="C2308" s="55"/>
      <c r="D2308" s="15" t="s">
        <v>6805</v>
      </c>
      <c r="E2308" s="14">
        <v>5</v>
      </c>
      <c r="F2308" s="14">
        <v>1</v>
      </c>
      <c r="G2308" s="15" t="s">
        <v>24</v>
      </c>
      <c r="H2308" s="15" t="s">
        <v>6806</v>
      </c>
      <c r="I2308" s="14" t="s">
        <v>6807</v>
      </c>
      <c r="J2308" s="15">
        <v>2060203</v>
      </c>
      <c r="K2308" s="14" t="s">
        <v>27</v>
      </c>
      <c r="L2308" s="14">
        <v>50502</v>
      </c>
      <c r="M2308" s="14" t="s">
        <v>28</v>
      </c>
      <c r="N2308" s="14">
        <v>30299</v>
      </c>
      <c r="O2308" s="15" t="s">
        <v>29</v>
      </c>
    </row>
    <row r="2309" spans="1:15" s="1" customFormat="1" ht="29.1" customHeight="1" x14ac:dyDescent="0.15">
      <c r="A2309" s="57"/>
      <c r="B2309" s="55"/>
      <c r="C2309" s="55"/>
      <c r="D2309" s="15" t="s">
        <v>6808</v>
      </c>
      <c r="E2309" s="14">
        <v>5</v>
      </c>
      <c r="F2309" s="14">
        <v>1</v>
      </c>
      <c r="G2309" s="15" t="s">
        <v>24</v>
      </c>
      <c r="H2309" s="15" t="s">
        <v>6809</v>
      </c>
      <c r="I2309" s="14" t="s">
        <v>6810</v>
      </c>
      <c r="J2309" s="15">
        <v>2060203</v>
      </c>
      <c r="K2309" s="14" t="s">
        <v>27</v>
      </c>
      <c r="L2309" s="14">
        <v>50502</v>
      </c>
      <c r="M2309" s="14" t="s">
        <v>28</v>
      </c>
      <c r="N2309" s="14">
        <v>30299</v>
      </c>
      <c r="O2309" s="15" t="s">
        <v>29</v>
      </c>
    </row>
    <row r="2310" spans="1:15" s="1" customFormat="1" ht="29.1" customHeight="1" x14ac:dyDescent="0.15">
      <c r="A2310" s="57" t="s">
        <v>6511</v>
      </c>
      <c r="B2310" s="51" t="s">
        <v>6800</v>
      </c>
      <c r="C2310" s="51"/>
      <c r="D2310" s="15" t="s">
        <v>6811</v>
      </c>
      <c r="E2310" s="14">
        <v>5</v>
      </c>
      <c r="F2310" s="14">
        <v>1</v>
      </c>
      <c r="G2310" s="15" t="s">
        <v>24</v>
      </c>
      <c r="H2310" s="15" t="s">
        <v>6812</v>
      </c>
      <c r="I2310" s="14" t="s">
        <v>6813</v>
      </c>
      <c r="J2310" s="15">
        <v>2060203</v>
      </c>
      <c r="K2310" s="14" t="s">
        <v>27</v>
      </c>
      <c r="L2310" s="14">
        <v>50502</v>
      </c>
      <c r="M2310" s="14" t="s">
        <v>28</v>
      </c>
      <c r="N2310" s="14">
        <v>30299</v>
      </c>
      <c r="O2310" s="15" t="s">
        <v>29</v>
      </c>
    </row>
    <row r="2311" spans="1:15" s="1" customFormat="1" ht="29.1" customHeight="1" x14ac:dyDescent="0.15">
      <c r="A2311" s="57"/>
      <c r="B2311" s="51"/>
      <c r="C2311" s="51"/>
      <c r="D2311" s="15" t="s">
        <v>6814</v>
      </c>
      <c r="E2311" s="14">
        <v>5</v>
      </c>
      <c r="F2311" s="14">
        <v>1</v>
      </c>
      <c r="G2311" s="15" t="s">
        <v>24</v>
      </c>
      <c r="H2311" s="15" t="s">
        <v>6815</v>
      </c>
      <c r="I2311" s="14" t="s">
        <v>6816</v>
      </c>
      <c r="J2311" s="15">
        <v>2060203</v>
      </c>
      <c r="K2311" s="14" t="s">
        <v>27</v>
      </c>
      <c r="L2311" s="14">
        <v>50502</v>
      </c>
      <c r="M2311" s="14" t="s">
        <v>28</v>
      </c>
      <c r="N2311" s="14">
        <v>30299</v>
      </c>
      <c r="O2311" s="15" t="s">
        <v>29</v>
      </c>
    </row>
    <row r="2312" spans="1:15" s="1" customFormat="1" ht="29.1" customHeight="1" x14ac:dyDescent="0.15">
      <c r="A2312" s="57"/>
      <c r="B2312" s="51"/>
      <c r="C2312" s="51"/>
      <c r="D2312" s="15" t="s">
        <v>6817</v>
      </c>
      <c r="E2312" s="14">
        <v>5</v>
      </c>
      <c r="F2312" s="14">
        <v>1</v>
      </c>
      <c r="G2312" s="15" t="s">
        <v>24</v>
      </c>
      <c r="H2312" s="15" t="s">
        <v>6818</v>
      </c>
      <c r="I2312" s="14" t="s">
        <v>6819</v>
      </c>
      <c r="J2312" s="15">
        <v>2060203</v>
      </c>
      <c r="K2312" s="14" t="s">
        <v>27</v>
      </c>
      <c r="L2312" s="14">
        <v>50502</v>
      </c>
      <c r="M2312" s="14" t="s">
        <v>28</v>
      </c>
      <c r="N2312" s="14">
        <v>30299</v>
      </c>
      <c r="O2312" s="15" t="s">
        <v>29</v>
      </c>
    </row>
    <row r="2313" spans="1:15" s="1" customFormat="1" ht="29.1" customHeight="1" x14ac:dyDescent="0.15">
      <c r="A2313" s="57"/>
      <c r="B2313" s="51"/>
      <c r="C2313" s="51"/>
      <c r="D2313" s="15" t="s">
        <v>6820</v>
      </c>
      <c r="E2313" s="14">
        <v>5</v>
      </c>
      <c r="F2313" s="14">
        <v>1</v>
      </c>
      <c r="G2313" s="15" t="s">
        <v>24</v>
      </c>
      <c r="H2313" s="15" t="s">
        <v>6821</v>
      </c>
      <c r="I2313" s="14" t="s">
        <v>6822</v>
      </c>
      <c r="J2313" s="15">
        <v>2060203</v>
      </c>
      <c r="K2313" s="14" t="s">
        <v>27</v>
      </c>
      <c r="L2313" s="14">
        <v>50502</v>
      </c>
      <c r="M2313" s="14" t="s">
        <v>28</v>
      </c>
      <c r="N2313" s="14">
        <v>30299</v>
      </c>
      <c r="O2313" s="15" t="s">
        <v>29</v>
      </c>
    </row>
    <row r="2314" spans="1:15" s="1" customFormat="1" ht="29.1" customHeight="1" x14ac:dyDescent="0.15">
      <c r="A2314" s="57"/>
      <c r="B2314" s="51"/>
      <c r="C2314" s="51"/>
      <c r="D2314" s="15" t="s">
        <v>6823</v>
      </c>
      <c r="E2314" s="14">
        <v>5</v>
      </c>
      <c r="F2314" s="14">
        <v>1</v>
      </c>
      <c r="G2314" s="15" t="s">
        <v>24</v>
      </c>
      <c r="H2314" s="15" t="s">
        <v>6824</v>
      </c>
      <c r="I2314" s="14" t="s">
        <v>6825</v>
      </c>
      <c r="J2314" s="15">
        <v>2060203</v>
      </c>
      <c r="K2314" s="14" t="s">
        <v>27</v>
      </c>
      <c r="L2314" s="14">
        <v>50502</v>
      </c>
      <c r="M2314" s="14" t="s">
        <v>28</v>
      </c>
      <c r="N2314" s="14">
        <v>30299</v>
      </c>
      <c r="O2314" s="15" t="s">
        <v>29</v>
      </c>
    </row>
    <row r="2315" spans="1:15" s="1" customFormat="1" ht="29.1" customHeight="1" x14ac:dyDescent="0.15">
      <c r="A2315" s="57"/>
      <c r="B2315" s="51"/>
      <c r="C2315" s="51"/>
      <c r="D2315" s="15" t="s">
        <v>6826</v>
      </c>
      <c r="E2315" s="14">
        <v>5</v>
      </c>
      <c r="F2315" s="14">
        <v>1</v>
      </c>
      <c r="G2315" s="15" t="s">
        <v>24</v>
      </c>
      <c r="H2315" s="15" t="s">
        <v>6827</v>
      </c>
      <c r="I2315" s="14" t="s">
        <v>6828</v>
      </c>
      <c r="J2315" s="15">
        <v>2060203</v>
      </c>
      <c r="K2315" s="14" t="s">
        <v>27</v>
      </c>
      <c r="L2315" s="14">
        <v>50502</v>
      </c>
      <c r="M2315" s="14" t="s">
        <v>28</v>
      </c>
      <c r="N2315" s="14">
        <v>30299</v>
      </c>
      <c r="O2315" s="15" t="s">
        <v>29</v>
      </c>
    </row>
    <row r="2316" spans="1:15" s="1" customFormat="1" ht="29.1" customHeight="1" x14ac:dyDescent="0.15">
      <c r="A2316" s="57"/>
      <c r="B2316" s="42" t="s">
        <v>6829</v>
      </c>
      <c r="C2316" s="43"/>
      <c r="D2316" s="12" t="s">
        <v>6830</v>
      </c>
      <c r="E2316" s="12">
        <f>SUM(E2317:E2342)</f>
        <v>135</v>
      </c>
      <c r="F2316" s="14"/>
      <c r="G2316" s="15"/>
      <c r="H2316" s="15"/>
      <c r="I2316" s="14"/>
      <c r="J2316" s="15"/>
      <c r="K2316" s="14"/>
      <c r="L2316" s="14"/>
      <c r="M2316" s="14"/>
      <c r="N2316" s="14"/>
      <c r="O2316" s="15"/>
    </row>
    <row r="2317" spans="1:15" s="1" customFormat="1" ht="29.1" customHeight="1" x14ac:dyDescent="0.15">
      <c r="A2317" s="57"/>
      <c r="B2317" s="42"/>
      <c r="C2317" s="43"/>
      <c r="D2317" s="15" t="s">
        <v>6831</v>
      </c>
      <c r="E2317" s="14">
        <v>10</v>
      </c>
      <c r="F2317" s="14">
        <v>1</v>
      </c>
      <c r="G2317" s="15" t="s">
        <v>24</v>
      </c>
      <c r="H2317" s="15" t="s">
        <v>6832</v>
      </c>
      <c r="I2317" s="14" t="s">
        <v>6833</v>
      </c>
      <c r="J2317" s="15">
        <v>2060203</v>
      </c>
      <c r="K2317" s="14" t="s">
        <v>27</v>
      </c>
      <c r="L2317" s="14">
        <v>50502</v>
      </c>
      <c r="M2317" s="14" t="s">
        <v>28</v>
      </c>
      <c r="N2317" s="14">
        <v>30299</v>
      </c>
      <c r="O2317" s="15" t="s">
        <v>29</v>
      </c>
    </row>
    <row r="2318" spans="1:15" s="1" customFormat="1" ht="29.1" customHeight="1" x14ac:dyDescent="0.15">
      <c r="A2318" s="57"/>
      <c r="B2318" s="42"/>
      <c r="C2318" s="43"/>
      <c r="D2318" s="15" t="s">
        <v>6834</v>
      </c>
      <c r="E2318" s="14">
        <v>5</v>
      </c>
      <c r="F2318" s="14">
        <v>1</v>
      </c>
      <c r="G2318" s="15" t="s">
        <v>24</v>
      </c>
      <c r="H2318" s="15" t="s">
        <v>6835</v>
      </c>
      <c r="I2318" s="14" t="s">
        <v>6836</v>
      </c>
      <c r="J2318" s="15">
        <v>2060203</v>
      </c>
      <c r="K2318" s="14" t="s">
        <v>27</v>
      </c>
      <c r="L2318" s="14">
        <v>50502</v>
      </c>
      <c r="M2318" s="14" t="s">
        <v>28</v>
      </c>
      <c r="N2318" s="14">
        <v>30299</v>
      </c>
      <c r="O2318" s="15" t="s">
        <v>29</v>
      </c>
    </row>
    <row r="2319" spans="1:15" s="1" customFormat="1" ht="29.1" customHeight="1" x14ac:dyDescent="0.15">
      <c r="A2319" s="57"/>
      <c r="B2319" s="42"/>
      <c r="C2319" s="43"/>
      <c r="D2319" s="15" t="s">
        <v>6837</v>
      </c>
      <c r="E2319" s="14">
        <v>5</v>
      </c>
      <c r="F2319" s="14">
        <v>1</v>
      </c>
      <c r="G2319" s="15" t="s">
        <v>24</v>
      </c>
      <c r="H2319" s="15" t="s">
        <v>6838</v>
      </c>
      <c r="I2319" s="14" t="s">
        <v>6839</v>
      </c>
      <c r="J2319" s="15">
        <v>2060203</v>
      </c>
      <c r="K2319" s="14" t="s">
        <v>27</v>
      </c>
      <c r="L2319" s="14">
        <v>50502</v>
      </c>
      <c r="M2319" s="14" t="s">
        <v>28</v>
      </c>
      <c r="N2319" s="14">
        <v>30299</v>
      </c>
      <c r="O2319" s="15" t="s">
        <v>29</v>
      </c>
    </row>
    <row r="2320" spans="1:15" s="1" customFormat="1" ht="29.1" customHeight="1" x14ac:dyDescent="0.15">
      <c r="A2320" s="57"/>
      <c r="B2320" s="42"/>
      <c r="C2320" s="43"/>
      <c r="D2320" s="15" t="s">
        <v>6840</v>
      </c>
      <c r="E2320" s="14">
        <v>5</v>
      </c>
      <c r="F2320" s="14">
        <v>1</v>
      </c>
      <c r="G2320" s="15" t="s">
        <v>24</v>
      </c>
      <c r="H2320" s="15" t="s">
        <v>6841</v>
      </c>
      <c r="I2320" s="14" t="s">
        <v>6842</v>
      </c>
      <c r="J2320" s="15">
        <v>2060203</v>
      </c>
      <c r="K2320" s="14" t="s">
        <v>27</v>
      </c>
      <c r="L2320" s="14">
        <v>50502</v>
      </c>
      <c r="M2320" s="14" t="s">
        <v>28</v>
      </c>
      <c r="N2320" s="14">
        <v>30299</v>
      </c>
      <c r="O2320" s="15" t="s">
        <v>29</v>
      </c>
    </row>
    <row r="2321" spans="1:15" s="1" customFormat="1" ht="29.1" customHeight="1" x14ac:dyDescent="0.15">
      <c r="A2321" s="57"/>
      <c r="B2321" s="42"/>
      <c r="C2321" s="43"/>
      <c r="D2321" s="15" t="s">
        <v>6843</v>
      </c>
      <c r="E2321" s="14">
        <v>5</v>
      </c>
      <c r="F2321" s="14">
        <v>1</v>
      </c>
      <c r="G2321" s="15" t="s">
        <v>24</v>
      </c>
      <c r="H2321" s="15" t="s">
        <v>6844</v>
      </c>
      <c r="I2321" s="14" t="s">
        <v>6845</v>
      </c>
      <c r="J2321" s="15">
        <v>2060203</v>
      </c>
      <c r="K2321" s="14" t="s">
        <v>27</v>
      </c>
      <c r="L2321" s="14">
        <v>50502</v>
      </c>
      <c r="M2321" s="14" t="s">
        <v>28</v>
      </c>
      <c r="N2321" s="14">
        <v>30299</v>
      </c>
      <c r="O2321" s="15" t="s">
        <v>29</v>
      </c>
    </row>
    <row r="2322" spans="1:15" s="1" customFormat="1" ht="29.1" customHeight="1" x14ac:dyDescent="0.15">
      <c r="A2322" s="57"/>
      <c r="B2322" s="42"/>
      <c r="C2322" s="43"/>
      <c r="D2322" s="15" t="s">
        <v>6846</v>
      </c>
      <c r="E2322" s="14">
        <v>5</v>
      </c>
      <c r="F2322" s="14">
        <v>1</v>
      </c>
      <c r="G2322" s="15" t="s">
        <v>24</v>
      </c>
      <c r="H2322" s="15" t="s">
        <v>6847</v>
      </c>
      <c r="I2322" s="14" t="s">
        <v>6848</v>
      </c>
      <c r="J2322" s="15">
        <v>2060203</v>
      </c>
      <c r="K2322" s="14" t="s">
        <v>27</v>
      </c>
      <c r="L2322" s="14">
        <v>50502</v>
      </c>
      <c r="M2322" s="14" t="s">
        <v>28</v>
      </c>
      <c r="N2322" s="14">
        <v>30299</v>
      </c>
      <c r="O2322" s="15" t="s">
        <v>29</v>
      </c>
    </row>
    <row r="2323" spans="1:15" s="1" customFormat="1" ht="29.1" customHeight="1" x14ac:dyDescent="0.15">
      <c r="A2323" s="57"/>
      <c r="B2323" s="42"/>
      <c r="C2323" s="43"/>
      <c r="D2323" s="15" t="s">
        <v>6849</v>
      </c>
      <c r="E2323" s="14">
        <v>5</v>
      </c>
      <c r="F2323" s="14">
        <v>1</v>
      </c>
      <c r="G2323" s="15" t="s">
        <v>24</v>
      </c>
      <c r="H2323" s="15" t="s">
        <v>6850</v>
      </c>
      <c r="I2323" s="14" t="s">
        <v>6851</v>
      </c>
      <c r="J2323" s="15">
        <v>2060203</v>
      </c>
      <c r="K2323" s="14" t="s">
        <v>27</v>
      </c>
      <c r="L2323" s="14">
        <v>50502</v>
      </c>
      <c r="M2323" s="14" t="s">
        <v>28</v>
      </c>
      <c r="N2323" s="14">
        <v>30299</v>
      </c>
      <c r="O2323" s="15" t="s">
        <v>29</v>
      </c>
    </row>
    <row r="2324" spans="1:15" s="1" customFormat="1" ht="29.1" customHeight="1" x14ac:dyDescent="0.15">
      <c r="A2324" s="57"/>
      <c r="B2324" s="42"/>
      <c r="C2324" s="43"/>
      <c r="D2324" s="15" t="s">
        <v>6852</v>
      </c>
      <c r="E2324" s="14">
        <v>5</v>
      </c>
      <c r="F2324" s="14">
        <v>1</v>
      </c>
      <c r="G2324" s="15" t="s">
        <v>24</v>
      </c>
      <c r="H2324" s="15" t="s">
        <v>6853</v>
      </c>
      <c r="I2324" s="14" t="s">
        <v>6854</v>
      </c>
      <c r="J2324" s="15">
        <v>2060203</v>
      </c>
      <c r="K2324" s="14" t="s">
        <v>27</v>
      </c>
      <c r="L2324" s="14">
        <v>50502</v>
      </c>
      <c r="M2324" s="14" t="s">
        <v>28</v>
      </c>
      <c r="N2324" s="14">
        <v>30299</v>
      </c>
      <c r="O2324" s="15" t="s">
        <v>29</v>
      </c>
    </row>
    <row r="2325" spans="1:15" s="1" customFormat="1" ht="29.1" customHeight="1" x14ac:dyDescent="0.15">
      <c r="A2325" s="57"/>
      <c r="B2325" s="42"/>
      <c r="C2325" s="43"/>
      <c r="D2325" s="15" t="s">
        <v>6855</v>
      </c>
      <c r="E2325" s="14">
        <v>5</v>
      </c>
      <c r="F2325" s="14">
        <v>1</v>
      </c>
      <c r="G2325" s="15" t="s">
        <v>24</v>
      </c>
      <c r="H2325" s="15" t="s">
        <v>6856</v>
      </c>
      <c r="I2325" s="14" t="s">
        <v>6857</v>
      </c>
      <c r="J2325" s="15">
        <v>2060203</v>
      </c>
      <c r="K2325" s="14" t="s">
        <v>27</v>
      </c>
      <c r="L2325" s="14">
        <v>50502</v>
      </c>
      <c r="M2325" s="14" t="s">
        <v>28</v>
      </c>
      <c r="N2325" s="14">
        <v>30299</v>
      </c>
      <c r="O2325" s="15" t="s">
        <v>29</v>
      </c>
    </row>
    <row r="2326" spans="1:15" s="1" customFormat="1" ht="29.1" customHeight="1" x14ac:dyDescent="0.15">
      <c r="A2326" s="57"/>
      <c r="B2326" s="42"/>
      <c r="C2326" s="43"/>
      <c r="D2326" s="15" t="s">
        <v>6858</v>
      </c>
      <c r="E2326" s="14">
        <v>5</v>
      </c>
      <c r="F2326" s="14">
        <v>1</v>
      </c>
      <c r="G2326" s="15" t="s">
        <v>24</v>
      </c>
      <c r="H2326" s="15" t="s">
        <v>6859</v>
      </c>
      <c r="I2326" s="14" t="s">
        <v>6860</v>
      </c>
      <c r="J2326" s="15">
        <v>2060203</v>
      </c>
      <c r="K2326" s="14" t="s">
        <v>27</v>
      </c>
      <c r="L2326" s="14">
        <v>50502</v>
      </c>
      <c r="M2326" s="14" t="s">
        <v>28</v>
      </c>
      <c r="N2326" s="14">
        <v>30299</v>
      </c>
      <c r="O2326" s="15" t="s">
        <v>29</v>
      </c>
    </row>
    <row r="2327" spans="1:15" s="1" customFormat="1" ht="29.1" customHeight="1" x14ac:dyDescent="0.15">
      <c r="A2327" s="57"/>
      <c r="B2327" s="42"/>
      <c r="C2327" s="43"/>
      <c r="D2327" s="15" t="s">
        <v>6861</v>
      </c>
      <c r="E2327" s="14">
        <v>5</v>
      </c>
      <c r="F2327" s="14">
        <v>1</v>
      </c>
      <c r="G2327" s="15" t="s">
        <v>24</v>
      </c>
      <c r="H2327" s="15" t="s">
        <v>6862</v>
      </c>
      <c r="I2327" s="14" t="s">
        <v>6863</v>
      </c>
      <c r="J2327" s="15">
        <v>2060203</v>
      </c>
      <c r="K2327" s="14" t="s">
        <v>27</v>
      </c>
      <c r="L2327" s="14">
        <v>50502</v>
      </c>
      <c r="M2327" s="14" t="s">
        <v>28</v>
      </c>
      <c r="N2327" s="14">
        <v>30299</v>
      </c>
      <c r="O2327" s="15" t="s">
        <v>29</v>
      </c>
    </row>
    <row r="2328" spans="1:15" s="1" customFormat="1" ht="29.1" customHeight="1" x14ac:dyDescent="0.15">
      <c r="A2328" s="57"/>
      <c r="B2328" s="42"/>
      <c r="C2328" s="43"/>
      <c r="D2328" s="15" t="s">
        <v>6864</v>
      </c>
      <c r="E2328" s="14">
        <v>5</v>
      </c>
      <c r="F2328" s="14">
        <v>1</v>
      </c>
      <c r="G2328" s="15" t="s">
        <v>24</v>
      </c>
      <c r="H2328" s="15" t="s">
        <v>6865</v>
      </c>
      <c r="I2328" s="14" t="s">
        <v>6866</v>
      </c>
      <c r="J2328" s="15">
        <v>2060203</v>
      </c>
      <c r="K2328" s="14" t="s">
        <v>27</v>
      </c>
      <c r="L2328" s="14">
        <v>50502</v>
      </c>
      <c r="M2328" s="14" t="s">
        <v>28</v>
      </c>
      <c r="N2328" s="14">
        <v>30299</v>
      </c>
      <c r="O2328" s="15" t="s">
        <v>29</v>
      </c>
    </row>
    <row r="2329" spans="1:15" s="1" customFormat="1" ht="29.1" customHeight="1" x14ac:dyDescent="0.15">
      <c r="A2329" s="57"/>
      <c r="B2329" s="42"/>
      <c r="C2329" s="43"/>
      <c r="D2329" s="15" t="s">
        <v>6867</v>
      </c>
      <c r="E2329" s="14">
        <v>5</v>
      </c>
      <c r="F2329" s="14">
        <v>1</v>
      </c>
      <c r="G2329" s="15" t="s">
        <v>24</v>
      </c>
      <c r="H2329" s="15" t="s">
        <v>6868</v>
      </c>
      <c r="I2329" s="14" t="s">
        <v>6869</v>
      </c>
      <c r="J2329" s="15">
        <v>2060203</v>
      </c>
      <c r="K2329" s="14" t="s">
        <v>27</v>
      </c>
      <c r="L2329" s="14">
        <v>50502</v>
      </c>
      <c r="M2329" s="14" t="s">
        <v>28</v>
      </c>
      <c r="N2329" s="14">
        <v>30299</v>
      </c>
      <c r="O2329" s="15" t="s">
        <v>29</v>
      </c>
    </row>
    <row r="2330" spans="1:15" s="1" customFormat="1" ht="29.1" customHeight="1" x14ac:dyDescent="0.15">
      <c r="A2330" s="57"/>
      <c r="B2330" s="42"/>
      <c r="C2330" s="43"/>
      <c r="D2330" s="15" t="s">
        <v>6870</v>
      </c>
      <c r="E2330" s="14">
        <v>5</v>
      </c>
      <c r="F2330" s="14">
        <v>1</v>
      </c>
      <c r="G2330" s="15" t="s">
        <v>24</v>
      </c>
      <c r="H2330" s="15" t="s">
        <v>6871</v>
      </c>
      <c r="I2330" s="14" t="s">
        <v>6872</v>
      </c>
      <c r="J2330" s="15">
        <v>2060203</v>
      </c>
      <c r="K2330" s="14" t="s">
        <v>27</v>
      </c>
      <c r="L2330" s="14">
        <v>50502</v>
      </c>
      <c r="M2330" s="14" t="s">
        <v>28</v>
      </c>
      <c r="N2330" s="14">
        <v>30299</v>
      </c>
      <c r="O2330" s="15" t="s">
        <v>29</v>
      </c>
    </row>
    <row r="2331" spans="1:15" s="1" customFormat="1" ht="29.1" customHeight="1" x14ac:dyDescent="0.15">
      <c r="A2331" s="57"/>
      <c r="B2331" s="42"/>
      <c r="C2331" s="43"/>
      <c r="D2331" s="15" t="s">
        <v>6873</v>
      </c>
      <c r="E2331" s="14">
        <v>5</v>
      </c>
      <c r="F2331" s="14">
        <v>1</v>
      </c>
      <c r="G2331" s="15" t="s">
        <v>24</v>
      </c>
      <c r="H2331" s="15" t="s">
        <v>6874</v>
      </c>
      <c r="I2331" s="14" t="s">
        <v>6875</v>
      </c>
      <c r="J2331" s="15">
        <v>2060203</v>
      </c>
      <c r="K2331" s="14" t="s">
        <v>27</v>
      </c>
      <c r="L2331" s="14">
        <v>50502</v>
      </c>
      <c r="M2331" s="14" t="s">
        <v>28</v>
      </c>
      <c r="N2331" s="14">
        <v>30299</v>
      </c>
      <c r="O2331" s="15" t="s">
        <v>29</v>
      </c>
    </row>
    <row r="2332" spans="1:15" s="1" customFormat="1" ht="29.1" customHeight="1" x14ac:dyDescent="0.15">
      <c r="A2332" s="57"/>
      <c r="B2332" s="42"/>
      <c r="C2332" s="43"/>
      <c r="D2332" s="15" t="s">
        <v>6876</v>
      </c>
      <c r="E2332" s="14">
        <v>5</v>
      </c>
      <c r="F2332" s="14">
        <v>1</v>
      </c>
      <c r="G2332" s="15" t="s">
        <v>24</v>
      </c>
      <c r="H2332" s="15" t="s">
        <v>6877</v>
      </c>
      <c r="I2332" s="14" t="s">
        <v>6878</v>
      </c>
      <c r="J2332" s="15">
        <v>2060203</v>
      </c>
      <c r="K2332" s="14" t="s">
        <v>27</v>
      </c>
      <c r="L2332" s="14">
        <v>50502</v>
      </c>
      <c r="M2332" s="14" t="s">
        <v>28</v>
      </c>
      <c r="N2332" s="14">
        <v>30299</v>
      </c>
      <c r="O2332" s="15" t="s">
        <v>29</v>
      </c>
    </row>
    <row r="2333" spans="1:15" s="1" customFormat="1" ht="29.1" customHeight="1" x14ac:dyDescent="0.15">
      <c r="A2333" s="57"/>
      <c r="B2333" s="42"/>
      <c r="C2333" s="43"/>
      <c r="D2333" s="15" t="s">
        <v>6879</v>
      </c>
      <c r="E2333" s="14">
        <v>5</v>
      </c>
      <c r="F2333" s="14">
        <v>1</v>
      </c>
      <c r="G2333" s="15" t="s">
        <v>24</v>
      </c>
      <c r="H2333" s="15" t="s">
        <v>6880</v>
      </c>
      <c r="I2333" s="14" t="s">
        <v>6881</v>
      </c>
      <c r="J2333" s="15">
        <v>2060203</v>
      </c>
      <c r="K2333" s="14" t="s">
        <v>27</v>
      </c>
      <c r="L2333" s="14">
        <v>50502</v>
      </c>
      <c r="M2333" s="14" t="s">
        <v>28</v>
      </c>
      <c r="N2333" s="14">
        <v>30299</v>
      </c>
      <c r="O2333" s="15" t="s">
        <v>29</v>
      </c>
    </row>
    <row r="2334" spans="1:15" s="1" customFormat="1" ht="29.1" customHeight="1" x14ac:dyDescent="0.15">
      <c r="A2334" s="57"/>
      <c r="B2334" s="42"/>
      <c r="C2334" s="43"/>
      <c r="D2334" s="15" t="s">
        <v>6882</v>
      </c>
      <c r="E2334" s="14">
        <v>5</v>
      </c>
      <c r="F2334" s="14">
        <v>1</v>
      </c>
      <c r="G2334" s="15" t="s">
        <v>24</v>
      </c>
      <c r="H2334" s="15" t="s">
        <v>6883</v>
      </c>
      <c r="I2334" s="14" t="s">
        <v>6884</v>
      </c>
      <c r="J2334" s="15">
        <v>2060203</v>
      </c>
      <c r="K2334" s="14" t="s">
        <v>27</v>
      </c>
      <c r="L2334" s="14">
        <v>50502</v>
      </c>
      <c r="M2334" s="14" t="s">
        <v>28</v>
      </c>
      <c r="N2334" s="14">
        <v>30299</v>
      </c>
      <c r="O2334" s="15" t="s">
        <v>29</v>
      </c>
    </row>
    <row r="2335" spans="1:15" s="1" customFormat="1" ht="29.1" customHeight="1" x14ac:dyDescent="0.15">
      <c r="A2335" s="57"/>
      <c r="B2335" s="42"/>
      <c r="C2335" s="43"/>
      <c r="D2335" s="15" t="s">
        <v>6885</v>
      </c>
      <c r="E2335" s="14">
        <v>5</v>
      </c>
      <c r="F2335" s="14">
        <v>1</v>
      </c>
      <c r="G2335" s="15" t="s">
        <v>24</v>
      </c>
      <c r="H2335" s="15" t="s">
        <v>6886</v>
      </c>
      <c r="I2335" s="14" t="s">
        <v>6887</v>
      </c>
      <c r="J2335" s="15">
        <v>2060203</v>
      </c>
      <c r="K2335" s="14" t="s">
        <v>27</v>
      </c>
      <c r="L2335" s="14">
        <v>50502</v>
      </c>
      <c r="M2335" s="14" t="s">
        <v>28</v>
      </c>
      <c r="N2335" s="14">
        <v>30299</v>
      </c>
      <c r="O2335" s="15" t="s">
        <v>29</v>
      </c>
    </row>
    <row r="2336" spans="1:15" s="1" customFormat="1" ht="29.1" customHeight="1" x14ac:dyDescent="0.15">
      <c r="A2336" s="57"/>
      <c r="B2336" s="42"/>
      <c r="C2336" s="43"/>
      <c r="D2336" s="15" t="s">
        <v>6888</v>
      </c>
      <c r="E2336" s="14">
        <v>5</v>
      </c>
      <c r="F2336" s="14">
        <v>1</v>
      </c>
      <c r="G2336" s="15" t="s">
        <v>24</v>
      </c>
      <c r="H2336" s="15" t="s">
        <v>6889</v>
      </c>
      <c r="I2336" s="14" t="s">
        <v>6890</v>
      </c>
      <c r="J2336" s="15">
        <v>2060203</v>
      </c>
      <c r="K2336" s="14" t="s">
        <v>27</v>
      </c>
      <c r="L2336" s="14">
        <v>50502</v>
      </c>
      <c r="M2336" s="14" t="s">
        <v>28</v>
      </c>
      <c r="N2336" s="14">
        <v>30299</v>
      </c>
      <c r="O2336" s="15" t="s">
        <v>29</v>
      </c>
    </row>
    <row r="2337" spans="1:15" s="1" customFormat="1" ht="29.1" customHeight="1" x14ac:dyDescent="0.15">
      <c r="A2337" s="57"/>
      <c r="B2337" s="42"/>
      <c r="C2337" s="43"/>
      <c r="D2337" s="15" t="s">
        <v>6891</v>
      </c>
      <c r="E2337" s="14">
        <v>5</v>
      </c>
      <c r="F2337" s="14">
        <v>1</v>
      </c>
      <c r="G2337" s="15" t="s">
        <v>24</v>
      </c>
      <c r="H2337" s="15" t="s">
        <v>6892</v>
      </c>
      <c r="I2337" s="14" t="s">
        <v>6893</v>
      </c>
      <c r="J2337" s="15">
        <v>2060203</v>
      </c>
      <c r="K2337" s="14" t="s">
        <v>27</v>
      </c>
      <c r="L2337" s="14">
        <v>50502</v>
      </c>
      <c r="M2337" s="14" t="s">
        <v>28</v>
      </c>
      <c r="N2337" s="14">
        <v>30299</v>
      </c>
      <c r="O2337" s="15" t="s">
        <v>29</v>
      </c>
    </row>
    <row r="2338" spans="1:15" s="1" customFormat="1" ht="29.1" customHeight="1" x14ac:dyDescent="0.15">
      <c r="A2338" s="57"/>
      <c r="B2338" s="42"/>
      <c r="C2338" s="43"/>
      <c r="D2338" s="15" t="s">
        <v>6894</v>
      </c>
      <c r="E2338" s="14">
        <v>5</v>
      </c>
      <c r="F2338" s="14">
        <v>1</v>
      </c>
      <c r="G2338" s="15" t="s">
        <v>24</v>
      </c>
      <c r="H2338" s="15" t="s">
        <v>6895</v>
      </c>
      <c r="I2338" s="14" t="s">
        <v>6896</v>
      </c>
      <c r="J2338" s="15">
        <v>2060203</v>
      </c>
      <c r="K2338" s="14" t="s">
        <v>27</v>
      </c>
      <c r="L2338" s="14">
        <v>50502</v>
      </c>
      <c r="M2338" s="14" t="s">
        <v>28</v>
      </c>
      <c r="N2338" s="14">
        <v>30299</v>
      </c>
      <c r="O2338" s="15" t="s">
        <v>29</v>
      </c>
    </row>
    <row r="2339" spans="1:15" s="1" customFormat="1" ht="29.1" customHeight="1" x14ac:dyDescent="0.15">
      <c r="A2339" s="57"/>
      <c r="B2339" s="42"/>
      <c r="C2339" s="43"/>
      <c r="D2339" s="15" t="s">
        <v>6897</v>
      </c>
      <c r="E2339" s="14">
        <v>5</v>
      </c>
      <c r="F2339" s="14">
        <v>1</v>
      </c>
      <c r="G2339" s="15" t="s">
        <v>24</v>
      </c>
      <c r="H2339" s="15" t="s">
        <v>6898</v>
      </c>
      <c r="I2339" s="14" t="s">
        <v>6899</v>
      </c>
      <c r="J2339" s="15">
        <v>2060203</v>
      </c>
      <c r="K2339" s="14" t="s">
        <v>27</v>
      </c>
      <c r="L2339" s="14">
        <v>50502</v>
      </c>
      <c r="M2339" s="14" t="s">
        <v>28</v>
      </c>
      <c r="N2339" s="14">
        <v>30299</v>
      </c>
      <c r="O2339" s="15" t="s">
        <v>29</v>
      </c>
    </row>
    <row r="2340" spans="1:15" s="1" customFormat="1" ht="29.1" customHeight="1" x14ac:dyDescent="0.15">
      <c r="A2340" s="57"/>
      <c r="B2340" s="42"/>
      <c r="C2340" s="43"/>
      <c r="D2340" s="15" t="s">
        <v>6900</v>
      </c>
      <c r="E2340" s="14">
        <v>5</v>
      </c>
      <c r="F2340" s="14">
        <v>1</v>
      </c>
      <c r="G2340" s="15" t="s">
        <v>24</v>
      </c>
      <c r="H2340" s="15" t="s">
        <v>6901</v>
      </c>
      <c r="I2340" s="14" t="s">
        <v>6902</v>
      </c>
      <c r="J2340" s="15">
        <v>2060203</v>
      </c>
      <c r="K2340" s="14" t="s">
        <v>27</v>
      </c>
      <c r="L2340" s="14">
        <v>50502</v>
      </c>
      <c r="M2340" s="14" t="s">
        <v>28</v>
      </c>
      <c r="N2340" s="14">
        <v>30299</v>
      </c>
      <c r="O2340" s="15" t="s">
        <v>29</v>
      </c>
    </row>
    <row r="2341" spans="1:15" s="1" customFormat="1" ht="29.1" customHeight="1" x14ac:dyDescent="0.15">
      <c r="A2341" s="57"/>
      <c r="B2341" s="42"/>
      <c r="C2341" s="43"/>
      <c r="D2341" s="15" t="s">
        <v>6903</v>
      </c>
      <c r="E2341" s="14">
        <v>5</v>
      </c>
      <c r="F2341" s="14">
        <v>1</v>
      </c>
      <c r="G2341" s="15" t="s">
        <v>24</v>
      </c>
      <c r="H2341" s="15" t="s">
        <v>6904</v>
      </c>
      <c r="I2341" s="14" t="s">
        <v>6905</v>
      </c>
      <c r="J2341" s="15">
        <v>2060203</v>
      </c>
      <c r="K2341" s="14" t="s">
        <v>27</v>
      </c>
      <c r="L2341" s="14">
        <v>50502</v>
      </c>
      <c r="M2341" s="14" t="s">
        <v>28</v>
      </c>
      <c r="N2341" s="14">
        <v>30299</v>
      </c>
      <c r="O2341" s="15" t="s">
        <v>29</v>
      </c>
    </row>
    <row r="2342" spans="1:15" s="1" customFormat="1" ht="29.1" customHeight="1" x14ac:dyDescent="0.15">
      <c r="A2342" s="57"/>
      <c r="B2342" s="53"/>
      <c r="C2342" s="54"/>
      <c r="D2342" s="15" t="s">
        <v>6906</v>
      </c>
      <c r="E2342" s="14">
        <v>5</v>
      </c>
      <c r="F2342" s="14">
        <v>1</v>
      </c>
      <c r="G2342" s="15" t="s">
        <v>24</v>
      </c>
      <c r="H2342" s="15" t="s">
        <v>6907</v>
      </c>
      <c r="I2342" s="14" t="s">
        <v>6908</v>
      </c>
      <c r="J2342" s="15">
        <v>2060203</v>
      </c>
      <c r="K2342" s="14" t="s">
        <v>27</v>
      </c>
      <c r="L2342" s="14">
        <v>50502</v>
      </c>
      <c r="M2342" s="14" t="s">
        <v>28</v>
      </c>
      <c r="N2342" s="14">
        <v>30299</v>
      </c>
      <c r="O2342" s="15" t="s">
        <v>29</v>
      </c>
    </row>
    <row r="2343" spans="1:15" s="1" customFormat="1" ht="29.1" customHeight="1" x14ac:dyDescent="0.15">
      <c r="A2343" s="57"/>
      <c r="B2343" s="55" t="s">
        <v>7961</v>
      </c>
      <c r="C2343" s="55"/>
      <c r="D2343" s="12" t="s">
        <v>6909</v>
      </c>
      <c r="E2343" s="12">
        <f>SUM(E2344:E2356)</f>
        <v>65</v>
      </c>
      <c r="F2343" s="14"/>
      <c r="G2343" s="15"/>
      <c r="H2343" s="15"/>
      <c r="I2343" s="14"/>
      <c r="J2343" s="15"/>
      <c r="K2343" s="14"/>
      <c r="L2343" s="14"/>
      <c r="M2343" s="14"/>
      <c r="N2343" s="14"/>
      <c r="O2343" s="15"/>
    </row>
    <row r="2344" spans="1:15" s="1" customFormat="1" ht="29.1" customHeight="1" x14ac:dyDescent="0.15">
      <c r="A2344" s="57"/>
      <c r="B2344" s="55"/>
      <c r="C2344" s="55"/>
      <c r="D2344" s="15" t="s">
        <v>6910</v>
      </c>
      <c r="E2344" s="14">
        <v>5</v>
      </c>
      <c r="F2344" s="14">
        <v>1</v>
      </c>
      <c r="G2344" s="15" t="s">
        <v>24</v>
      </c>
      <c r="H2344" s="15" t="s">
        <v>6911</v>
      </c>
      <c r="I2344" s="14" t="s">
        <v>6912</v>
      </c>
      <c r="J2344" s="15">
        <v>2060203</v>
      </c>
      <c r="K2344" s="14" t="s">
        <v>27</v>
      </c>
      <c r="L2344" s="14">
        <v>50502</v>
      </c>
      <c r="M2344" s="14" t="s">
        <v>28</v>
      </c>
      <c r="N2344" s="14">
        <v>30299</v>
      </c>
      <c r="O2344" s="15" t="s">
        <v>29</v>
      </c>
    </row>
    <row r="2345" spans="1:15" s="1" customFormat="1" ht="29.1" customHeight="1" x14ac:dyDescent="0.15">
      <c r="A2345" s="57"/>
      <c r="B2345" s="55"/>
      <c r="C2345" s="55"/>
      <c r="D2345" s="15" t="s">
        <v>6913</v>
      </c>
      <c r="E2345" s="14">
        <v>5</v>
      </c>
      <c r="F2345" s="14">
        <v>1</v>
      </c>
      <c r="G2345" s="15" t="s">
        <v>24</v>
      </c>
      <c r="H2345" s="15" t="s">
        <v>6914</v>
      </c>
      <c r="I2345" s="14" t="s">
        <v>6915</v>
      </c>
      <c r="J2345" s="15">
        <v>2060203</v>
      </c>
      <c r="K2345" s="14" t="s">
        <v>27</v>
      </c>
      <c r="L2345" s="14">
        <v>50502</v>
      </c>
      <c r="M2345" s="14" t="s">
        <v>28</v>
      </c>
      <c r="N2345" s="14">
        <v>30299</v>
      </c>
      <c r="O2345" s="15" t="s">
        <v>29</v>
      </c>
    </row>
    <row r="2346" spans="1:15" s="1" customFormat="1" ht="29.1" customHeight="1" x14ac:dyDescent="0.15">
      <c r="A2346" s="57" t="s">
        <v>6511</v>
      </c>
      <c r="B2346" s="46" t="s">
        <v>7968</v>
      </c>
      <c r="C2346" s="47"/>
      <c r="D2346" s="15" t="s">
        <v>6916</v>
      </c>
      <c r="E2346" s="14">
        <v>5</v>
      </c>
      <c r="F2346" s="14">
        <v>1</v>
      </c>
      <c r="G2346" s="15" t="s">
        <v>24</v>
      </c>
      <c r="H2346" s="15" t="s">
        <v>6917</v>
      </c>
      <c r="I2346" s="14" t="s">
        <v>6918</v>
      </c>
      <c r="J2346" s="15">
        <v>2060203</v>
      </c>
      <c r="K2346" s="14" t="s">
        <v>27</v>
      </c>
      <c r="L2346" s="14">
        <v>50502</v>
      </c>
      <c r="M2346" s="14" t="s">
        <v>28</v>
      </c>
      <c r="N2346" s="14">
        <v>30299</v>
      </c>
      <c r="O2346" s="15" t="s">
        <v>29</v>
      </c>
    </row>
    <row r="2347" spans="1:15" s="1" customFormat="1" ht="29.1" customHeight="1" x14ac:dyDescent="0.15">
      <c r="A2347" s="57"/>
      <c r="B2347" s="42"/>
      <c r="C2347" s="43"/>
      <c r="D2347" s="15" t="s">
        <v>6919</v>
      </c>
      <c r="E2347" s="14">
        <v>5</v>
      </c>
      <c r="F2347" s="14">
        <v>1</v>
      </c>
      <c r="G2347" s="15" t="s">
        <v>24</v>
      </c>
      <c r="H2347" s="15" t="s">
        <v>6920</v>
      </c>
      <c r="I2347" s="14" t="s">
        <v>6921</v>
      </c>
      <c r="J2347" s="15">
        <v>2060203</v>
      </c>
      <c r="K2347" s="14" t="s">
        <v>27</v>
      </c>
      <c r="L2347" s="14">
        <v>50502</v>
      </c>
      <c r="M2347" s="14" t="s">
        <v>28</v>
      </c>
      <c r="N2347" s="14">
        <v>30299</v>
      </c>
      <c r="O2347" s="15" t="s">
        <v>29</v>
      </c>
    </row>
    <row r="2348" spans="1:15" s="1" customFormat="1" ht="29.1" customHeight="1" x14ac:dyDescent="0.15">
      <c r="A2348" s="57"/>
      <c r="B2348" s="42"/>
      <c r="C2348" s="43"/>
      <c r="D2348" s="15" t="s">
        <v>6922</v>
      </c>
      <c r="E2348" s="14">
        <v>5</v>
      </c>
      <c r="F2348" s="14">
        <v>1</v>
      </c>
      <c r="G2348" s="15" t="s">
        <v>24</v>
      </c>
      <c r="H2348" s="15" t="s">
        <v>6923</v>
      </c>
      <c r="I2348" s="14" t="s">
        <v>6924</v>
      </c>
      <c r="J2348" s="15">
        <v>2060203</v>
      </c>
      <c r="K2348" s="14" t="s">
        <v>27</v>
      </c>
      <c r="L2348" s="14">
        <v>50502</v>
      </c>
      <c r="M2348" s="14" t="s">
        <v>28</v>
      </c>
      <c r="N2348" s="14">
        <v>30299</v>
      </c>
      <c r="O2348" s="15" t="s">
        <v>29</v>
      </c>
    </row>
    <row r="2349" spans="1:15" s="1" customFormat="1" ht="29.1" customHeight="1" x14ac:dyDescent="0.15">
      <c r="A2349" s="57"/>
      <c r="B2349" s="42"/>
      <c r="C2349" s="43"/>
      <c r="D2349" s="15" t="s">
        <v>6925</v>
      </c>
      <c r="E2349" s="14">
        <v>5</v>
      </c>
      <c r="F2349" s="14">
        <v>1</v>
      </c>
      <c r="G2349" s="15" t="s">
        <v>24</v>
      </c>
      <c r="H2349" s="15" t="s">
        <v>6926</v>
      </c>
      <c r="I2349" s="14" t="s">
        <v>6927</v>
      </c>
      <c r="J2349" s="15">
        <v>2060203</v>
      </c>
      <c r="K2349" s="14" t="s">
        <v>27</v>
      </c>
      <c r="L2349" s="14">
        <v>50502</v>
      </c>
      <c r="M2349" s="14" t="s">
        <v>28</v>
      </c>
      <c r="N2349" s="14">
        <v>30299</v>
      </c>
      <c r="O2349" s="15" t="s">
        <v>29</v>
      </c>
    </row>
    <row r="2350" spans="1:15" s="1" customFormat="1" ht="29.1" customHeight="1" x14ac:dyDescent="0.15">
      <c r="A2350" s="57"/>
      <c r="B2350" s="42"/>
      <c r="C2350" s="43"/>
      <c r="D2350" s="15" t="s">
        <v>6928</v>
      </c>
      <c r="E2350" s="14">
        <v>5</v>
      </c>
      <c r="F2350" s="14">
        <v>1</v>
      </c>
      <c r="G2350" s="15" t="s">
        <v>24</v>
      </c>
      <c r="H2350" s="15" t="s">
        <v>6929</v>
      </c>
      <c r="I2350" s="14" t="s">
        <v>6930</v>
      </c>
      <c r="J2350" s="15">
        <v>2060203</v>
      </c>
      <c r="K2350" s="14" t="s">
        <v>27</v>
      </c>
      <c r="L2350" s="14">
        <v>50502</v>
      </c>
      <c r="M2350" s="14" t="s">
        <v>28</v>
      </c>
      <c r="N2350" s="14">
        <v>30299</v>
      </c>
      <c r="O2350" s="15" t="s">
        <v>29</v>
      </c>
    </row>
    <row r="2351" spans="1:15" s="1" customFormat="1" ht="29.1" customHeight="1" x14ac:dyDescent="0.15">
      <c r="A2351" s="57"/>
      <c r="B2351" s="42"/>
      <c r="C2351" s="43"/>
      <c r="D2351" s="15" t="s">
        <v>6931</v>
      </c>
      <c r="E2351" s="14">
        <v>5</v>
      </c>
      <c r="F2351" s="14">
        <v>1</v>
      </c>
      <c r="G2351" s="15" t="s">
        <v>24</v>
      </c>
      <c r="H2351" s="15" t="s">
        <v>6932</v>
      </c>
      <c r="I2351" s="14" t="s">
        <v>6933</v>
      </c>
      <c r="J2351" s="15">
        <v>2060203</v>
      </c>
      <c r="K2351" s="14" t="s">
        <v>27</v>
      </c>
      <c r="L2351" s="14">
        <v>50502</v>
      </c>
      <c r="M2351" s="14" t="s">
        <v>28</v>
      </c>
      <c r="N2351" s="14">
        <v>30299</v>
      </c>
      <c r="O2351" s="15" t="s">
        <v>29</v>
      </c>
    </row>
    <row r="2352" spans="1:15" s="1" customFormat="1" ht="29.1" customHeight="1" x14ac:dyDescent="0.15">
      <c r="A2352" s="57"/>
      <c r="B2352" s="42"/>
      <c r="C2352" s="43"/>
      <c r="D2352" s="15" t="s">
        <v>6934</v>
      </c>
      <c r="E2352" s="14">
        <v>5</v>
      </c>
      <c r="F2352" s="14">
        <v>1</v>
      </c>
      <c r="G2352" s="15" t="s">
        <v>24</v>
      </c>
      <c r="H2352" s="15" t="s">
        <v>6935</v>
      </c>
      <c r="I2352" s="14" t="s">
        <v>6936</v>
      </c>
      <c r="J2352" s="15">
        <v>2060203</v>
      </c>
      <c r="K2352" s="14" t="s">
        <v>27</v>
      </c>
      <c r="L2352" s="14">
        <v>50502</v>
      </c>
      <c r="M2352" s="14" t="s">
        <v>28</v>
      </c>
      <c r="N2352" s="14">
        <v>30299</v>
      </c>
      <c r="O2352" s="15" t="s">
        <v>29</v>
      </c>
    </row>
    <row r="2353" spans="1:15" s="1" customFormat="1" ht="29.1" customHeight="1" x14ac:dyDescent="0.15">
      <c r="A2353" s="57"/>
      <c r="B2353" s="42"/>
      <c r="C2353" s="43"/>
      <c r="D2353" s="15" t="s">
        <v>6937</v>
      </c>
      <c r="E2353" s="14">
        <v>5</v>
      </c>
      <c r="F2353" s="14">
        <v>1</v>
      </c>
      <c r="G2353" s="15" t="s">
        <v>24</v>
      </c>
      <c r="H2353" s="15" t="s">
        <v>6938</v>
      </c>
      <c r="I2353" s="14" t="s">
        <v>6939</v>
      </c>
      <c r="J2353" s="15">
        <v>2060203</v>
      </c>
      <c r="K2353" s="14" t="s">
        <v>27</v>
      </c>
      <c r="L2353" s="14">
        <v>50502</v>
      </c>
      <c r="M2353" s="14" t="s">
        <v>28</v>
      </c>
      <c r="N2353" s="14">
        <v>30299</v>
      </c>
      <c r="O2353" s="15" t="s">
        <v>29</v>
      </c>
    </row>
    <row r="2354" spans="1:15" s="1" customFormat="1" ht="29.1" customHeight="1" x14ac:dyDescent="0.15">
      <c r="A2354" s="57"/>
      <c r="B2354" s="42"/>
      <c r="C2354" s="43"/>
      <c r="D2354" s="15" t="s">
        <v>6940</v>
      </c>
      <c r="E2354" s="14">
        <v>5</v>
      </c>
      <c r="F2354" s="14">
        <v>1</v>
      </c>
      <c r="G2354" s="15" t="s">
        <v>24</v>
      </c>
      <c r="H2354" s="15" t="s">
        <v>6941</v>
      </c>
      <c r="I2354" s="14" t="s">
        <v>6942</v>
      </c>
      <c r="J2354" s="15">
        <v>2060203</v>
      </c>
      <c r="K2354" s="14" t="s">
        <v>27</v>
      </c>
      <c r="L2354" s="14">
        <v>50502</v>
      </c>
      <c r="M2354" s="14" t="s">
        <v>28</v>
      </c>
      <c r="N2354" s="14">
        <v>30299</v>
      </c>
      <c r="O2354" s="15" t="s">
        <v>29</v>
      </c>
    </row>
    <row r="2355" spans="1:15" s="1" customFormat="1" ht="29.1" customHeight="1" x14ac:dyDescent="0.15">
      <c r="A2355" s="57"/>
      <c r="B2355" s="42"/>
      <c r="C2355" s="43"/>
      <c r="D2355" s="15" t="s">
        <v>6943</v>
      </c>
      <c r="E2355" s="14">
        <v>5</v>
      </c>
      <c r="F2355" s="14">
        <v>1</v>
      </c>
      <c r="G2355" s="15" t="s">
        <v>24</v>
      </c>
      <c r="H2355" s="15" t="s">
        <v>6944</v>
      </c>
      <c r="I2355" s="14" t="s">
        <v>6945</v>
      </c>
      <c r="J2355" s="15">
        <v>2060203</v>
      </c>
      <c r="K2355" s="14" t="s">
        <v>27</v>
      </c>
      <c r="L2355" s="14">
        <v>50502</v>
      </c>
      <c r="M2355" s="14" t="s">
        <v>28</v>
      </c>
      <c r="N2355" s="14">
        <v>30299</v>
      </c>
      <c r="O2355" s="15" t="s">
        <v>29</v>
      </c>
    </row>
    <row r="2356" spans="1:15" s="1" customFormat="1" ht="29.1" customHeight="1" x14ac:dyDescent="0.15">
      <c r="A2356" s="57"/>
      <c r="B2356" s="53"/>
      <c r="C2356" s="54"/>
      <c r="D2356" s="15" t="s">
        <v>6946</v>
      </c>
      <c r="E2356" s="14">
        <v>5</v>
      </c>
      <c r="F2356" s="14">
        <v>1</v>
      </c>
      <c r="G2356" s="15" t="s">
        <v>24</v>
      </c>
      <c r="H2356" s="15" t="s">
        <v>6947</v>
      </c>
      <c r="I2356" s="14" t="s">
        <v>6948</v>
      </c>
      <c r="J2356" s="15">
        <v>2060203</v>
      </c>
      <c r="K2356" s="14" t="s">
        <v>27</v>
      </c>
      <c r="L2356" s="14">
        <v>50502</v>
      </c>
      <c r="M2356" s="14" t="s">
        <v>28</v>
      </c>
      <c r="N2356" s="14">
        <v>30299</v>
      </c>
      <c r="O2356" s="15" t="s">
        <v>29</v>
      </c>
    </row>
    <row r="2357" spans="1:15" s="1" customFormat="1" ht="29.1" customHeight="1" x14ac:dyDescent="0.15">
      <c r="A2357" s="57"/>
      <c r="B2357" s="55" t="s">
        <v>7962</v>
      </c>
      <c r="C2357" s="55"/>
      <c r="D2357" s="12" t="s">
        <v>6949</v>
      </c>
      <c r="E2357" s="12">
        <f>SUM(E2358:E2404)</f>
        <v>255</v>
      </c>
      <c r="F2357" s="14"/>
      <c r="G2357" s="15"/>
      <c r="H2357" s="15"/>
      <c r="I2357" s="14"/>
      <c r="J2357" s="15"/>
      <c r="K2357" s="15"/>
      <c r="L2357" s="14"/>
      <c r="M2357" s="21"/>
      <c r="N2357" s="22"/>
      <c r="O2357" s="22"/>
    </row>
    <row r="2358" spans="1:15" s="1" customFormat="1" ht="29.1" customHeight="1" x14ac:dyDescent="0.15">
      <c r="A2358" s="57"/>
      <c r="B2358" s="55"/>
      <c r="C2358" s="55"/>
      <c r="D2358" s="15" t="s">
        <v>6950</v>
      </c>
      <c r="E2358" s="14">
        <v>20</v>
      </c>
      <c r="F2358" s="14">
        <v>1</v>
      </c>
      <c r="G2358" s="15" t="s">
        <v>24</v>
      </c>
      <c r="H2358" s="15" t="s">
        <v>6951</v>
      </c>
      <c r="I2358" s="14" t="s">
        <v>6952</v>
      </c>
      <c r="J2358" s="15">
        <v>2060203</v>
      </c>
      <c r="K2358" s="14" t="s">
        <v>27</v>
      </c>
      <c r="L2358" s="14">
        <v>50502</v>
      </c>
      <c r="M2358" s="14" t="s">
        <v>28</v>
      </c>
      <c r="N2358" s="14">
        <v>30299</v>
      </c>
      <c r="O2358" s="15" t="s">
        <v>29</v>
      </c>
    </row>
    <row r="2359" spans="1:15" s="1" customFormat="1" ht="29.1" customHeight="1" x14ac:dyDescent="0.15">
      <c r="A2359" s="57"/>
      <c r="B2359" s="55"/>
      <c r="C2359" s="55"/>
      <c r="D2359" s="15" t="s">
        <v>6953</v>
      </c>
      <c r="E2359" s="14">
        <v>10</v>
      </c>
      <c r="F2359" s="14">
        <v>1</v>
      </c>
      <c r="G2359" s="15" t="s">
        <v>24</v>
      </c>
      <c r="H2359" s="15" t="s">
        <v>6954</v>
      </c>
      <c r="I2359" s="14" t="s">
        <v>6955</v>
      </c>
      <c r="J2359" s="15">
        <v>2060203</v>
      </c>
      <c r="K2359" s="14" t="s">
        <v>27</v>
      </c>
      <c r="L2359" s="14">
        <v>50502</v>
      </c>
      <c r="M2359" s="14" t="s">
        <v>28</v>
      </c>
      <c r="N2359" s="14">
        <v>30299</v>
      </c>
      <c r="O2359" s="15" t="s">
        <v>29</v>
      </c>
    </row>
    <row r="2360" spans="1:15" s="1" customFormat="1" ht="29.1" customHeight="1" x14ac:dyDescent="0.15">
      <c r="A2360" s="57"/>
      <c r="B2360" s="55"/>
      <c r="C2360" s="55"/>
      <c r="D2360" s="15" t="s">
        <v>6956</v>
      </c>
      <c r="E2360" s="14">
        <v>5</v>
      </c>
      <c r="F2360" s="14">
        <v>1</v>
      </c>
      <c r="G2360" s="15" t="s">
        <v>24</v>
      </c>
      <c r="H2360" s="15" t="s">
        <v>6957</v>
      </c>
      <c r="I2360" s="14" t="s">
        <v>6958</v>
      </c>
      <c r="J2360" s="15">
        <v>2060203</v>
      </c>
      <c r="K2360" s="14" t="s">
        <v>27</v>
      </c>
      <c r="L2360" s="14">
        <v>50502</v>
      </c>
      <c r="M2360" s="14" t="s">
        <v>28</v>
      </c>
      <c r="N2360" s="14">
        <v>30299</v>
      </c>
      <c r="O2360" s="15" t="s">
        <v>29</v>
      </c>
    </row>
    <row r="2361" spans="1:15" s="1" customFormat="1" ht="29.1" customHeight="1" x14ac:dyDescent="0.15">
      <c r="A2361" s="57"/>
      <c r="B2361" s="55"/>
      <c r="C2361" s="55"/>
      <c r="D2361" s="15" t="s">
        <v>6959</v>
      </c>
      <c r="E2361" s="14">
        <v>5</v>
      </c>
      <c r="F2361" s="14">
        <v>1</v>
      </c>
      <c r="G2361" s="15" t="s">
        <v>24</v>
      </c>
      <c r="H2361" s="15" t="s">
        <v>6960</v>
      </c>
      <c r="I2361" s="14" t="s">
        <v>6961</v>
      </c>
      <c r="J2361" s="15">
        <v>2060203</v>
      </c>
      <c r="K2361" s="14" t="s">
        <v>27</v>
      </c>
      <c r="L2361" s="14">
        <v>50502</v>
      </c>
      <c r="M2361" s="14" t="s">
        <v>28</v>
      </c>
      <c r="N2361" s="14">
        <v>30299</v>
      </c>
      <c r="O2361" s="15" t="s">
        <v>29</v>
      </c>
    </row>
    <row r="2362" spans="1:15" s="1" customFormat="1" ht="29.1" customHeight="1" x14ac:dyDescent="0.15">
      <c r="A2362" s="57"/>
      <c r="B2362" s="55"/>
      <c r="C2362" s="55"/>
      <c r="D2362" s="15" t="s">
        <v>6962</v>
      </c>
      <c r="E2362" s="14">
        <v>5</v>
      </c>
      <c r="F2362" s="14">
        <v>1</v>
      </c>
      <c r="G2362" s="15" t="s">
        <v>24</v>
      </c>
      <c r="H2362" s="15" t="s">
        <v>6963</v>
      </c>
      <c r="I2362" s="14" t="s">
        <v>6964</v>
      </c>
      <c r="J2362" s="15">
        <v>2060203</v>
      </c>
      <c r="K2362" s="14" t="s">
        <v>27</v>
      </c>
      <c r="L2362" s="14">
        <v>50502</v>
      </c>
      <c r="M2362" s="14" t="s">
        <v>28</v>
      </c>
      <c r="N2362" s="14">
        <v>30299</v>
      </c>
      <c r="O2362" s="15" t="s">
        <v>29</v>
      </c>
    </row>
    <row r="2363" spans="1:15" s="1" customFormat="1" ht="29.1" customHeight="1" x14ac:dyDescent="0.15">
      <c r="A2363" s="57"/>
      <c r="B2363" s="55"/>
      <c r="C2363" s="55"/>
      <c r="D2363" s="15" t="s">
        <v>6965</v>
      </c>
      <c r="E2363" s="14">
        <v>5</v>
      </c>
      <c r="F2363" s="14">
        <v>1</v>
      </c>
      <c r="G2363" s="15" t="s">
        <v>24</v>
      </c>
      <c r="H2363" s="15" t="s">
        <v>6966</v>
      </c>
      <c r="I2363" s="14" t="s">
        <v>6967</v>
      </c>
      <c r="J2363" s="15">
        <v>2060203</v>
      </c>
      <c r="K2363" s="14" t="s">
        <v>27</v>
      </c>
      <c r="L2363" s="14">
        <v>50502</v>
      </c>
      <c r="M2363" s="14" t="s">
        <v>28</v>
      </c>
      <c r="N2363" s="14">
        <v>30299</v>
      </c>
      <c r="O2363" s="15" t="s">
        <v>29</v>
      </c>
    </row>
    <row r="2364" spans="1:15" s="1" customFormat="1" ht="29.1" customHeight="1" x14ac:dyDescent="0.15">
      <c r="A2364" s="57"/>
      <c r="B2364" s="55"/>
      <c r="C2364" s="55"/>
      <c r="D2364" s="15" t="s">
        <v>6968</v>
      </c>
      <c r="E2364" s="14">
        <v>5</v>
      </c>
      <c r="F2364" s="14">
        <v>1</v>
      </c>
      <c r="G2364" s="15" t="s">
        <v>24</v>
      </c>
      <c r="H2364" s="15" t="s">
        <v>6969</v>
      </c>
      <c r="I2364" s="14" t="s">
        <v>6970</v>
      </c>
      <c r="J2364" s="15">
        <v>2060203</v>
      </c>
      <c r="K2364" s="14" t="s">
        <v>27</v>
      </c>
      <c r="L2364" s="14">
        <v>50502</v>
      </c>
      <c r="M2364" s="14" t="s">
        <v>28</v>
      </c>
      <c r="N2364" s="14">
        <v>30299</v>
      </c>
      <c r="O2364" s="15" t="s">
        <v>29</v>
      </c>
    </row>
    <row r="2365" spans="1:15" s="1" customFormat="1" ht="29.1" customHeight="1" x14ac:dyDescent="0.15">
      <c r="A2365" s="57"/>
      <c r="B2365" s="55"/>
      <c r="C2365" s="55"/>
      <c r="D2365" s="15" t="s">
        <v>6971</v>
      </c>
      <c r="E2365" s="14">
        <v>5</v>
      </c>
      <c r="F2365" s="14">
        <v>1</v>
      </c>
      <c r="G2365" s="15" t="s">
        <v>24</v>
      </c>
      <c r="H2365" s="15" t="s">
        <v>6972</v>
      </c>
      <c r="I2365" s="14" t="s">
        <v>6973</v>
      </c>
      <c r="J2365" s="15">
        <v>2060203</v>
      </c>
      <c r="K2365" s="14" t="s">
        <v>27</v>
      </c>
      <c r="L2365" s="14">
        <v>50502</v>
      </c>
      <c r="M2365" s="14" t="s">
        <v>28</v>
      </c>
      <c r="N2365" s="14">
        <v>30299</v>
      </c>
      <c r="O2365" s="15" t="s">
        <v>29</v>
      </c>
    </row>
    <row r="2366" spans="1:15" s="1" customFormat="1" ht="29.1" customHeight="1" x14ac:dyDescent="0.15">
      <c r="A2366" s="57"/>
      <c r="B2366" s="55"/>
      <c r="C2366" s="55"/>
      <c r="D2366" s="15" t="s">
        <v>6974</v>
      </c>
      <c r="E2366" s="14">
        <v>5</v>
      </c>
      <c r="F2366" s="14">
        <v>1</v>
      </c>
      <c r="G2366" s="15" t="s">
        <v>24</v>
      </c>
      <c r="H2366" s="15" t="s">
        <v>6975</v>
      </c>
      <c r="I2366" s="14" t="s">
        <v>6976</v>
      </c>
      <c r="J2366" s="15">
        <v>2060203</v>
      </c>
      <c r="K2366" s="14" t="s">
        <v>27</v>
      </c>
      <c r="L2366" s="14">
        <v>50502</v>
      </c>
      <c r="M2366" s="14" t="s">
        <v>28</v>
      </c>
      <c r="N2366" s="14">
        <v>30299</v>
      </c>
      <c r="O2366" s="15" t="s">
        <v>29</v>
      </c>
    </row>
    <row r="2367" spans="1:15" s="1" customFormat="1" ht="29.1" customHeight="1" x14ac:dyDescent="0.15">
      <c r="A2367" s="57"/>
      <c r="B2367" s="55"/>
      <c r="C2367" s="55"/>
      <c r="D2367" s="15" t="s">
        <v>6977</v>
      </c>
      <c r="E2367" s="14">
        <v>5</v>
      </c>
      <c r="F2367" s="14">
        <v>1</v>
      </c>
      <c r="G2367" s="15" t="s">
        <v>24</v>
      </c>
      <c r="H2367" s="15" t="s">
        <v>6978</v>
      </c>
      <c r="I2367" s="14" t="s">
        <v>6979</v>
      </c>
      <c r="J2367" s="15">
        <v>2060203</v>
      </c>
      <c r="K2367" s="14" t="s">
        <v>27</v>
      </c>
      <c r="L2367" s="14">
        <v>50502</v>
      </c>
      <c r="M2367" s="14" t="s">
        <v>28</v>
      </c>
      <c r="N2367" s="14">
        <v>30299</v>
      </c>
      <c r="O2367" s="15" t="s">
        <v>29</v>
      </c>
    </row>
    <row r="2368" spans="1:15" s="1" customFormat="1" ht="29.1" customHeight="1" x14ac:dyDescent="0.15">
      <c r="A2368" s="57"/>
      <c r="B2368" s="55"/>
      <c r="C2368" s="55"/>
      <c r="D2368" s="15" t="s">
        <v>6980</v>
      </c>
      <c r="E2368" s="14">
        <v>5</v>
      </c>
      <c r="F2368" s="14">
        <v>1</v>
      </c>
      <c r="G2368" s="15" t="s">
        <v>24</v>
      </c>
      <c r="H2368" s="15" t="s">
        <v>6981</v>
      </c>
      <c r="I2368" s="14" t="s">
        <v>6982</v>
      </c>
      <c r="J2368" s="15">
        <v>2060203</v>
      </c>
      <c r="K2368" s="14" t="s">
        <v>27</v>
      </c>
      <c r="L2368" s="14">
        <v>50502</v>
      </c>
      <c r="M2368" s="14" t="s">
        <v>28</v>
      </c>
      <c r="N2368" s="14">
        <v>30299</v>
      </c>
      <c r="O2368" s="15" t="s">
        <v>29</v>
      </c>
    </row>
    <row r="2369" spans="1:15" s="1" customFormat="1" ht="29.1" customHeight="1" x14ac:dyDescent="0.15">
      <c r="A2369" s="57"/>
      <c r="B2369" s="55"/>
      <c r="C2369" s="55"/>
      <c r="D2369" s="15" t="s">
        <v>6983</v>
      </c>
      <c r="E2369" s="14">
        <v>5</v>
      </c>
      <c r="F2369" s="14">
        <v>1</v>
      </c>
      <c r="G2369" s="15" t="s">
        <v>24</v>
      </c>
      <c r="H2369" s="15" t="s">
        <v>6984</v>
      </c>
      <c r="I2369" s="14" t="s">
        <v>6985</v>
      </c>
      <c r="J2369" s="15">
        <v>2060203</v>
      </c>
      <c r="K2369" s="14" t="s">
        <v>27</v>
      </c>
      <c r="L2369" s="14">
        <v>50502</v>
      </c>
      <c r="M2369" s="14" t="s">
        <v>28</v>
      </c>
      <c r="N2369" s="14">
        <v>30299</v>
      </c>
      <c r="O2369" s="15" t="s">
        <v>29</v>
      </c>
    </row>
    <row r="2370" spans="1:15" s="1" customFormat="1" ht="29.1" customHeight="1" x14ac:dyDescent="0.15">
      <c r="A2370" s="57"/>
      <c r="B2370" s="55"/>
      <c r="C2370" s="55"/>
      <c r="D2370" s="15" t="s">
        <v>6986</v>
      </c>
      <c r="E2370" s="14">
        <v>5</v>
      </c>
      <c r="F2370" s="14">
        <v>1</v>
      </c>
      <c r="G2370" s="15" t="s">
        <v>24</v>
      </c>
      <c r="H2370" s="15" t="s">
        <v>6987</v>
      </c>
      <c r="I2370" s="14" t="s">
        <v>6988</v>
      </c>
      <c r="J2370" s="15">
        <v>2060203</v>
      </c>
      <c r="K2370" s="14" t="s">
        <v>27</v>
      </c>
      <c r="L2370" s="14">
        <v>50502</v>
      </c>
      <c r="M2370" s="14" t="s">
        <v>28</v>
      </c>
      <c r="N2370" s="14">
        <v>30299</v>
      </c>
      <c r="O2370" s="15" t="s">
        <v>29</v>
      </c>
    </row>
    <row r="2371" spans="1:15" s="1" customFormat="1" ht="29.1" customHeight="1" x14ac:dyDescent="0.15">
      <c r="A2371" s="57"/>
      <c r="B2371" s="55"/>
      <c r="C2371" s="55"/>
      <c r="D2371" s="15" t="s">
        <v>6989</v>
      </c>
      <c r="E2371" s="14">
        <v>5</v>
      </c>
      <c r="F2371" s="14">
        <v>1</v>
      </c>
      <c r="G2371" s="15" t="s">
        <v>24</v>
      </c>
      <c r="H2371" s="15" t="s">
        <v>6990</v>
      </c>
      <c r="I2371" s="14" t="s">
        <v>6991</v>
      </c>
      <c r="J2371" s="15">
        <v>2060203</v>
      </c>
      <c r="K2371" s="14" t="s">
        <v>27</v>
      </c>
      <c r="L2371" s="14">
        <v>50502</v>
      </c>
      <c r="M2371" s="14" t="s">
        <v>28</v>
      </c>
      <c r="N2371" s="14">
        <v>30299</v>
      </c>
      <c r="O2371" s="15" t="s">
        <v>29</v>
      </c>
    </row>
    <row r="2372" spans="1:15" s="1" customFormat="1" ht="29.1" customHeight="1" x14ac:dyDescent="0.15">
      <c r="A2372" s="57"/>
      <c r="B2372" s="55"/>
      <c r="C2372" s="55"/>
      <c r="D2372" s="15" t="s">
        <v>6992</v>
      </c>
      <c r="E2372" s="14">
        <v>5</v>
      </c>
      <c r="F2372" s="14">
        <v>1</v>
      </c>
      <c r="G2372" s="15" t="s">
        <v>24</v>
      </c>
      <c r="H2372" s="15" t="s">
        <v>6993</v>
      </c>
      <c r="I2372" s="14" t="s">
        <v>6994</v>
      </c>
      <c r="J2372" s="15">
        <v>2060203</v>
      </c>
      <c r="K2372" s="14" t="s">
        <v>27</v>
      </c>
      <c r="L2372" s="14">
        <v>50502</v>
      </c>
      <c r="M2372" s="14" t="s">
        <v>28</v>
      </c>
      <c r="N2372" s="14">
        <v>30299</v>
      </c>
      <c r="O2372" s="15" t="s">
        <v>29</v>
      </c>
    </row>
    <row r="2373" spans="1:15" s="1" customFormat="1" ht="29.1" customHeight="1" x14ac:dyDescent="0.15">
      <c r="A2373" s="57"/>
      <c r="B2373" s="55"/>
      <c r="C2373" s="55"/>
      <c r="D2373" s="15" t="s">
        <v>6995</v>
      </c>
      <c r="E2373" s="14">
        <v>5</v>
      </c>
      <c r="F2373" s="14">
        <v>1</v>
      </c>
      <c r="G2373" s="15" t="s">
        <v>24</v>
      </c>
      <c r="H2373" s="15" t="s">
        <v>6996</v>
      </c>
      <c r="I2373" s="14" t="s">
        <v>6997</v>
      </c>
      <c r="J2373" s="15">
        <v>2060203</v>
      </c>
      <c r="K2373" s="14" t="s">
        <v>27</v>
      </c>
      <c r="L2373" s="14">
        <v>50502</v>
      </c>
      <c r="M2373" s="14" t="s">
        <v>28</v>
      </c>
      <c r="N2373" s="14">
        <v>30299</v>
      </c>
      <c r="O2373" s="15" t="s">
        <v>29</v>
      </c>
    </row>
    <row r="2374" spans="1:15" s="1" customFormat="1" ht="29.1" customHeight="1" x14ac:dyDescent="0.15">
      <c r="A2374" s="57"/>
      <c r="B2374" s="55"/>
      <c r="C2374" s="55"/>
      <c r="D2374" s="15" t="s">
        <v>6998</v>
      </c>
      <c r="E2374" s="14">
        <v>5</v>
      </c>
      <c r="F2374" s="14">
        <v>1</v>
      </c>
      <c r="G2374" s="15" t="s">
        <v>24</v>
      </c>
      <c r="H2374" s="15" t="s">
        <v>6999</v>
      </c>
      <c r="I2374" s="14" t="s">
        <v>7000</v>
      </c>
      <c r="J2374" s="15">
        <v>2060203</v>
      </c>
      <c r="K2374" s="14" t="s">
        <v>27</v>
      </c>
      <c r="L2374" s="14">
        <v>50502</v>
      </c>
      <c r="M2374" s="14" t="s">
        <v>28</v>
      </c>
      <c r="N2374" s="14">
        <v>30299</v>
      </c>
      <c r="O2374" s="15" t="s">
        <v>29</v>
      </c>
    </row>
    <row r="2375" spans="1:15" s="1" customFormat="1" ht="29.1" customHeight="1" x14ac:dyDescent="0.15">
      <c r="A2375" s="57"/>
      <c r="B2375" s="55"/>
      <c r="C2375" s="55"/>
      <c r="D2375" s="15" t="s">
        <v>7001</v>
      </c>
      <c r="E2375" s="14">
        <v>5</v>
      </c>
      <c r="F2375" s="14">
        <v>1</v>
      </c>
      <c r="G2375" s="15" t="s">
        <v>24</v>
      </c>
      <c r="H2375" s="15" t="s">
        <v>7002</v>
      </c>
      <c r="I2375" s="14" t="s">
        <v>7003</v>
      </c>
      <c r="J2375" s="15">
        <v>2060203</v>
      </c>
      <c r="K2375" s="14" t="s">
        <v>27</v>
      </c>
      <c r="L2375" s="14">
        <v>50502</v>
      </c>
      <c r="M2375" s="14" t="s">
        <v>28</v>
      </c>
      <c r="N2375" s="14">
        <v>30299</v>
      </c>
      <c r="O2375" s="15" t="s">
        <v>29</v>
      </c>
    </row>
    <row r="2376" spans="1:15" s="1" customFormat="1" ht="29.1" customHeight="1" x14ac:dyDescent="0.15">
      <c r="A2376" s="57"/>
      <c r="B2376" s="55"/>
      <c r="C2376" s="55"/>
      <c r="D2376" s="15" t="s">
        <v>7004</v>
      </c>
      <c r="E2376" s="14">
        <v>5</v>
      </c>
      <c r="F2376" s="14">
        <v>1</v>
      </c>
      <c r="G2376" s="15" t="s">
        <v>24</v>
      </c>
      <c r="H2376" s="15" t="s">
        <v>7005</v>
      </c>
      <c r="I2376" s="14" t="s">
        <v>7006</v>
      </c>
      <c r="J2376" s="15">
        <v>2060203</v>
      </c>
      <c r="K2376" s="14" t="s">
        <v>27</v>
      </c>
      <c r="L2376" s="14">
        <v>50502</v>
      </c>
      <c r="M2376" s="14" t="s">
        <v>28</v>
      </c>
      <c r="N2376" s="14">
        <v>30299</v>
      </c>
      <c r="O2376" s="15" t="s">
        <v>29</v>
      </c>
    </row>
    <row r="2377" spans="1:15" s="1" customFormat="1" ht="29.1" customHeight="1" x14ac:dyDescent="0.15">
      <c r="A2377" s="57"/>
      <c r="B2377" s="55"/>
      <c r="C2377" s="55"/>
      <c r="D2377" s="15" t="s">
        <v>7007</v>
      </c>
      <c r="E2377" s="14">
        <v>5</v>
      </c>
      <c r="F2377" s="14">
        <v>1</v>
      </c>
      <c r="G2377" s="15" t="s">
        <v>24</v>
      </c>
      <c r="H2377" s="15" t="s">
        <v>7008</v>
      </c>
      <c r="I2377" s="14" t="s">
        <v>7009</v>
      </c>
      <c r="J2377" s="15">
        <v>2060203</v>
      </c>
      <c r="K2377" s="14" t="s">
        <v>27</v>
      </c>
      <c r="L2377" s="14">
        <v>50502</v>
      </c>
      <c r="M2377" s="14" t="s">
        <v>28</v>
      </c>
      <c r="N2377" s="14">
        <v>30299</v>
      </c>
      <c r="O2377" s="15" t="s">
        <v>29</v>
      </c>
    </row>
    <row r="2378" spans="1:15" s="1" customFormat="1" ht="29.1" customHeight="1" x14ac:dyDescent="0.15">
      <c r="A2378" s="57"/>
      <c r="B2378" s="55"/>
      <c r="C2378" s="55"/>
      <c r="D2378" s="15" t="s">
        <v>7010</v>
      </c>
      <c r="E2378" s="14">
        <v>5</v>
      </c>
      <c r="F2378" s="14">
        <v>1</v>
      </c>
      <c r="G2378" s="15" t="s">
        <v>24</v>
      </c>
      <c r="H2378" s="15" t="s">
        <v>7011</v>
      </c>
      <c r="I2378" s="14" t="s">
        <v>7012</v>
      </c>
      <c r="J2378" s="15">
        <v>2060203</v>
      </c>
      <c r="K2378" s="14" t="s">
        <v>27</v>
      </c>
      <c r="L2378" s="14">
        <v>50502</v>
      </c>
      <c r="M2378" s="14" t="s">
        <v>28</v>
      </c>
      <c r="N2378" s="14">
        <v>30299</v>
      </c>
      <c r="O2378" s="15" t="s">
        <v>29</v>
      </c>
    </row>
    <row r="2379" spans="1:15" s="1" customFormat="1" ht="29.1" customHeight="1" x14ac:dyDescent="0.15">
      <c r="A2379" s="57"/>
      <c r="B2379" s="55"/>
      <c r="C2379" s="55"/>
      <c r="D2379" s="15" t="s">
        <v>7013</v>
      </c>
      <c r="E2379" s="14">
        <v>5</v>
      </c>
      <c r="F2379" s="14">
        <v>1</v>
      </c>
      <c r="G2379" s="15" t="s">
        <v>24</v>
      </c>
      <c r="H2379" s="15" t="s">
        <v>7014</v>
      </c>
      <c r="I2379" s="14" t="s">
        <v>7015</v>
      </c>
      <c r="J2379" s="15">
        <v>2060203</v>
      </c>
      <c r="K2379" s="14" t="s">
        <v>27</v>
      </c>
      <c r="L2379" s="14">
        <v>50502</v>
      </c>
      <c r="M2379" s="14" t="s">
        <v>28</v>
      </c>
      <c r="N2379" s="14">
        <v>30299</v>
      </c>
      <c r="O2379" s="15" t="s">
        <v>29</v>
      </c>
    </row>
    <row r="2380" spans="1:15" s="1" customFormat="1" ht="29.1" customHeight="1" x14ac:dyDescent="0.15">
      <c r="A2380" s="57"/>
      <c r="B2380" s="55"/>
      <c r="C2380" s="55"/>
      <c r="D2380" s="15" t="s">
        <v>7016</v>
      </c>
      <c r="E2380" s="14">
        <v>5</v>
      </c>
      <c r="F2380" s="14">
        <v>1</v>
      </c>
      <c r="G2380" s="15" t="s">
        <v>24</v>
      </c>
      <c r="H2380" s="15" t="s">
        <v>7017</v>
      </c>
      <c r="I2380" s="14" t="s">
        <v>7018</v>
      </c>
      <c r="J2380" s="15">
        <v>2060203</v>
      </c>
      <c r="K2380" s="14" t="s">
        <v>27</v>
      </c>
      <c r="L2380" s="14">
        <v>50502</v>
      </c>
      <c r="M2380" s="14" t="s">
        <v>28</v>
      </c>
      <c r="N2380" s="14">
        <v>30299</v>
      </c>
      <c r="O2380" s="15" t="s">
        <v>29</v>
      </c>
    </row>
    <row r="2381" spans="1:15" s="1" customFormat="1" ht="29.1" customHeight="1" x14ac:dyDescent="0.15">
      <c r="A2381" s="57"/>
      <c r="B2381" s="55"/>
      <c r="C2381" s="55"/>
      <c r="D2381" s="15" t="s">
        <v>7019</v>
      </c>
      <c r="E2381" s="14">
        <v>5</v>
      </c>
      <c r="F2381" s="14">
        <v>1</v>
      </c>
      <c r="G2381" s="15" t="s">
        <v>24</v>
      </c>
      <c r="H2381" s="15" t="s">
        <v>7020</v>
      </c>
      <c r="I2381" s="14" t="s">
        <v>7021</v>
      </c>
      <c r="J2381" s="15">
        <v>2060203</v>
      </c>
      <c r="K2381" s="14" t="s">
        <v>27</v>
      </c>
      <c r="L2381" s="14">
        <v>50502</v>
      </c>
      <c r="M2381" s="14" t="s">
        <v>28</v>
      </c>
      <c r="N2381" s="14">
        <v>30299</v>
      </c>
      <c r="O2381" s="15" t="s">
        <v>29</v>
      </c>
    </row>
    <row r="2382" spans="1:15" s="1" customFormat="1" ht="29.1" customHeight="1" x14ac:dyDescent="0.15">
      <c r="A2382" s="57" t="s">
        <v>6511</v>
      </c>
      <c r="B2382" s="46" t="s">
        <v>7969</v>
      </c>
      <c r="C2382" s="47"/>
      <c r="D2382" s="15" t="s">
        <v>7022</v>
      </c>
      <c r="E2382" s="14">
        <v>5</v>
      </c>
      <c r="F2382" s="14">
        <v>1</v>
      </c>
      <c r="G2382" s="15" t="s">
        <v>24</v>
      </c>
      <c r="H2382" s="15" t="s">
        <v>7023</v>
      </c>
      <c r="I2382" s="14" t="s">
        <v>7024</v>
      </c>
      <c r="J2382" s="15">
        <v>2060203</v>
      </c>
      <c r="K2382" s="14" t="s">
        <v>27</v>
      </c>
      <c r="L2382" s="14">
        <v>50502</v>
      </c>
      <c r="M2382" s="14" t="s">
        <v>28</v>
      </c>
      <c r="N2382" s="14">
        <v>30299</v>
      </c>
      <c r="O2382" s="15" t="s">
        <v>29</v>
      </c>
    </row>
    <row r="2383" spans="1:15" s="1" customFormat="1" ht="29.1" customHeight="1" x14ac:dyDescent="0.15">
      <c r="A2383" s="57"/>
      <c r="B2383" s="42"/>
      <c r="C2383" s="43"/>
      <c r="D2383" s="15" t="s">
        <v>7025</v>
      </c>
      <c r="E2383" s="14">
        <v>5</v>
      </c>
      <c r="F2383" s="14">
        <v>1</v>
      </c>
      <c r="G2383" s="15" t="s">
        <v>24</v>
      </c>
      <c r="H2383" s="15" t="s">
        <v>7026</v>
      </c>
      <c r="I2383" s="14" t="s">
        <v>7027</v>
      </c>
      <c r="J2383" s="15">
        <v>2060203</v>
      </c>
      <c r="K2383" s="14" t="s">
        <v>27</v>
      </c>
      <c r="L2383" s="14">
        <v>50502</v>
      </c>
      <c r="M2383" s="14" t="s">
        <v>28</v>
      </c>
      <c r="N2383" s="14">
        <v>30299</v>
      </c>
      <c r="O2383" s="15" t="s">
        <v>29</v>
      </c>
    </row>
    <row r="2384" spans="1:15" s="1" customFormat="1" ht="29.1" customHeight="1" x14ac:dyDescent="0.15">
      <c r="A2384" s="57"/>
      <c r="B2384" s="42"/>
      <c r="C2384" s="43"/>
      <c r="D2384" s="15" t="s">
        <v>7028</v>
      </c>
      <c r="E2384" s="14">
        <v>5</v>
      </c>
      <c r="F2384" s="14">
        <v>1</v>
      </c>
      <c r="G2384" s="15" t="s">
        <v>24</v>
      </c>
      <c r="H2384" s="15" t="s">
        <v>7029</v>
      </c>
      <c r="I2384" s="14" t="s">
        <v>7030</v>
      </c>
      <c r="J2384" s="15">
        <v>2060203</v>
      </c>
      <c r="K2384" s="14" t="s">
        <v>27</v>
      </c>
      <c r="L2384" s="14">
        <v>50502</v>
      </c>
      <c r="M2384" s="14" t="s">
        <v>28</v>
      </c>
      <c r="N2384" s="14">
        <v>30299</v>
      </c>
      <c r="O2384" s="15" t="s">
        <v>29</v>
      </c>
    </row>
    <row r="2385" spans="1:15" s="1" customFormat="1" ht="29.1" customHeight="1" x14ac:dyDescent="0.15">
      <c r="A2385" s="57"/>
      <c r="B2385" s="42"/>
      <c r="C2385" s="43"/>
      <c r="D2385" s="15" t="s">
        <v>7031</v>
      </c>
      <c r="E2385" s="14">
        <v>5</v>
      </c>
      <c r="F2385" s="14">
        <v>1</v>
      </c>
      <c r="G2385" s="15" t="s">
        <v>24</v>
      </c>
      <c r="H2385" s="15" t="s">
        <v>7032</v>
      </c>
      <c r="I2385" s="14" t="s">
        <v>7033</v>
      </c>
      <c r="J2385" s="15">
        <v>2060203</v>
      </c>
      <c r="K2385" s="14" t="s">
        <v>27</v>
      </c>
      <c r="L2385" s="14">
        <v>50502</v>
      </c>
      <c r="M2385" s="14" t="s">
        <v>28</v>
      </c>
      <c r="N2385" s="14">
        <v>30299</v>
      </c>
      <c r="O2385" s="15" t="s">
        <v>29</v>
      </c>
    </row>
    <row r="2386" spans="1:15" s="1" customFormat="1" ht="29.1" customHeight="1" x14ac:dyDescent="0.15">
      <c r="A2386" s="57"/>
      <c r="B2386" s="42"/>
      <c r="C2386" s="43"/>
      <c r="D2386" s="15" t="s">
        <v>7034</v>
      </c>
      <c r="E2386" s="14">
        <v>5</v>
      </c>
      <c r="F2386" s="14">
        <v>1</v>
      </c>
      <c r="G2386" s="15" t="s">
        <v>24</v>
      </c>
      <c r="H2386" s="15" t="s">
        <v>7035</v>
      </c>
      <c r="I2386" s="14" t="s">
        <v>7036</v>
      </c>
      <c r="J2386" s="15">
        <v>2060203</v>
      </c>
      <c r="K2386" s="14" t="s">
        <v>27</v>
      </c>
      <c r="L2386" s="14">
        <v>50502</v>
      </c>
      <c r="M2386" s="14" t="s">
        <v>28</v>
      </c>
      <c r="N2386" s="14">
        <v>30299</v>
      </c>
      <c r="O2386" s="15" t="s">
        <v>29</v>
      </c>
    </row>
    <row r="2387" spans="1:15" s="1" customFormat="1" ht="29.1" customHeight="1" x14ac:dyDescent="0.15">
      <c r="A2387" s="57"/>
      <c r="B2387" s="42"/>
      <c r="C2387" s="43"/>
      <c r="D2387" s="15" t="s">
        <v>7037</v>
      </c>
      <c r="E2387" s="14">
        <v>5</v>
      </c>
      <c r="F2387" s="14">
        <v>1</v>
      </c>
      <c r="G2387" s="15" t="s">
        <v>24</v>
      </c>
      <c r="H2387" s="15" t="s">
        <v>7038</v>
      </c>
      <c r="I2387" s="14" t="s">
        <v>7039</v>
      </c>
      <c r="J2387" s="15">
        <v>2060203</v>
      </c>
      <c r="K2387" s="14" t="s">
        <v>27</v>
      </c>
      <c r="L2387" s="14">
        <v>50502</v>
      </c>
      <c r="M2387" s="14" t="s">
        <v>28</v>
      </c>
      <c r="N2387" s="14">
        <v>30299</v>
      </c>
      <c r="O2387" s="15" t="s">
        <v>29</v>
      </c>
    </row>
    <row r="2388" spans="1:15" s="1" customFormat="1" ht="30" customHeight="1" x14ac:dyDescent="0.15">
      <c r="A2388" s="57"/>
      <c r="B2388" s="42"/>
      <c r="C2388" s="43"/>
      <c r="D2388" s="15" t="s">
        <v>7040</v>
      </c>
      <c r="E2388" s="14">
        <v>5</v>
      </c>
      <c r="F2388" s="14">
        <v>1</v>
      </c>
      <c r="G2388" s="15" t="s">
        <v>24</v>
      </c>
      <c r="H2388" s="15" t="s">
        <v>7041</v>
      </c>
      <c r="I2388" s="14" t="s">
        <v>7042</v>
      </c>
      <c r="J2388" s="15">
        <v>2060203</v>
      </c>
      <c r="K2388" s="14" t="s">
        <v>27</v>
      </c>
      <c r="L2388" s="14">
        <v>50502</v>
      </c>
      <c r="M2388" s="14" t="s">
        <v>28</v>
      </c>
      <c r="N2388" s="14">
        <v>30299</v>
      </c>
      <c r="O2388" s="15" t="s">
        <v>29</v>
      </c>
    </row>
    <row r="2389" spans="1:15" s="1" customFormat="1" ht="30" customHeight="1" x14ac:dyDescent="0.15">
      <c r="A2389" s="57"/>
      <c r="B2389" s="42"/>
      <c r="C2389" s="43"/>
      <c r="D2389" s="15" t="s">
        <v>7043</v>
      </c>
      <c r="E2389" s="14">
        <v>5</v>
      </c>
      <c r="F2389" s="14">
        <v>1</v>
      </c>
      <c r="G2389" s="15" t="s">
        <v>24</v>
      </c>
      <c r="H2389" s="15" t="s">
        <v>7044</v>
      </c>
      <c r="I2389" s="14" t="s">
        <v>7045</v>
      </c>
      <c r="J2389" s="15">
        <v>2060203</v>
      </c>
      <c r="K2389" s="14" t="s">
        <v>27</v>
      </c>
      <c r="L2389" s="14">
        <v>50502</v>
      </c>
      <c r="M2389" s="14" t="s">
        <v>28</v>
      </c>
      <c r="N2389" s="14">
        <v>30299</v>
      </c>
      <c r="O2389" s="15" t="s">
        <v>29</v>
      </c>
    </row>
    <row r="2390" spans="1:15" s="1" customFormat="1" ht="30" customHeight="1" x14ac:dyDescent="0.15">
      <c r="A2390" s="57"/>
      <c r="B2390" s="42"/>
      <c r="C2390" s="43"/>
      <c r="D2390" s="15" t="s">
        <v>7046</v>
      </c>
      <c r="E2390" s="14">
        <v>5</v>
      </c>
      <c r="F2390" s="14">
        <v>1</v>
      </c>
      <c r="G2390" s="15" t="s">
        <v>24</v>
      </c>
      <c r="H2390" s="15" t="s">
        <v>7047</v>
      </c>
      <c r="I2390" s="14" t="s">
        <v>7048</v>
      </c>
      <c r="J2390" s="15">
        <v>2060203</v>
      </c>
      <c r="K2390" s="14" t="s">
        <v>27</v>
      </c>
      <c r="L2390" s="14">
        <v>50502</v>
      </c>
      <c r="M2390" s="14" t="s">
        <v>28</v>
      </c>
      <c r="N2390" s="14">
        <v>30299</v>
      </c>
      <c r="O2390" s="15" t="s">
        <v>29</v>
      </c>
    </row>
    <row r="2391" spans="1:15" s="1" customFormat="1" ht="30" customHeight="1" x14ac:dyDescent="0.15">
      <c r="A2391" s="57"/>
      <c r="B2391" s="42"/>
      <c r="C2391" s="43"/>
      <c r="D2391" s="15" t="s">
        <v>7049</v>
      </c>
      <c r="E2391" s="14">
        <v>5</v>
      </c>
      <c r="F2391" s="14">
        <v>1</v>
      </c>
      <c r="G2391" s="15" t="s">
        <v>24</v>
      </c>
      <c r="H2391" s="15" t="s">
        <v>7050</v>
      </c>
      <c r="I2391" s="14" t="s">
        <v>7051</v>
      </c>
      <c r="J2391" s="15">
        <v>2060203</v>
      </c>
      <c r="K2391" s="14" t="s">
        <v>27</v>
      </c>
      <c r="L2391" s="14">
        <v>50502</v>
      </c>
      <c r="M2391" s="14" t="s">
        <v>28</v>
      </c>
      <c r="N2391" s="14">
        <v>30299</v>
      </c>
      <c r="O2391" s="15" t="s">
        <v>29</v>
      </c>
    </row>
    <row r="2392" spans="1:15" s="1" customFormat="1" ht="30" customHeight="1" x14ac:dyDescent="0.15">
      <c r="A2392" s="57"/>
      <c r="B2392" s="42"/>
      <c r="C2392" s="43"/>
      <c r="D2392" s="15" t="s">
        <v>7052</v>
      </c>
      <c r="E2392" s="14">
        <v>5</v>
      </c>
      <c r="F2392" s="14">
        <v>1</v>
      </c>
      <c r="G2392" s="15" t="s">
        <v>24</v>
      </c>
      <c r="H2392" s="15" t="s">
        <v>7053</v>
      </c>
      <c r="I2392" s="14" t="s">
        <v>7054</v>
      </c>
      <c r="J2392" s="15">
        <v>2060203</v>
      </c>
      <c r="K2392" s="14" t="s">
        <v>27</v>
      </c>
      <c r="L2392" s="14">
        <v>50502</v>
      </c>
      <c r="M2392" s="14" t="s">
        <v>28</v>
      </c>
      <c r="N2392" s="14">
        <v>30299</v>
      </c>
      <c r="O2392" s="15" t="s">
        <v>29</v>
      </c>
    </row>
    <row r="2393" spans="1:15" s="1" customFormat="1" ht="30" customHeight="1" x14ac:dyDescent="0.15">
      <c r="A2393" s="57"/>
      <c r="B2393" s="42"/>
      <c r="C2393" s="43"/>
      <c r="D2393" s="15" t="s">
        <v>7055</v>
      </c>
      <c r="E2393" s="14">
        <v>5</v>
      </c>
      <c r="F2393" s="14">
        <v>1</v>
      </c>
      <c r="G2393" s="15" t="s">
        <v>24</v>
      </c>
      <c r="H2393" s="15" t="s">
        <v>7056</v>
      </c>
      <c r="I2393" s="14" t="s">
        <v>7057</v>
      </c>
      <c r="J2393" s="15">
        <v>2060203</v>
      </c>
      <c r="K2393" s="14" t="s">
        <v>27</v>
      </c>
      <c r="L2393" s="14">
        <v>50502</v>
      </c>
      <c r="M2393" s="14" t="s">
        <v>28</v>
      </c>
      <c r="N2393" s="14">
        <v>30299</v>
      </c>
      <c r="O2393" s="15" t="s">
        <v>29</v>
      </c>
    </row>
    <row r="2394" spans="1:15" s="1" customFormat="1" ht="30" customHeight="1" x14ac:dyDescent="0.15">
      <c r="A2394" s="57"/>
      <c r="B2394" s="42"/>
      <c r="C2394" s="43"/>
      <c r="D2394" s="15" t="s">
        <v>7058</v>
      </c>
      <c r="E2394" s="14">
        <v>5</v>
      </c>
      <c r="F2394" s="14">
        <v>1</v>
      </c>
      <c r="G2394" s="15" t="s">
        <v>24</v>
      </c>
      <c r="H2394" s="15" t="s">
        <v>7059</v>
      </c>
      <c r="I2394" s="14" t="s">
        <v>7060</v>
      </c>
      <c r="J2394" s="15">
        <v>2060203</v>
      </c>
      <c r="K2394" s="14" t="s">
        <v>27</v>
      </c>
      <c r="L2394" s="14">
        <v>50502</v>
      </c>
      <c r="M2394" s="14" t="s">
        <v>28</v>
      </c>
      <c r="N2394" s="14">
        <v>30299</v>
      </c>
      <c r="O2394" s="15" t="s">
        <v>29</v>
      </c>
    </row>
    <row r="2395" spans="1:15" s="1" customFormat="1" ht="30" customHeight="1" x14ac:dyDescent="0.15">
      <c r="A2395" s="57"/>
      <c r="B2395" s="42"/>
      <c r="C2395" s="43"/>
      <c r="D2395" s="15" t="s">
        <v>7061</v>
      </c>
      <c r="E2395" s="14">
        <v>5</v>
      </c>
      <c r="F2395" s="14">
        <v>1</v>
      </c>
      <c r="G2395" s="15" t="s">
        <v>24</v>
      </c>
      <c r="H2395" s="15" t="s">
        <v>7062</v>
      </c>
      <c r="I2395" s="14" t="s">
        <v>7063</v>
      </c>
      <c r="J2395" s="15">
        <v>2060203</v>
      </c>
      <c r="K2395" s="14" t="s">
        <v>27</v>
      </c>
      <c r="L2395" s="14">
        <v>50502</v>
      </c>
      <c r="M2395" s="14" t="s">
        <v>28</v>
      </c>
      <c r="N2395" s="14">
        <v>30299</v>
      </c>
      <c r="O2395" s="15" t="s">
        <v>29</v>
      </c>
    </row>
    <row r="2396" spans="1:15" s="1" customFormat="1" ht="30" customHeight="1" x14ac:dyDescent="0.15">
      <c r="A2396" s="57"/>
      <c r="B2396" s="42"/>
      <c r="C2396" s="43"/>
      <c r="D2396" s="15" t="s">
        <v>7064</v>
      </c>
      <c r="E2396" s="14">
        <v>5</v>
      </c>
      <c r="F2396" s="14">
        <v>1</v>
      </c>
      <c r="G2396" s="15" t="s">
        <v>24</v>
      </c>
      <c r="H2396" s="15" t="s">
        <v>7065</v>
      </c>
      <c r="I2396" s="14" t="s">
        <v>7066</v>
      </c>
      <c r="J2396" s="15">
        <v>2060203</v>
      </c>
      <c r="K2396" s="14" t="s">
        <v>27</v>
      </c>
      <c r="L2396" s="14">
        <v>50502</v>
      </c>
      <c r="M2396" s="14" t="s">
        <v>28</v>
      </c>
      <c r="N2396" s="14">
        <v>30299</v>
      </c>
      <c r="O2396" s="15" t="s">
        <v>29</v>
      </c>
    </row>
    <row r="2397" spans="1:15" s="1" customFormat="1" ht="30" customHeight="1" x14ac:dyDescent="0.15">
      <c r="A2397" s="57"/>
      <c r="B2397" s="42"/>
      <c r="C2397" s="43"/>
      <c r="D2397" s="15" t="s">
        <v>7067</v>
      </c>
      <c r="E2397" s="14">
        <v>5</v>
      </c>
      <c r="F2397" s="14">
        <v>1</v>
      </c>
      <c r="G2397" s="15" t="s">
        <v>24</v>
      </c>
      <c r="H2397" s="15" t="s">
        <v>7068</v>
      </c>
      <c r="I2397" s="14" t="s">
        <v>7069</v>
      </c>
      <c r="J2397" s="15">
        <v>2060203</v>
      </c>
      <c r="K2397" s="14" t="s">
        <v>27</v>
      </c>
      <c r="L2397" s="14">
        <v>50502</v>
      </c>
      <c r="M2397" s="14" t="s">
        <v>28</v>
      </c>
      <c r="N2397" s="14">
        <v>30299</v>
      </c>
      <c r="O2397" s="15" t="s">
        <v>29</v>
      </c>
    </row>
    <row r="2398" spans="1:15" s="1" customFormat="1" ht="30" customHeight="1" x14ac:dyDescent="0.15">
      <c r="A2398" s="57"/>
      <c r="B2398" s="42"/>
      <c r="C2398" s="43"/>
      <c r="D2398" s="15" t="s">
        <v>7070</v>
      </c>
      <c r="E2398" s="14">
        <v>5</v>
      </c>
      <c r="F2398" s="14">
        <v>1</v>
      </c>
      <c r="G2398" s="15" t="s">
        <v>24</v>
      </c>
      <c r="H2398" s="15" t="s">
        <v>7071</v>
      </c>
      <c r="I2398" s="14" t="s">
        <v>7072</v>
      </c>
      <c r="J2398" s="15">
        <v>2060203</v>
      </c>
      <c r="K2398" s="14" t="s">
        <v>27</v>
      </c>
      <c r="L2398" s="14">
        <v>50502</v>
      </c>
      <c r="M2398" s="14" t="s">
        <v>28</v>
      </c>
      <c r="N2398" s="14">
        <v>30299</v>
      </c>
      <c r="O2398" s="15" t="s">
        <v>29</v>
      </c>
    </row>
    <row r="2399" spans="1:15" s="1" customFormat="1" ht="30" customHeight="1" x14ac:dyDescent="0.15">
      <c r="A2399" s="57"/>
      <c r="B2399" s="42"/>
      <c r="C2399" s="43"/>
      <c r="D2399" s="15" t="s">
        <v>7073</v>
      </c>
      <c r="E2399" s="14">
        <v>5</v>
      </c>
      <c r="F2399" s="14">
        <v>1</v>
      </c>
      <c r="G2399" s="15" t="s">
        <v>24</v>
      </c>
      <c r="H2399" s="15" t="s">
        <v>7074</v>
      </c>
      <c r="I2399" s="14" t="s">
        <v>7075</v>
      </c>
      <c r="J2399" s="15">
        <v>2060203</v>
      </c>
      <c r="K2399" s="14" t="s">
        <v>27</v>
      </c>
      <c r="L2399" s="14">
        <v>50502</v>
      </c>
      <c r="M2399" s="14" t="s">
        <v>28</v>
      </c>
      <c r="N2399" s="14">
        <v>30299</v>
      </c>
      <c r="O2399" s="15" t="s">
        <v>29</v>
      </c>
    </row>
    <row r="2400" spans="1:15" s="1" customFormat="1" ht="30" customHeight="1" x14ac:dyDescent="0.15">
      <c r="A2400" s="57"/>
      <c r="B2400" s="42"/>
      <c r="C2400" s="43"/>
      <c r="D2400" s="15" t="s">
        <v>7076</v>
      </c>
      <c r="E2400" s="14">
        <v>5</v>
      </c>
      <c r="F2400" s="14">
        <v>1</v>
      </c>
      <c r="G2400" s="15" t="s">
        <v>24</v>
      </c>
      <c r="H2400" s="15" t="s">
        <v>7077</v>
      </c>
      <c r="I2400" s="14" t="s">
        <v>7078</v>
      </c>
      <c r="J2400" s="15">
        <v>2060203</v>
      </c>
      <c r="K2400" s="14" t="s">
        <v>27</v>
      </c>
      <c r="L2400" s="14">
        <v>50502</v>
      </c>
      <c r="M2400" s="14" t="s">
        <v>28</v>
      </c>
      <c r="N2400" s="14">
        <v>30299</v>
      </c>
      <c r="O2400" s="15" t="s">
        <v>29</v>
      </c>
    </row>
    <row r="2401" spans="1:15" s="1" customFormat="1" ht="30" customHeight="1" x14ac:dyDescent="0.15">
      <c r="A2401" s="57"/>
      <c r="B2401" s="42"/>
      <c r="C2401" s="43"/>
      <c r="D2401" s="15" t="s">
        <v>7079</v>
      </c>
      <c r="E2401" s="14">
        <v>5</v>
      </c>
      <c r="F2401" s="14">
        <v>1</v>
      </c>
      <c r="G2401" s="15" t="s">
        <v>24</v>
      </c>
      <c r="H2401" s="15" t="s">
        <v>7080</v>
      </c>
      <c r="I2401" s="14" t="s">
        <v>7081</v>
      </c>
      <c r="J2401" s="15">
        <v>2060203</v>
      </c>
      <c r="K2401" s="14" t="s">
        <v>27</v>
      </c>
      <c r="L2401" s="14">
        <v>50502</v>
      </c>
      <c r="M2401" s="14" t="s">
        <v>28</v>
      </c>
      <c r="N2401" s="14">
        <v>30299</v>
      </c>
      <c r="O2401" s="15" t="s">
        <v>29</v>
      </c>
    </row>
    <row r="2402" spans="1:15" s="1" customFormat="1" ht="30" customHeight="1" x14ac:dyDescent="0.15">
      <c r="A2402" s="57"/>
      <c r="B2402" s="42"/>
      <c r="C2402" s="43"/>
      <c r="D2402" s="15" t="s">
        <v>7082</v>
      </c>
      <c r="E2402" s="14">
        <v>5</v>
      </c>
      <c r="F2402" s="14">
        <v>1</v>
      </c>
      <c r="G2402" s="15" t="s">
        <v>24</v>
      </c>
      <c r="H2402" s="15" t="s">
        <v>7083</v>
      </c>
      <c r="I2402" s="14" t="s">
        <v>7084</v>
      </c>
      <c r="J2402" s="15">
        <v>2060203</v>
      </c>
      <c r="K2402" s="14" t="s">
        <v>27</v>
      </c>
      <c r="L2402" s="14">
        <v>50502</v>
      </c>
      <c r="M2402" s="14" t="s">
        <v>28</v>
      </c>
      <c r="N2402" s="14">
        <v>30299</v>
      </c>
      <c r="O2402" s="15" t="s">
        <v>29</v>
      </c>
    </row>
    <row r="2403" spans="1:15" s="1" customFormat="1" ht="30" customHeight="1" x14ac:dyDescent="0.15">
      <c r="A2403" s="57"/>
      <c r="B2403" s="42"/>
      <c r="C2403" s="43"/>
      <c r="D2403" s="15" t="s">
        <v>7085</v>
      </c>
      <c r="E2403" s="14">
        <v>5</v>
      </c>
      <c r="F2403" s="14">
        <v>1</v>
      </c>
      <c r="G2403" s="15" t="s">
        <v>24</v>
      </c>
      <c r="H2403" s="15" t="s">
        <v>7086</v>
      </c>
      <c r="I2403" s="14" t="s">
        <v>7087</v>
      </c>
      <c r="J2403" s="15">
        <v>2060203</v>
      </c>
      <c r="K2403" s="14" t="s">
        <v>27</v>
      </c>
      <c r="L2403" s="14">
        <v>50502</v>
      </c>
      <c r="M2403" s="14" t="s">
        <v>28</v>
      </c>
      <c r="N2403" s="14">
        <v>30299</v>
      </c>
      <c r="O2403" s="15" t="s">
        <v>29</v>
      </c>
    </row>
    <row r="2404" spans="1:15" s="1" customFormat="1" ht="30" customHeight="1" x14ac:dyDescent="0.15">
      <c r="A2404" s="57"/>
      <c r="B2404" s="44"/>
      <c r="C2404" s="45"/>
      <c r="D2404" s="15" t="s">
        <v>7088</v>
      </c>
      <c r="E2404" s="14">
        <v>5</v>
      </c>
      <c r="F2404" s="14">
        <v>1</v>
      </c>
      <c r="G2404" s="15" t="s">
        <v>24</v>
      </c>
      <c r="H2404" s="15" t="s">
        <v>7089</v>
      </c>
      <c r="I2404" s="14" t="s">
        <v>7090</v>
      </c>
      <c r="J2404" s="15">
        <v>2060203</v>
      </c>
      <c r="K2404" s="14" t="s">
        <v>27</v>
      </c>
      <c r="L2404" s="14">
        <v>50502</v>
      </c>
      <c r="M2404" s="14" t="s">
        <v>28</v>
      </c>
      <c r="N2404" s="14">
        <v>30299</v>
      </c>
      <c r="O2404" s="15" t="s">
        <v>29</v>
      </c>
    </row>
    <row r="2405" spans="1:15" s="1" customFormat="1" ht="24.95" customHeight="1" x14ac:dyDescent="0.15">
      <c r="A2405" s="57"/>
      <c r="B2405" s="46" t="s">
        <v>7091</v>
      </c>
      <c r="C2405" s="47"/>
      <c r="D2405" s="12" t="s">
        <v>7092</v>
      </c>
      <c r="E2405" s="12">
        <f>SUM(E2406:E2411)</f>
        <v>30</v>
      </c>
      <c r="F2405" s="14"/>
      <c r="G2405" s="15"/>
      <c r="H2405" s="15"/>
      <c r="I2405" s="14"/>
      <c r="J2405" s="15"/>
      <c r="K2405" s="15"/>
      <c r="L2405" s="14"/>
      <c r="M2405" s="21"/>
      <c r="N2405" s="22"/>
      <c r="O2405" s="22"/>
    </row>
    <row r="2406" spans="1:15" s="1" customFormat="1" ht="29.1" customHeight="1" x14ac:dyDescent="0.15">
      <c r="A2406" s="57"/>
      <c r="B2406" s="42"/>
      <c r="C2406" s="43"/>
      <c r="D2406" s="15" t="s">
        <v>7093</v>
      </c>
      <c r="E2406" s="14">
        <v>5</v>
      </c>
      <c r="F2406" s="14">
        <v>1</v>
      </c>
      <c r="G2406" s="15" t="s">
        <v>24</v>
      </c>
      <c r="H2406" s="15" t="s">
        <v>7094</v>
      </c>
      <c r="I2406" s="14" t="s">
        <v>7095</v>
      </c>
      <c r="J2406" s="15">
        <v>2060203</v>
      </c>
      <c r="K2406" s="14" t="s">
        <v>27</v>
      </c>
      <c r="L2406" s="14">
        <v>50502</v>
      </c>
      <c r="M2406" s="14" t="s">
        <v>28</v>
      </c>
      <c r="N2406" s="14">
        <v>30299</v>
      </c>
      <c r="O2406" s="15" t="s">
        <v>29</v>
      </c>
    </row>
    <row r="2407" spans="1:15" s="1" customFormat="1" ht="29.1" customHeight="1" x14ac:dyDescent="0.15">
      <c r="A2407" s="57"/>
      <c r="B2407" s="42"/>
      <c r="C2407" s="43"/>
      <c r="D2407" s="15" t="s">
        <v>7096</v>
      </c>
      <c r="E2407" s="14">
        <v>5</v>
      </c>
      <c r="F2407" s="14">
        <v>1</v>
      </c>
      <c r="G2407" s="15" t="s">
        <v>24</v>
      </c>
      <c r="H2407" s="15" t="s">
        <v>7097</v>
      </c>
      <c r="I2407" s="14" t="s">
        <v>7098</v>
      </c>
      <c r="J2407" s="15">
        <v>2060203</v>
      </c>
      <c r="K2407" s="14" t="s">
        <v>27</v>
      </c>
      <c r="L2407" s="14">
        <v>50502</v>
      </c>
      <c r="M2407" s="14" t="s">
        <v>28</v>
      </c>
      <c r="N2407" s="14">
        <v>30299</v>
      </c>
      <c r="O2407" s="15" t="s">
        <v>29</v>
      </c>
    </row>
    <row r="2408" spans="1:15" s="1" customFormat="1" ht="29.1" customHeight="1" x14ac:dyDescent="0.15">
      <c r="A2408" s="57"/>
      <c r="B2408" s="42"/>
      <c r="C2408" s="43"/>
      <c r="D2408" s="15" t="s">
        <v>7099</v>
      </c>
      <c r="E2408" s="14">
        <v>5</v>
      </c>
      <c r="F2408" s="14">
        <v>1</v>
      </c>
      <c r="G2408" s="15" t="s">
        <v>24</v>
      </c>
      <c r="H2408" s="15" t="s">
        <v>7100</v>
      </c>
      <c r="I2408" s="14" t="s">
        <v>7101</v>
      </c>
      <c r="J2408" s="15">
        <v>2060203</v>
      </c>
      <c r="K2408" s="14" t="s">
        <v>27</v>
      </c>
      <c r="L2408" s="14">
        <v>50502</v>
      </c>
      <c r="M2408" s="14" t="s">
        <v>28</v>
      </c>
      <c r="N2408" s="14">
        <v>30299</v>
      </c>
      <c r="O2408" s="15" t="s">
        <v>29</v>
      </c>
    </row>
    <row r="2409" spans="1:15" s="1" customFormat="1" ht="29.1" customHeight="1" x14ac:dyDescent="0.15">
      <c r="A2409" s="57"/>
      <c r="B2409" s="42"/>
      <c r="C2409" s="43"/>
      <c r="D2409" s="15" t="s">
        <v>7102</v>
      </c>
      <c r="E2409" s="14">
        <v>5</v>
      </c>
      <c r="F2409" s="14">
        <v>1</v>
      </c>
      <c r="G2409" s="15" t="s">
        <v>24</v>
      </c>
      <c r="H2409" s="15" t="s">
        <v>7103</v>
      </c>
      <c r="I2409" s="14" t="s">
        <v>7104</v>
      </c>
      <c r="J2409" s="15">
        <v>2060203</v>
      </c>
      <c r="K2409" s="14" t="s">
        <v>27</v>
      </c>
      <c r="L2409" s="14">
        <v>50502</v>
      </c>
      <c r="M2409" s="14" t="s">
        <v>28</v>
      </c>
      <c r="N2409" s="14">
        <v>30299</v>
      </c>
      <c r="O2409" s="15" t="s">
        <v>29</v>
      </c>
    </row>
    <row r="2410" spans="1:15" s="1" customFormat="1" ht="29.1" customHeight="1" x14ac:dyDescent="0.15">
      <c r="A2410" s="57"/>
      <c r="B2410" s="42"/>
      <c r="C2410" s="43"/>
      <c r="D2410" s="15" t="s">
        <v>7105</v>
      </c>
      <c r="E2410" s="14">
        <v>5</v>
      </c>
      <c r="F2410" s="14">
        <v>1</v>
      </c>
      <c r="G2410" s="15" t="s">
        <v>24</v>
      </c>
      <c r="H2410" s="15" t="s">
        <v>7106</v>
      </c>
      <c r="I2410" s="14" t="s">
        <v>7107</v>
      </c>
      <c r="J2410" s="15">
        <v>2060203</v>
      </c>
      <c r="K2410" s="14" t="s">
        <v>27</v>
      </c>
      <c r="L2410" s="14">
        <v>50502</v>
      </c>
      <c r="M2410" s="14" t="s">
        <v>28</v>
      </c>
      <c r="N2410" s="14">
        <v>30299</v>
      </c>
      <c r="O2410" s="15" t="s">
        <v>29</v>
      </c>
    </row>
    <row r="2411" spans="1:15" s="1" customFormat="1" ht="29.1" customHeight="1" x14ac:dyDescent="0.15">
      <c r="A2411" s="57"/>
      <c r="B2411" s="53"/>
      <c r="C2411" s="54"/>
      <c r="D2411" s="15" t="s">
        <v>7108</v>
      </c>
      <c r="E2411" s="14">
        <v>5</v>
      </c>
      <c r="F2411" s="14">
        <v>1</v>
      </c>
      <c r="G2411" s="15" t="s">
        <v>24</v>
      </c>
      <c r="H2411" s="15" t="s">
        <v>7109</v>
      </c>
      <c r="I2411" s="14" t="s">
        <v>7110</v>
      </c>
      <c r="J2411" s="15">
        <v>2060203</v>
      </c>
      <c r="K2411" s="14" t="s">
        <v>27</v>
      </c>
      <c r="L2411" s="14">
        <v>50502</v>
      </c>
      <c r="M2411" s="14" t="s">
        <v>28</v>
      </c>
      <c r="N2411" s="14">
        <v>30299</v>
      </c>
      <c r="O2411" s="15" t="s">
        <v>29</v>
      </c>
    </row>
    <row r="2412" spans="1:15" s="1" customFormat="1" ht="29.1" customHeight="1" x14ac:dyDescent="0.15">
      <c r="A2412" s="59" t="s">
        <v>7111</v>
      </c>
      <c r="B2412" s="59" t="s">
        <v>7112</v>
      </c>
      <c r="C2412" s="59"/>
      <c r="D2412" s="59"/>
      <c r="E2412" s="12">
        <f>SUM(E2413,E2415,E2417,E2419)</f>
        <v>35</v>
      </c>
      <c r="F2412" s="14"/>
      <c r="G2412" s="15"/>
      <c r="H2412" s="15"/>
      <c r="I2412" s="14"/>
      <c r="J2412" s="15"/>
      <c r="K2412" s="15"/>
      <c r="L2412" s="14"/>
      <c r="M2412" s="21"/>
      <c r="N2412" s="22"/>
      <c r="O2412" s="22"/>
    </row>
    <row r="2413" spans="1:15" s="1" customFormat="1" ht="29.1" customHeight="1" x14ac:dyDescent="0.15">
      <c r="A2413" s="59"/>
      <c r="B2413" s="51" t="s">
        <v>7113</v>
      </c>
      <c r="C2413" s="51"/>
      <c r="D2413" s="12" t="s">
        <v>7114</v>
      </c>
      <c r="E2413" s="12">
        <f t="shared" ref="E2413:E2417" si="1">SUM(E2414)</f>
        <v>5</v>
      </c>
      <c r="F2413" s="14"/>
      <c r="G2413" s="15"/>
      <c r="H2413" s="15"/>
      <c r="I2413" s="14"/>
      <c r="J2413" s="15"/>
      <c r="K2413" s="15"/>
      <c r="L2413" s="14"/>
      <c r="M2413" s="21"/>
      <c r="N2413" s="22"/>
      <c r="O2413" s="22"/>
    </row>
    <row r="2414" spans="1:15" s="1" customFormat="1" ht="29.1" customHeight="1" x14ac:dyDescent="0.15">
      <c r="A2414" s="59"/>
      <c r="B2414" s="51"/>
      <c r="C2414" s="51"/>
      <c r="D2414" s="15" t="s">
        <v>7115</v>
      </c>
      <c r="E2414" s="14">
        <v>5</v>
      </c>
      <c r="F2414" s="14">
        <v>1</v>
      </c>
      <c r="G2414" s="15" t="s">
        <v>24</v>
      </c>
      <c r="H2414" s="15" t="s">
        <v>7116</v>
      </c>
      <c r="I2414" s="14" t="s">
        <v>7117</v>
      </c>
      <c r="J2414" s="15">
        <v>2060203</v>
      </c>
      <c r="K2414" s="14" t="s">
        <v>27</v>
      </c>
      <c r="L2414" s="14">
        <v>50502</v>
      </c>
      <c r="M2414" s="14" t="s">
        <v>28</v>
      </c>
      <c r="N2414" s="14">
        <v>30299</v>
      </c>
      <c r="O2414" s="15" t="s">
        <v>29</v>
      </c>
    </row>
    <row r="2415" spans="1:15" s="1" customFormat="1" ht="29.1" customHeight="1" x14ac:dyDescent="0.15">
      <c r="A2415" s="59"/>
      <c r="B2415" s="51" t="s">
        <v>7118</v>
      </c>
      <c r="C2415" s="51"/>
      <c r="D2415" s="12" t="s">
        <v>7119</v>
      </c>
      <c r="E2415" s="12">
        <f t="shared" si="1"/>
        <v>5</v>
      </c>
      <c r="F2415" s="14"/>
      <c r="G2415" s="15"/>
      <c r="H2415" s="15"/>
      <c r="I2415" s="14"/>
      <c r="J2415" s="15"/>
      <c r="K2415" s="15"/>
      <c r="L2415" s="14"/>
      <c r="M2415" s="21"/>
      <c r="N2415" s="22"/>
      <c r="O2415" s="22"/>
    </row>
    <row r="2416" spans="1:15" s="1" customFormat="1" ht="29.1" customHeight="1" x14ac:dyDescent="0.15">
      <c r="A2416" s="59"/>
      <c r="B2416" s="51"/>
      <c r="C2416" s="51"/>
      <c r="D2416" s="15" t="s">
        <v>7120</v>
      </c>
      <c r="E2416" s="14">
        <v>5</v>
      </c>
      <c r="F2416" s="14">
        <v>1</v>
      </c>
      <c r="G2416" s="15" t="s">
        <v>24</v>
      </c>
      <c r="H2416" s="15" t="s">
        <v>7121</v>
      </c>
      <c r="I2416" s="14" t="s">
        <v>983</v>
      </c>
      <c r="J2416" s="15">
        <v>2060203</v>
      </c>
      <c r="K2416" s="14" t="s">
        <v>27</v>
      </c>
      <c r="L2416" s="14">
        <v>50502</v>
      </c>
      <c r="M2416" s="14" t="s">
        <v>28</v>
      </c>
      <c r="N2416" s="14">
        <v>30299</v>
      </c>
      <c r="O2416" s="15" t="s">
        <v>29</v>
      </c>
    </row>
    <row r="2417" spans="1:15" s="1" customFormat="1" ht="29.1" customHeight="1" x14ac:dyDescent="0.15">
      <c r="A2417" s="58" t="s">
        <v>7111</v>
      </c>
      <c r="B2417" s="51" t="s">
        <v>7122</v>
      </c>
      <c r="C2417" s="51"/>
      <c r="D2417" s="12" t="s">
        <v>7123</v>
      </c>
      <c r="E2417" s="12">
        <f t="shared" si="1"/>
        <v>5</v>
      </c>
      <c r="F2417" s="14"/>
      <c r="G2417" s="15"/>
      <c r="H2417" s="15"/>
      <c r="I2417" s="14"/>
      <c r="J2417" s="15"/>
      <c r="K2417" s="15"/>
      <c r="L2417" s="14"/>
      <c r="M2417" s="21"/>
      <c r="N2417" s="22"/>
      <c r="O2417" s="22"/>
    </row>
    <row r="2418" spans="1:15" s="1" customFormat="1" ht="29.1" customHeight="1" x14ac:dyDescent="0.15">
      <c r="A2418" s="58"/>
      <c r="B2418" s="51"/>
      <c r="C2418" s="51"/>
      <c r="D2418" s="15" t="s">
        <v>7124</v>
      </c>
      <c r="E2418" s="14">
        <v>5</v>
      </c>
      <c r="F2418" s="14">
        <v>1</v>
      </c>
      <c r="G2418" s="15" t="s">
        <v>24</v>
      </c>
      <c r="H2418" s="15" t="s">
        <v>7125</v>
      </c>
      <c r="I2418" s="14" t="s">
        <v>7126</v>
      </c>
      <c r="J2418" s="15">
        <v>2060203</v>
      </c>
      <c r="K2418" s="14" t="s">
        <v>27</v>
      </c>
      <c r="L2418" s="14">
        <v>50502</v>
      </c>
      <c r="M2418" s="14" t="s">
        <v>28</v>
      </c>
      <c r="N2418" s="14">
        <v>30299</v>
      </c>
      <c r="O2418" s="15" t="s">
        <v>29</v>
      </c>
    </row>
    <row r="2419" spans="1:15" s="1" customFormat="1" ht="29.1" customHeight="1" x14ac:dyDescent="0.15">
      <c r="A2419" s="58"/>
      <c r="B2419" s="46" t="s">
        <v>7127</v>
      </c>
      <c r="C2419" s="47"/>
      <c r="D2419" s="12" t="s">
        <v>7128</v>
      </c>
      <c r="E2419" s="12">
        <f>SUM(E2420:E2423)</f>
        <v>20</v>
      </c>
      <c r="F2419" s="14"/>
      <c r="G2419" s="15"/>
      <c r="H2419" s="15"/>
      <c r="I2419" s="14"/>
      <c r="J2419" s="15"/>
      <c r="K2419" s="15"/>
      <c r="L2419" s="14"/>
      <c r="M2419" s="21"/>
      <c r="N2419" s="22"/>
      <c r="O2419" s="22"/>
    </row>
    <row r="2420" spans="1:15" s="1" customFormat="1" ht="29.1" customHeight="1" x14ac:dyDescent="0.15">
      <c r="A2420" s="58"/>
      <c r="B2420" s="42"/>
      <c r="C2420" s="43"/>
      <c r="D2420" s="15" t="s">
        <v>7129</v>
      </c>
      <c r="E2420" s="14">
        <v>5</v>
      </c>
      <c r="F2420" s="14">
        <v>1</v>
      </c>
      <c r="G2420" s="15" t="s">
        <v>24</v>
      </c>
      <c r="H2420" s="15" t="s">
        <v>7130</v>
      </c>
      <c r="I2420" s="14" t="s">
        <v>7131</v>
      </c>
      <c r="J2420" s="15">
        <v>2060203</v>
      </c>
      <c r="K2420" s="14" t="s">
        <v>27</v>
      </c>
      <c r="L2420" s="14">
        <v>50502</v>
      </c>
      <c r="M2420" s="14" t="s">
        <v>28</v>
      </c>
      <c r="N2420" s="14">
        <v>30299</v>
      </c>
      <c r="O2420" s="15" t="s">
        <v>29</v>
      </c>
    </row>
    <row r="2421" spans="1:15" s="1" customFormat="1" ht="29.1" customHeight="1" x14ac:dyDescent="0.15">
      <c r="A2421" s="58"/>
      <c r="B2421" s="42"/>
      <c r="C2421" s="43"/>
      <c r="D2421" s="15" t="s">
        <v>7132</v>
      </c>
      <c r="E2421" s="14">
        <v>5</v>
      </c>
      <c r="F2421" s="14">
        <v>1</v>
      </c>
      <c r="G2421" s="15" t="s">
        <v>24</v>
      </c>
      <c r="H2421" s="15" t="s">
        <v>7133</v>
      </c>
      <c r="I2421" s="14" t="s">
        <v>7134</v>
      </c>
      <c r="J2421" s="15">
        <v>2060203</v>
      </c>
      <c r="K2421" s="14" t="s">
        <v>27</v>
      </c>
      <c r="L2421" s="14">
        <v>50502</v>
      </c>
      <c r="M2421" s="14" t="s">
        <v>28</v>
      </c>
      <c r="N2421" s="14">
        <v>30299</v>
      </c>
      <c r="O2421" s="15" t="s">
        <v>29</v>
      </c>
    </row>
    <row r="2422" spans="1:15" s="1" customFormat="1" ht="29.1" customHeight="1" x14ac:dyDescent="0.15">
      <c r="A2422" s="58"/>
      <c r="B2422" s="42"/>
      <c r="C2422" s="43"/>
      <c r="D2422" s="15" t="s">
        <v>7135</v>
      </c>
      <c r="E2422" s="14">
        <v>5</v>
      </c>
      <c r="F2422" s="14">
        <v>1</v>
      </c>
      <c r="G2422" s="15" t="s">
        <v>24</v>
      </c>
      <c r="H2422" s="15" t="s">
        <v>7136</v>
      </c>
      <c r="I2422" s="14" t="s">
        <v>7137</v>
      </c>
      <c r="J2422" s="15">
        <v>2060203</v>
      </c>
      <c r="K2422" s="14" t="s">
        <v>27</v>
      </c>
      <c r="L2422" s="14">
        <v>50502</v>
      </c>
      <c r="M2422" s="14" t="s">
        <v>28</v>
      </c>
      <c r="N2422" s="14">
        <v>30299</v>
      </c>
      <c r="O2422" s="15" t="s">
        <v>29</v>
      </c>
    </row>
    <row r="2423" spans="1:15" s="1" customFormat="1" ht="29.1" customHeight="1" x14ac:dyDescent="0.15">
      <c r="A2423" s="58"/>
      <c r="B2423" s="53"/>
      <c r="C2423" s="54"/>
      <c r="D2423" s="15" t="s">
        <v>7138</v>
      </c>
      <c r="E2423" s="14">
        <v>5</v>
      </c>
      <c r="F2423" s="14">
        <v>1</v>
      </c>
      <c r="G2423" s="15" t="s">
        <v>24</v>
      </c>
      <c r="H2423" s="15" t="s">
        <v>7139</v>
      </c>
      <c r="I2423" s="14" t="s">
        <v>7140</v>
      </c>
      <c r="J2423" s="15">
        <v>2060203</v>
      </c>
      <c r="K2423" s="14" t="s">
        <v>27</v>
      </c>
      <c r="L2423" s="14">
        <v>50502</v>
      </c>
      <c r="M2423" s="14" t="s">
        <v>28</v>
      </c>
      <c r="N2423" s="14">
        <v>30299</v>
      </c>
      <c r="O2423" s="15" t="s">
        <v>29</v>
      </c>
    </row>
    <row r="2424" spans="1:15" s="1" customFormat="1" ht="29.1" customHeight="1" x14ac:dyDescent="0.15">
      <c r="A2424" s="36" t="s">
        <v>7141</v>
      </c>
      <c r="B2424" s="59" t="s">
        <v>7142</v>
      </c>
      <c r="C2424" s="59"/>
      <c r="D2424" s="59"/>
      <c r="E2424" s="12">
        <f>SUM(E2429,E2425,E2431)</f>
        <v>25</v>
      </c>
      <c r="F2424" s="14"/>
      <c r="G2424" s="15"/>
      <c r="H2424" s="15"/>
      <c r="I2424" s="14"/>
      <c r="J2424" s="15"/>
      <c r="K2424" s="15"/>
      <c r="L2424" s="14"/>
      <c r="M2424" s="21"/>
      <c r="N2424" s="22"/>
      <c r="O2424" s="22"/>
    </row>
    <row r="2425" spans="1:15" s="1" customFormat="1" ht="29.1" customHeight="1" x14ac:dyDescent="0.15">
      <c r="A2425" s="37"/>
      <c r="B2425" s="51" t="s">
        <v>7143</v>
      </c>
      <c r="C2425" s="51"/>
      <c r="D2425" s="12" t="s">
        <v>7144</v>
      </c>
      <c r="E2425" s="12">
        <f>SUM(E2426:E2428)</f>
        <v>15</v>
      </c>
      <c r="F2425" s="14"/>
      <c r="G2425" s="15"/>
      <c r="H2425" s="15"/>
      <c r="I2425" s="14"/>
      <c r="J2425" s="15"/>
      <c r="K2425" s="15"/>
      <c r="L2425" s="14"/>
      <c r="M2425" s="21"/>
      <c r="N2425" s="22"/>
      <c r="O2425" s="22"/>
    </row>
    <row r="2426" spans="1:15" s="1" customFormat="1" ht="29.1" customHeight="1" x14ac:dyDescent="0.15">
      <c r="A2426" s="37"/>
      <c r="B2426" s="51"/>
      <c r="C2426" s="51"/>
      <c r="D2426" s="15" t="s">
        <v>7145</v>
      </c>
      <c r="E2426" s="14">
        <v>5</v>
      </c>
      <c r="F2426" s="14">
        <v>1</v>
      </c>
      <c r="G2426" s="15" t="s">
        <v>24</v>
      </c>
      <c r="H2426" s="15" t="s">
        <v>7146</v>
      </c>
      <c r="I2426" s="14" t="s">
        <v>7147</v>
      </c>
      <c r="J2426" s="15">
        <v>2060203</v>
      </c>
      <c r="K2426" s="14" t="s">
        <v>27</v>
      </c>
      <c r="L2426" s="14">
        <v>50502</v>
      </c>
      <c r="M2426" s="14" t="s">
        <v>28</v>
      </c>
      <c r="N2426" s="14">
        <v>30299</v>
      </c>
      <c r="O2426" s="15" t="s">
        <v>29</v>
      </c>
    </row>
    <row r="2427" spans="1:15" s="1" customFormat="1" ht="29.1" customHeight="1" x14ac:dyDescent="0.15">
      <c r="A2427" s="37"/>
      <c r="B2427" s="51"/>
      <c r="C2427" s="51"/>
      <c r="D2427" s="15" t="s">
        <v>7148</v>
      </c>
      <c r="E2427" s="14">
        <v>5</v>
      </c>
      <c r="F2427" s="14">
        <v>1</v>
      </c>
      <c r="G2427" s="15" t="s">
        <v>24</v>
      </c>
      <c r="H2427" s="15" t="s">
        <v>7149</v>
      </c>
      <c r="I2427" s="14" t="s">
        <v>7150</v>
      </c>
      <c r="J2427" s="15">
        <v>2060203</v>
      </c>
      <c r="K2427" s="14" t="s">
        <v>27</v>
      </c>
      <c r="L2427" s="14">
        <v>50502</v>
      </c>
      <c r="M2427" s="14" t="s">
        <v>28</v>
      </c>
      <c r="N2427" s="14">
        <v>30299</v>
      </c>
      <c r="O2427" s="15" t="s">
        <v>29</v>
      </c>
    </row>
    <row r="2428" spans="1:15" s="1" customFormat="1" ht="29.1" customHeight="1" x14ac:dyDescent="0.15">
      <c r="A2428" s="37"/>
      <c r="B2428" s="51"/>
      <c r="C2428" s="51"/>
      <c r="D2428" s="15" t="s">
        <v>7151</v>
      </c>
      <c r="E2428" s="14">
        <v>5</v>
      </c>
      <c r="F2428" s="14">
        <v>1</v>
      </c>
      <c r="G2428" s="15" t="s">
        <v>24</v>
      </c>
      <c r="H2428" s="15" t="s">
        <v>7152</v>
      </c>
      <c r="I2428" s="14" t="s">
        <v>7153</v>
      </c>
      <c r="J2428" s="15">
        <v>2060203</v>
      </c>
      <c r="K2428" s="14" t="s">
        <v>27</v>
      </c>
      <c r="L2428" s="14">
        <v>50502</v>
      </c>
      <c r="M2428" s="14" t="s">
        <v>28</v>
      </c>
      <c r="N2428" s="14">
        <v>30299</v>
      </c>
      <c r="O2428" s="15" t="s">
        <v>29</v>
      </c>
    </row>
    <row r="2429" spans="1:15" s="1" customFormat="1" ht="29.1" customHeight="1" x14ac:dyDescent="0.15">
      <c r="A2429" s="37"/>
      <c r="B2429" s="51" t="s">
        <v>7154</v>
      </c>
      <c r="C2429" s="51"/>
      <c r="D2429" s="12" t="s">
        <v>7155</v>
      </c>
      <c r="E2429" s="12">
        <f>SUM(E2430)</f>
        <v>5</v>
      </c>
      <c r="F2429" s="14"/>
      <c r="G2429" s="15"/>
      <c r="H2429" s="15"/>
      <c r="I2429" s="14"/>
      <c r="J2429" s="15"/>
      <c r="K2429" s="15"/>
      <c r="L2429" s="14"/>
      <c r="M2429" s="21"/>
      <c r="N2429" s="22"/>
      <c r="O2429" s="22"/>
    </row>
    <row r="2430" spans="1:15" s="1" customFormat="1" ht="29.1" customHeight="1" x14ac:dyDescent="0.15">
      <c r="A2430" s="37"/>
      <c r="B2430" s="51"/>
      <c r="C2430" s="51"/>
      <c r="D2430" s="15" t="s">
        <v>7156</v>
      </c>
      <c r="E2430" s="14">
        <v>5</v>
      </c>
      <c r="F2430" s="14">
        <v>1</v>
      </c>
      <c r="G2430" s="15" t="s">
        <v>24</v>
      </c>
      <c r="H2430" s="15" t="s">
        <v>7157</v>
      </c>
      <c r="I2430" s="14" t="s">
        <v>7158</v>
      </c>
      <c r="J2430" s="15">
        <v>2060203</v>
      </c>
      <c r="K2430" s="14" t="s">
        <v>27</v>
      </c>
      <c r="L2430" s="14">
        <v>50502</v>
      </c>
      <c r="M2430" s="14" t="s">
        <v>28</v>
      </c>
      <c r="N2430" s="14">
        <v>30299</v>
      </c>
      <c r="O2430" s="15" t="s">
        <v>29</v>
      </c>
    </row>
    <row r="2431" spans="1:15" s="1" customFormat="1" ht="29.1" customHeight="1" x14ac:dyDescent="0.15">
      <c r="A2431" s="37"/>
      <c r="B2431" s="51" t="s">
        <v>7159</v>
      </c>
      <c r="C2431" s="51"/>
      <c r="D2431" s="12" t="s">
        <v>7160</v>
      </c>
      <c r="E2431" s="12">
        <f>SUM(E2432)</f>
        <v>5</v>
      </c>
      <c r="F2431" s="14"/>
      <c r="G2431" s="15"/>
      <c r="H2431" s="15"/>
      <c r="I2431" s="14"/>
      <c r="J2431" s="15"/>
      <c r="K2431" s="15"/>
      <c r="L2431" s="14"/>
      <c r="M2431" s="21"/>
      <c r="N2431" s="22"/>
      <c r="O2431" s="22"/>
    </row>
    <row r="2432" spans="1:15" s="1" customFormat="1" ht="29.1" customHeight="1" x14ac:dyDescent="0.15">
      <c r="A2432" s="38"/>
      <c r="B2432" s="51"/>
      <c r="C2432" s="51"/>
      <c r="D2432" s="15" t="s">
        <v>7161</v>
      </c>
      <c r="E2432" s="14">
        <v>5</v>
      </c>
      <c r="F2432" s="14">
        <v>1</v>
      </c>
      <c r="G2432" s="15" t="s">
        <v>24</v>
      </c>
      <c r="H2432" s="15" t="s">
        <v>7162</v>
      </c>
      <c r="I2432" s="14" t="s">
        <v>7163</v>
      </c>
      <c r="J2432" s="15">
        <v>2060203</v>
      </c>
      <c r="K2432" s="14" t="s">
        <v>27</v>
      </c>
      <c r="L2432" s="14">
        <v>50502</v>
      </c>
      <c r="M2432" s="14" t="s">
        <v>28</v>
      </c>
      <c r="N2432" s="14">
        <v>30299</v>
      </c>
      <c r="O2432" s="15" t="s">
        <v>29</v>
      </c>
    </row>
    <row r="2433" spans="1:15" s="1" customFormat="1" ht="29.1" customHeight="1" x14ac:dyDescent="0.15">
      <c r="A2433" s="59" t="s">
        <v>7963</v>
      </c>
      <c r="B2433" s="59" t="s">
        <v>7169</v>
      </c>
      <c r="C2433" s="59"/>
      <c r="D2433" s="59"/>
      <c r="E2433" s="12">
        <f>SUM(E2436,E2434,E2438,E2440,E2444,E2450,E2453,E2457,E2460,E2468)</f>
        <v>160</v>
      </c>
      <c r="F2433" s="14"/>
      <c r="G2433" s="27"/>
      <c r="H2433" s="15"/>
      <c r="I2433" s="14"/>
      <c r="J2433" s="15"/>
      <c r="K2433" s="15"/>
      <c r="L2433" s="14"/>
      <c r="M2433" s="21"/>
      <c r="N2433" s="22"/>
      <c r="O2433" s="22"/>
    </row>
    <row r="2434" spans="1:15" s="1" customFormat="1" ht="29.1" customHeight="1" x14ac:dyDescent="0.15">
      <c r="A2434" s="59"/>
      <c r="B2434" s="51" t="s">
        <v>7170</v>
      </c>
      <c r="C2434" s="51"/>
      <c r="D2434" s="12" t="s">
        <v>7171</v>
      </c>
      <c r="E2434" s="12">
        <f>SUM(E2435)</f>
        <v>5</v>
      </c>
      <c r="F2434" s="14"/>
      <c r="G2434" s="15"/>
      <c r="H2434" s="15"/>
      <c r="I2434" s="14"/>
      <c r="J2434" s="15"/>
      <c r="K2434" s="15"/>
      <c r="L2434" s="14"/>
      <c r="M2434" s="21"/>
      <c r="N2434" s="22"/>
      <c r="O2434" s="22"/>
    </row>
    <row r="2435" spans="1:15" s="1" customFormat="1" ht="29.1" customHeight="1" x14ac:dyDescent="0.15">
      <c r="A2435" s="59"/>
      <c r="B2435" s="51"/>
      <c r="C2435" s="51"/>
      <c r="D2435" s="15" t="s">
        <v>7172</v>
      </c>
      <c r="E2435" s="14">
        <v>5</v>
      </c>
      <c r="F2435" s="14">
        <v>1</v>
      </c>
      <c r="G2435" s="15" t="s">
        <v>24</v>
      </c>
      <c r="H2435" s="15" t="s">
        <v>7173</v>
      </c>
      <c r="I2435" s="14" t="s">
        <v>6565</v>
      </c>
      <c r="J2435" s="15">
        <v>2060203</v>
      </c>
      <c r="K2435" s="14" t="s">
        <v>27</v>
      </c>
      <c r="L2435" s="14">
        <v>50502</v>
      </c>
      <c r="M2435" s="14" t="s">
        <v>28</v>
      </c>
      <c r="N2435" s="14">
        <v>30299</v>
      </c>
      <c r="O2435" s="15" t="s">
        <v>29</v>
      </c>
    </row>
    <row r="2436" spans="1:15" s="1" customFormat="1" ht="29.1" customHeight="1" x14ac:dyDescent="0.15">
      <c r="A2436" s="59"/>
      <c r="B2436" s="51" t="s">
        <v>7174</v>
      </c>
      <c r="C2436" s="51"/>
      <c r="D2436" s="12" t="s">
        <v>7175</v>
      </c>
      <c r="E2436" s="12">
        <f>SUM(E2437)</f>
        <v>5</v>
      </c>
      <c r="F2436" s="14"/>
      <c r="G2436" s="15"/>
      <c r="H2436" s="15"/>
      <c r="I2436" s="14"/>
      <c r="J2436" s="15"/>
      <c r="K2436" s="15"/>
      <c r="L2436" s="14"/>
      <c r="M2436" s="21"/>
      <c r="N2436" s="22"/>
      <c r="O2436" s="22"/>
    </row>
    <row r="2437" spans="1:15" s="1" customFormat="1" ht="29.1" customHeight="1" x14ac:dyDescent="0.15">
      <c r="A2437" s="59"/>
      <c r="B2437" s="51"/>
      <c r="C2437" s="51"/>
      <c r="D2437" s="15" t="s">
        <v>7176</v>
      </c>
      <c r="E2437" s="14">
        <v>5</v>
      </c>
      <c r="F2437" s="14">
        <v>1</v>
      </c>
      <c r="G2437" s="15" t="s">
        <v>24</v>
      </c>
      <c r="H2437" s="15" t="s">
        <v>7177</v>
      </c>
      <c r="I2437" s="14" t="s">
        <v>7178</v>
      </c>
      <c r="J2437" s="15">
        <v>2060203</v>
      </c>
      <c r="K2437" s="14" t="s">
        <v>27</v>
      </c>
      <c r="L2437" s="14">
        <v>50502</v>
      </c>
      <c r="M2437" s="14" t="s">
        <v>28</v>
      </c>
      <c r="N2437" s="14">
        <v>30299</v>
      </c>
      <c r="O2437" s="15" t="s">
        <v>29</v>
      </c>
    </row>
    <row r="2438" spans="1:15" s="1" customFormat="1" ht="29.1" customHeight="1" x14ac:dyDescent="0.15">
      <c r="A2438" s="59"/>
      <c r="B2438" s="46" t="s">
        <v>7179</v>
      </c>
      <c r="C2438" s="47"/>
      <c r="D2438" s="12" t="s">
        <v>7180</v>
      </c>
      <c r="E2438" s="12">
        <f>SUM(E2439)</f>
        <v>5</v>
      </c>
      <c r="F2438" s="14"/>
      <c r="G2438" s="15"/>
      <c r="H2438" s="15"/>
      <c r="I2438" s="14"/>
      <c r="J2438" s="15"/>
      <c r="K2438" s="15"/>
      <c r="L2438" s="14"/>
      <c r="M2438" s="21"/>
      <c r="N2438" s="22"/>
      <c r="O2438" s="22"/>
    </row>
    <row r="2439" spans="1:15" s="1" customFormat="1" ht="29.1" customHeight="1" x14ac:dyDescent="0.15">
      <c r="A2439" s="59"/>
      <c r="B2439" s="53"/>
      <c r="C2439" s="54"/>
      <c r="D2439" s="15" t="s">
        <v>7181</v>
      </c>
      <c r="E2439" s="14">
        <v>5</v>
      </c>
      <c r="F2439" s="14">
        <v>1</v>
      </c>
      <c r="G2439" s="15" t="s">
        <v>24</v>
      </c>
      <c r="H2439" s="15" t="s">
        <v>7182</v>
      </c>
      <c r="I2439" s="14" t="s">
        <v>7183</v>
      </c>
      <c r="J2439" s="15">
        <v>2060203</v>
      </c>
      <c r="K2439" s="14" t="s">
        <v>27</v>
      </c>
      <c r="L2439" s="14">
        <v>50502</v>
      </c>
      <c r="M2439" s="14" t="s">
        <v>28</v>
      </c>
      <c r="N2439" s="14">
        <v>30299</v>
      </c>
      <c r="O2439" s="15" t="s">
        <v>29</v>
      </c>
    </row>
    <row r="2440" spans="1:15" s="1" customFormat="1" ht="29.1" customHeight="1" x14ac:dyDescent="0.15">
      <c r="A2440" s="59"/>
      <c r="B2440" s="51" t="s">
        <v>7184</v>
      </c>
      <c r="C2440" s="51"/>
      <c r="D2440" s="12" t="s">
        <v>7185</v>
      </c>
      <c r="E2440" s="12">
        <f>SUM(E2441:E2443)</f>
        <v>30</v>
      </c>
      <c r="F2440" s="14"/>
      <c r="G2440" s="15"/>
      <c r="H2440" s="15"/>
      <c r="I2440" s="14"/>
      <c r="J2440" s="15"/>
      <c r="K2440" s="15"/>
      <c r="L2440" s="14"/>
      <c r="M2440" s="21"/>
      <c r="N2440" s="22"/>
      <c r="O2440" s="22"/>
    </row>
    <row r="2441" spans="1:15" s="1" customFormat="1" ht="29.1" customHeight="1" x14ac:dyDescent="0.15">
      <c r="A2441" s="59"/>
      <c r="B2441" s="51"/>
      <c r="C2441" s="51"/>
      <c r="D2441" s="15" t="s">
        <v>7186</v>
      </c>
      <c r="E2441" s="14">
        <v>20</v>
      </c>
      <c r="F2441" s="14">
        <v>1</v>
      </c>
      <c r="G2441" s="15" t="s">
        <v>24</v>
      </c>
      <c r="H2441" s="15" t="s">
        <v>7187</v>
      </c>
      <c r="I2441" s="14" t="s">
        <v>7188</v>
      </c>
      <c r="J2441" s="15">
        <v>2060203</v>
      </c>
      <c r="K2441" s="14" t="s">
        <v>27</v>
      </c>
      <c r="L2441" s="14">
        <v>50502</v>
      </c>
      <c r="M2441" s="14" t="s">
        <v>28</v>
      </c>
      <c r="N2441" s="14">
        <v>30299</v>
      </c>
      <c r="O2441" s="15" t="s">
        <v>29</v>
      </c>
    </row>
    <row r="2442" spans="1:15" s="1" customFormat="1" ht="29.1" customHeight="1" x14ac:dyDescent="0.15">
      <c r="A2442" s="59"/>
      <c r="B2442" s="51"/>
      <c r="C2442" s="51"/>
      <c r="D2442" s="15" t="s">
        <v>7189</v>
      </c>
      <c r="E2442" s="14">
        <v>5</v>
      </c>
      <c r="F2442" s="14">
        <v>1</v>
      </c>
      <c r="G2442" s="15" t="s">
        <v>24</v>
      </c>
      <c r="H2442" s="15" t="s">
        <v>7190</v>
      </c>
      <c r="I2442" s="14" t="s">
        <v>1028</v>
      </c>
      <c r="J2442" s="15">
        <v>2060203</v>
      </c>
      <c r="K2442" s="14" t="s">
        <v>27</v>
      </c>
      <c r="L2442" s="14">
        <v>50502</v>
      </c>
      <c r="M2442" s="14" t="s">
        <v>28</v>
      </c>
      <c r="N2442" s="14">
        <v>30299</v>
      </c>
      <c r="O2442" s="15" t="s">
        <v>29</v>
      </c>
    </row>
    <row r="2443" spans="1:15" s="1" customFormat="1" ht="29.1" customHeight="1" x14ac:dyDescent="0.15">
      <c r="A2443" s="59"/>
      <c r="B2443" s="51"/>
      <c r="C2443" s="51"/>
      <c r="D2443" s="15" t="s">
        <v>7191</v>
      </c>
      <c r="E2443" s="14">
        <v>5</v>
      </c>
      <c r="F2443" s="14">
        <v>1</v>
      </c>
      <c r="G2443" s="15" t="s">
        <v>24</v>
      </c>
      <c r="H2443" s="15" t="s">
        <v>7192</v>
      </c>
      <c r="I2443" s="14" t="s">
        <v>7193</v>
      </c>
      <c r="J2443" s="15">
        <v>2060203</v>
      </c>
      <c r="K2443" s="14" t="s">
        <v>27</v>
      </c>
      <c r="L2443" s="14">
        <v>50502</v>
      </c>
      <c r="M2443" s="14" t="s">
        <v>28</v>
      </c>
      <c r="N2443" s="14">
        <v>30299</v>
      </c>
      <c r="O2443" s="15" t="s">
        <v>29</v>
      </c>
    </row>
    <row r="2444" spans="1:15" s="1" customFormat="1" ht="29.1" customHeight="1" x14ac:dyDescent="0.15">
      <c r="A2444" s="59"/>
      <c r="B2444" s="51" t="s">
        <v>7194</v>
      </c>
      <c r="C2444" s="51"/>
      <c r="D2444" s="12" t="s">
        <v>7195</v>
      </c>
      <c r="E2444" s="12">
        <f>SUM(E2445:E2449)</f>
        <v>25</v>
      </c>
      <c r="F2444" s="14"/>
      <c r="G2444" s="15"/>
      <c r="H2444" s="15"/>
      <c r="I2444" s="14"/>
      <c r="J2444" s="15"/>
      <c r="K2444" s="15"/>
      <c r="L2444" s="14"/>
      <c r="M2444" s="21"/>
      <c r="N2444" s="22"/>
      <c r="O2444" s="22"/>
    </row>
    <row r="2445" spans="1:15" s="1" customFormat="1" ht="29.1" customHeight="1" x14ac:dyDescent="0.15">
      <c r="A2445" s="59"/>
      <c r="B2445" s="51"/>
      <c r="C2445" s="51"/>
      <c r="D2445" s="15" t="s">
        <v>7196</v>
      </c>
      <c r="E2445" s="14">
        <v>5</v>
      </c>
      <c r="F2445" s="14">
        <v>1</v>
      </c>
      <c r="G2445" s="15" t="s">
        <v>24</v>
      </c>
      <c r="H2445" s="15" t="s">
        <v>7197</v>
      </c>
      <c r="I2445" s="14" t="s">
        <v>7198</v>
      </c>
      <c r="J2445" s="15">
        <v>2060203</v>
      </c>
      <c r="K2445" s="14" t="s">
        <v>27</v>
      </c>
      <c r="L2445" s="14">
        <v>50502</v>
      </c>
      <c r="M2445" s="14" t="s">
        <v>28</v>
      </c>
      <c r="N2445" s="14">
        <v>30299</v>
      </c>
      <c r="O2445" s="15" t="s">
        <v>29</v>
      </c>
    </row>
    <row r="2446" spans="1:15" s="1" customFormat="1" ht="29.1" customHeight="1" x14ac:dyDescent="0.15">
      <c r="A2446" s="59"/>
      <c r="B2446" s="51"/>
      <c r="C2446" s="51"/>
      <c r="D2446" s="15" t="s">
        <v>7199</v>
      </c>
      <c r="E2446" s="14">
        <v>5</v>
      </c>
      <c r="F2446" s="14">
        <v>1</v>
      </c>
      <c r="G2446" s="15" t="s">
        <v>24</v>
      </c>
      <c r="H2446" s="15" t="s">
        <v>7200</v>
      </c>
      <c r="I2446" s="14" t="s">
        <v>7201</v>
      </c>
      <c r="J2446" s="15">
        <v>2060203</v>
      </c>
      <c r="K2446" s="14" t="s">
        <v>27</v>
      </c>
      <c r="L2446" s="14">
        <v>50502</v>
      </c>
      <c r="M2446" s="14" t="s">
        <v>28</v>
      </c>
      <c r="N2446" s="14">
        <v>30299</v>
      </c>
      <c r="O2446" s="15" t="s">
        <v>29</v>
      </c>
    </row>
    <row r="2447" spans="1:15" s="1" customFormat="1" ht="29.1" customHeight="1" x14ac:dyDescent="0.15">
      <c r="A2447" s="59"/>
      <c r="B2447" s="51"/>
      <c r="C2447" s="51"/>
      <c r="D2447" s="15" t="s">
        <v>7202</v>
      </c>
      <c r="E2447" s="14">
        <v>5</v>
      </c>
      <c r="F2447" s="14">
        <v>1</v>
      </c>
      <c r="G2447" s="15" t="s">
        <v>24</v>
      </c>
      <c r="H2447" s="15" t="s">
        <v>7203</v>
      </c>
      <c r="I2447" s="14" t="s">
        <v>7204</v>
      </c>
      <c r="J2447" s="15">
        <v>2060203</v>
      </c>
      <c r="K2447" s="14" t="s">
        <v>27</v>
      </c>
      <c r="L2447" s="14">
        <v>50502</v>
      </c>
      <c r="M2447" s="14" t="s">
        <v>28</v>
      </c>
      <c r="N2447" s="14">
        <v>30299</v>
      </c>
      <c r="O2447" s="15" t="s">
        <v>29</v>
      </c>
    </row>
    <row r="2448" spans="1:15" s="1" customFormat="1" ht="29.1" customHeight="1" x14ac:dyDescent="0.15">
      <c r="A2448" s="59"/>
      <c r="B2448" s="51"/>
      <c r="C2448" s="51"/>
      <c r="D2448" s="15" t="s">
        <v>7205</v>
      </c>
      <c r="E2448" s="14">
        <v>5</v>
      </c>
      <c r="F2448" s="14">
        <v>1</v>
      </c>
      <c r="G2448" s="15" t="s">
        <v>24</v>
      </c>
      <c r="H2448" s="15" t="s">
        <v>7206</v>
      </c>
      <c r="I2448" s="14" t="s">
        <v>7207</v>
      </c>
      <c r="J2448" s="15">
        <v>2060203</v>
      </c>
      <c r="K2448" s="14" t="s">
        <v>27</v>
      </c>
      <c r="L2448" s="14">
        <v>50502</v>
      </c>
      <c r="M2448" s="14" t="s">
        <v>28</v>
      </c>
      <c r="N2448" s="14">
        <v>30299</v>
      </c>
      <c r="O2448" s="15" t="s">
        <v>29</v>
      </c>
    </row>
    <row r="2449" spans="1:15" s="1" customFormat="1" ht="29.1" customHeight="1" x14ac:dyDescent="0.15">
      <c r="A2449" s="59"/>
      <c r="B2449" s="51"/>
      <c r="C2449" s="51"/>
      <c r="D2449" s="15" t="s">
        <v>7208</v>
      </c>
      <c r="E2449" s="14">
        <v>5</v>
      </c>
      <c r="F2449" s="14">
        <v>1</v>
      </c>
      <c r="G2449" s="15" t="s">
        <v>24</v>
      </c>
      <c r="H2449" s="15" t="s">
        <v>7209</v>
      </c>
      <c r="I2449" s="14" t="s">
        <v>7210</v>
      </c>
      <c r="J2449" s="15">
        <v>2060203</v>
      </c>
      <c r="K2449" s="14" t="s">
        <v>27</v>
      </c>
      <c r="L2449" s="14">
        <v>50502</v>
      </c>
      <c r="M2449" s="14" t="s">
        <v>28</v>
      </c>
      <c r="N2449" s="14">
        <v>30299</v>
      </c>
      <c r="O2449" s="15" t="s">
        <v>29</v>
      </c>
    </row>
    <row r="2450" spans="1:15" s="1" customFormat="1" ht="29.1" customHeight="1" x14ac:dyDescent="0.15">
      <c r="A2450" s="59"/>
      <c r="B2450" s="55" t="s">
        <v>7211</v>
      </c>
      <c r="C2450" s="55"/>
      <c r="D2450" s="12" t="s">
        <v>7212</v>
      </c>
      <c r="E2450" s="12">
        <f>SUM(E2451:E2452)</f>
        <v>10</v>
      </c>
      <c r="F2450" s="14"/>
      <c r="G2450" s="15"/>
      <c r="H2450" s="15"/>
      <c r="I2450" s="14"/>
      <c r="J2450" s="15"/>
      <c r="K2450" s="15"/>
      <c r="L2450" s="14"/>
      <c r="M2450" s="21"/>
      <c r="N2450" s="22"/>
      <c r="O2450" s="22"/>
    </row>
    <row r="2451" spans="1:15" s="1" customFormat="1" ht="29.1" customHeight="1" x14ac:dyDescent="0.15">
      <c r="A2451" s="58" t="s">
        <v>7967</v>
      </c>
      <c r="B2451" s="46" t="s">
        <v>7211</v>
      </c>
      <c r="C2451" s="47"/>
      <c r="D2451" s="15" t="s">
        <v>7213</v>
      </c>
      <c r="E2451" s="14">
        <v>5</v>
      </c>
      <c r="F2451" s="14">
        <v>1</v>
      </c>
      <c r="G2451" s="15" t="s">
        <v>24</v>
      </c>
      <c r="H2451" s="15" t="s">
        <v>7214</v>
      </c>
      <c r="I2451" s="14" t="s">
        <v>7215</v>
      </c>
      <c r="J2451" s="15">
        <v>2060203</v>
      </c>
      <c r="K2451" s="14" t="s">
        <v>27</v>
      </c>
      <c r="L2451" s="14">
        <v>50502</v>
      </c>
      <c r="M2451" s="14" t="s">
        <v>28</v>
      </c>
      <c r="N2451" s="14">
        <v>30299</v>
      </c>
      <c r="O2451" s="15" t="s">
        <v>29</v>
      </c>
    </row>
    <row r="2452" spans="1:15" s="1" customFormat="1" ht="29.1" customHeight="1" x14ac:dyDescent="0.15">
      <c r="A2452" s="58"/>
      <c r="B2452" s="44"/>
      <c r="C2452" s="45"/>
      <c r="D2452" s="15" t="s">
        <v>7216</v>
      </c>
      <c r="E2452" s="14">
        <v>5</v>
      </c>
      <c r="F2452" s="14">
        <v>1</v>
      </c>
      <c r="G2452" s="15" t="s">
        <v>24</v>
      </c>
      <c r="H2452" s="15" t="s">
        <v>7217</v>
      </c>
      <c r="I2452" s="14" t="s">
        <v>1737</v>
      </c>
      <c r="J2452" s="15">
        <v>2060203</v>
      </c>
      <c r="K2452" s="14" t="s">
        <v>27</v>
      </c>
      <c r="L2452" s="14">
        <v>50502</v>
      </c>
      <c r="M2452" s="14" t="s">
        <v>28</v>
      </c>
      <c r="N2452" s="14">
        <v>30299</v>
      </c>
      <c r="O2452" s="15" t="s">
        <v>29</v>
      </c>
    </row>
    <row r="2453" spans="1:15" s="1" customFormat="1" ht="29.1" customHeight="1" x14ac:dyDescent="0.15">
      <c r="A2453" s="58"/>
      <c r="B2453" s="51" t="s">
        <v>7218</v>
      </c>
      <c r="C2453" s="51"/>
      <c r="D2453" s="12" t="s">
        <v>7219</v>
      </c>
      <c r="E2453" s="12">
        <f>SUM(E2454:E2456)</f>
        <v>15</v>
      </c>
      <c r="F2453" s="14"/>
      <c r="G2453" s="15"/>
      <c r="H2453" s="15"/>
      <c r="I2453" s="14"/>
      <c r="J2453" s="15"/>
      <c r="K2453" s="15"/>
      <c r="L2453" s="14"/>
      <c r="M2453" s="21"/>
      <c r="N2453" s="22"/>
      <c r="O2453" s="22"/>
    </row>
    <row r="2454" spans="1:15" s="1" customFormat="1" ht="29.1" customHeight="1" x14ac:dyDescent="0.15">
      <c r="A2454" s="58"/>
      <c r="B2454" s="51"/>
      <c r="C2454" s="51"/>
      <c r="D2454" s="15" t="s">
        <v>7220</v>
      </c>
      <c r="E2454" s="14">
        <v>5</v>
      </c>
      <c r="F2454" s="14">
        <v>1</v>
      </c>
      <c r="G2454" s="15" t="s">
        <v>24</v>
      </c>
      <c r="H2454" s="15" t="s">
        <v>7221</v>
      </c>
      <c r="I2454" s="14" t="s">
        <v>7222</v>
      </c>
      <c r="J2454" s="15">
        <v>2060203</v>
      </c>
      <c r="K2454" s="14" t="s">
        <v>27</v>
      </c>
      <c r="L2454" s="14">
        <v>50502</v>
      </c>
      <c r="M2454" s="14" t="s">
        <v>28</v>
      </c>
      <c r="N2454" s="14">
        <v>30299</v>
      </c>
      <c r="O2454" s="15" t="s">
        <v>29</v>
      </c>
    </row>
    <row r="2455" spans="1:15" s="1" customFormat="1" ht="29.1" customHeight="1" x14ac:dyDescent="0.15">
      <c r="A2455" s="58"/>
      <c r="B2455" s="51"/>
      <c r="C2455" s="51"/>
      <c r="D2455" s="15" t="s">
        <v>7223</v>
      </c>
      <c r="E2455" s="14">
        <v>5</v>
      </c>
      <c r="F2455" s="14">
        <v>1</v>
      </c>
      <c r="G2455" s="15" t="s">
        <v>24</v>
      </c>
      <c r="H2455" s="15" t="s">
        <v>7224</v>
      </c>
      <c r="I2455" s="14" t="s">
        <v>7225</v>
      </c>
      <c r="J2455" s="15">
        <v>2060203</v>
      </c>
      <c r="K2455" s="14" t="s">
        <v>27</v>
      </c>
      <c r="L2455" s="14">
        <v>50502</v>
      </c>
      <c r="M2455" s="14" t="s">
        <v>28</v>
      </c>
      <c r="N2455" s="14">
        <v>30299</v>
      </c>
      <c r="O2455" s="15" t="s">
        <v>29</v>
      </c>
    </row>
    <row r="2456" spans="1:15" s="1" customFormat="1" ht="29.1" customHeight="1" x14ac:dyDescent="0.15">
      <c r="A2456" s="58"/>
      <c r="B2456" s="51"/>
      <c r="C2456" s="51"/>
      <c r="D2456" s="15" t="s">
        <v>7226</v>
      </c>
      <c r="E2456" s="14">
        <v>5</v>
      </c>
      <c r="F2456" s="14">
        <v>1</v>
      </c>
      <c r="G2456" s="15" t="s">
        <v>24</v>
      </c>
      <c r="H2456" s="15" t="s">
        <v>7227</v>
      </c>
      <c r="I2456" s="14" t="s">
        <v>7228</v>
      </c>
      <c r="J2456" s="15">
        <v>2060203</v>
      </c>
      <c r="K2456" s="14" t="s">
        <v>27</v>
      </c>
      <c r="L2456" s="14">
        <v>50502</v>
      </c>
      <c r="M2456" s="14" t="s">
        <v>28</v>
      </c>
      <c r="N2456" s="14">
        <v>30299</v>
      </c>
      <c r="O2456" s="15" t="s">
        <v>29</v>
      </c>
    </row>
    <row r="2457" spans="1:15" s="1" customFormat="1" ht="29.1" customHeight="1" x14ac:dyDescent="0.15">
      <c r="A2457" s="58"/>
      <c r="B2457" s="51" t="s">
        <v>7229</v>
      </c>
      <c r="C2457" s="51"/>
      <c r="D2457" s="12" t="s">
        <v>7230</v>
      </c>
      <c r="E2457" s="12">
        <f>SUM(E2458:E2459)</f>
        <v>10</v>
      </c>
      <c r="F2457" s="14"/>
      <c r="G2457" s="15"/>
      <c r="H2457" s="15"/>
      <c r="I2457" s="14"/>
      <c r="J2457" s="15"/>
      <c r="K2457" s="15"/>
      <c r="L2457" s="14"/>
      <c r="M2457" s="21"/>
      <c r="N2457" s="22"/>
      <c r="O2457" s="22"/>
    </row>
    <row r="2458" spans="1:15" s="1" customFormat="1" ht="29.1" customHeight="1" x14ac:dyDescent="0.15">
      <c r="A2458" s="58"/>
      <c r="B2458" s="51"/>
      <c r="C2458" s="51"/>
      <c r="D2458" s="15" t="s">
        <v>7231</v>
      </c>
      <c r="E2458" s="14">
        <v>5</v>
      </c>
      <c r="F2458" s="14">
        <v>1</v>
      </c>
      <c r="G2458" s="15" t="s">
        <v>24</v>
      </c>
      <c r="H2458" s="15" t="s">
        <v>7232</v>
      </c>
      <c r="I2458" s="14" t="s">
        <v>7233</v>
      </c>
      <c r="J2458" s="15">
        <v>2060203</v>
      </c>
      <c r="K2458" s="14" t="s">
        <v>27</v>
      </c>
      <c r="L2458" s="14">
        <v>50502</v>
      </c>
      <c r="M2458" s="14" t="s">
        <v>28</v>
      </c>
      <c r="N2458" s="14">
        <v>30299</v>
      </c>
      <c r="O2458" s="15" t="s">
        <v>29</v>
      </c>
    </row>
    <row r="2459" spans="1:15" s="1" customFormat="1" ht="29.1" customHeight="1" x14ac:dyDescent="0.15">
      <c r="A2459" s="58"/>
      <c r="B2459" s="51"/>
      <c r="C2459" s="51"/>
      <c r="D2459" s="15" t="s">
        <v>7234</v>
      </c>
      <c r="E2459" s="14">
        <v>5</v>
      </c>
      <c r="F2459" s="14">
        <v>1</v>
      </c>
      <c r="G2459" s="15" t="s">
        <v>24</v>
      </c>
      <c r="H2459" s="15" t="s">
        <v>7235</v>
      </c>
      <c r="I2459" s="14" t="s">
        <v>7236</v>
      </c>
      <c r="J2459" s="15">
        <v>2060203</v>
      </c>
      <c r="K2459" s="14" t="s">
        <v>27</v>
      </c>
      <c r="L2459" s="14">
        <v>50502</v>
      </c>
      <c r="M2459" s="14" t="s">
        <v>28</v>
      </c>
      <c r="N2459" s="14">
        <v>30299</v>
      </c>
      <c r="O2459" s="15" t="s">
        <v>29</v>
      </c>
    </row>
    <row r="2460" spans="1:15" s="1" customFormat="1" ht="29.1" customHeight="1" x14ac:dyDescent="0.15">
      <c r="A2460" s="58"/>
      <c r="B2460" s="51" t="s">
        <v>7237</v>
      </c>
      <c r="C2460" s="51"/>
      <c r="D2460" s="12" t="s">
        <v>7238</v>
      </c>
      <c r="E2460" s="12">
        <f>SUM(E2461:E2467)</f>
        <v>40</v>
      </c>
      <c r="F2460" s="14"/>
      <c r="G2460" s="15"/>
      <c r="H2460" s="15"/>
      <c r="I2460" s="14"/>
      <c r="J2460" s="15"/>
      <c r="K2460" s="15"/>
      <c r="L2460" s="14"/>
      <c r="M2460" s="21"/>
      <c r="N2460" s="22"/>
      <c r="O2460" s="22"/>
    </row>
    <row r="2461" spans="1:15" s="1" customFormat="1" ht="29.1" customHeight="1" x14ac:dyDescent="0.15">
      <c r="A2461" s="58"/>
      <c r="B2461" s="51"/>
      <c r="C2461" s="51"/>
      <c r="D2461" s="15" t="s">
        <v>7239</v>
      </c>
      <c r="E2461" s="14">
        <v>10</v>
      </c>
      <c r="F2461" s="14">
        <v>1</v>
      </c>
      <c r="G2461" s="15" t="s">
        <v>24</v>
      </c>
      <c r="H2461" s="15" t="s">
        <v>7240</v>
      </c>
      <c r="I2461" s="14" t="s">
        <v>7241</v>
      </c>
      <c r="J2461" s="15">
        <v>2060203</v>
      </c>
      <c r="K2461" s="14" t="s">
        <v>27</v>
      </c>
      <c r="L2461" s="14">
        <v>50502</v>
      </c>
      <c r="M2461" s="14" t="s">
        <v>28</v>
      </c>
      <c r="N2461" s="14">
        <v>30299</v>
      </c>
      <c r="O2461" s="15" t="s">
        <v>29</v>
      </c>
    </row>
    <row r="2462" spans="1:15" s="1" customFormat="1" ht="29.1" customHeight="1" x14ac:dyDescent="0.15">
      <c r="A2462" s="58"/>
      <c r="B2462" s="51"/>
      <c r="C2462" s="51"/>
      <c r="D2462" s="15" t="s">
        <v>7242</v>
      </c>
      <c r="E2462" s="14">
        <v>5</v>
      </c>
      <c r="F2462" s="14">
        <v>1</v>
      </c>
      <c r="G2462" s="15" t="s">
        <v>24</v>
      </c>
      <c r="H2462" s="15" t="s">
        <v>7243</v>
      </c>
      <c r="I2462" s="14" t="s">
        <v>7244</v>
      </c>
      <c r="J2462" s="15">
        <v>2060203</v>
      </c>
      <c r="K2462" s="14" t="s">
        <v>27</v>
      </c>
      <c r="L2462" s="14">
        <v>50502</v>
      </c>
      <c r="M2462" s="14" t="s">
        <v>28</v>
      </c>
      <c r="N2462" s="14">
        <v>30299</v>
      </c>
      <c r="O2462" s="15" t="s">
        <v>29</v>
      </c>
    </row>
    <row r="2463" spans="1:15" s="1" customFormat="1" ht="29.1" customHeight="1" x14ac:dyDescent="0.15">
      <c r="A2463" s="58"/>
      <c r="B2463" s="51"/>
      <c r="C2463" s="51"/>
      <c r="D2463" s="15" t="s">
        <v>7245</v>
      </c>
      <c r="E2463" s="14">
        <v>5</v>
      </c>
      <c r="F2463" s="14">
        <v>1</v>
      </c>
      <c r="G2463" s="15" t="s">
        <v>24</v>
      </c>
      <c r="H2463" s="15" t="s">
        <v>7246</v>
      </c>
      <c r="I2463" s="14" t="s">
        <v>7247</v>
      </c>
      <c r="J2463" s="15">
        <v>2060203</v>
      </c>
      <c r="K2463" s="14" t="s">
        <v>27</v>
      </c>
      <c r="L2463" s="14">
        <v>50502</v>
      </c>
      <c r="M2463" s="14" t="s">
        <v>28</v>
      </c>
      <c r="N2463" s="14">
        <v>30299</v>
      </c>
      <c r="O2463" s="15" t="s">
        <v>29</v>
      </c>
    </row>
    <row r="2464" spans="1:15" s="1" customFormat="1" ht="29.1" customHeight="1" x14ac:dyDescent="0.15">
      <c r="A2464" s="58"/>
      <c r="B2464" s="51"/>
      <c r="C2464" s="51"/>
      <c r="D2464" s="15" t="s">
        <v>7248</v>
      </c>
      <c r="E2464" s="14">
        <v>5</v>
      </c>
      <c r="F2464" s="14">
        <v>1</v>
      </c>
      <c r="G2464" s="15" t="s">
        <v>24</v>
      </c>
      <c r="H2464" s="15" t="s">
        <v>7249</v>
      </c>
      <c r="I2464" s="14" t="s">
        <v>7250</v>
      </c>
      <c r="J2464" s="15">
        <v>2060203</v>
      </c>
      <c r="K2464" s="14" t="s">
        <v>27</v>
      </c>
      <c r="L2464" s="14">
        <v>50502</v>
      </c>
      <c r="M2464" s="14" t="s">
        <v>28</v>
      </c>
      <c r="N2464" s="14">
        <v>30299</v>
      </c>
      <c r="O2464" s="15" t="s">
        <v>29</v>
      </c>
    </row>
    <row r="2465" spans="1:15" s="1" customFormat="1" ht="29.1" customHeight="1" x14ac:dyDescent="0.15">
      <c r="A2465" s="58"/>
      <c r="B2465" s="51"/>
      <c r="C2465" s="51"/>
      <c r="D2465" s="15" t="s">
        <v>7251</v>
      </c>
      <c r="E2465" s="14">
        <v>5</v>
      </c>
      <c r="F2465" s="14">
        <v>1</v>
      </c>
      <c r="G2465" s="15" t="s">
        <v>24</v>
      </c>
      <c r="H2465" s="15" t="s">
        <v>7252</v>
      </c>
      <c r="I2465" s="14" t="s">
        <v>7253</v>
      </c>
      <c r="J2465" s="15">
        <v>2060203</v>
      </c>
      <c r="K2465" s="14" t="s">
        <v>27</v>
      </c>
      <c r="L2465" s="14">
        <v>50502</v>
      </c>
      <c r="M2465" s="14" t="s">
        <v>28</v>
      </c>
      <c r="N2465" s="14">
        <v>30299</v>
      </c>
      <c r="O2465" s="15" t="s">
        <v>29</v>
      </c>
    </row>
    <row r="2466" spans="1:15" s="1" customFormat="1" ht="29.1" customHeight="1" x14ac:dyDescent="0.15">
      <c r="A2466" s="58"/>
      <c r="B2466" s="51"/>
      <c r="C2466" s="51"/>
      <c r="D2466" s="15" t="s">
        <v>7254</v>
      </c>
      <c r="E2466" s="14">
        <v>5</v>
      </c>
      <c r="F2466" s="14">
        <v>1</v>
      </c>
      <c r="G2466" s="15" t="s">
        <v>24</v>
      </c>
      <c r="H2466" s="15" t="s">
        <v>7255</v>
      </c>
      <c r="I2466" s="14" t="s">
        <v>7256</v>
      </c>
      <c r="J2466" s="15">
        <v>2060203</v>
      </c>
      <c r="K2466" s="14" t="s">
        <v>27</v>
      </c>
      <c r="L2466" s="14">
        <v>50502</v>
      </c>
      <c r="M2466" s="14" t="s">
        <v>28</v>
      </c>
      <c r="N2466" s="14">
        <v>30299</v>
      </c>
      <c r="O2466" s="15" t="s">
        <v>29</v>
      </c>
    </row>
    <row r="2467" spans="1:15" s="1" customFormat="1" ht="29.1" customHeight="1" x14ac:dyDescent="0.15">
      <c r="A2467" s="58"/>
      <c r="B2467" s="51"/>
      <c r="C2467" s="51"/>
      <c r="D2467" s="15" t="s">
        <v>7257</v>
      </c>
      <c r="E2467" s="14">
        <v>5</v>
      </c>
      <c r="F2467" s="14">
        <v>1</v>
      </c>
      <c r="G2467" s="15" t="s">
        <v>24</v>
      </c>
      <c r="H2467" s="15" t="s">
        <v>7258</v>
      </c>
      <c r="I2467" s="14" t="s">
        <v>7259</v>
      </c>
      <c r="J2467" s="15">
        <v>2060203</v>
      </c>
      <c r="K2467" s="14" t="s">
        <v>27</v>
      </c>
      <c r="L2467" s="14">
        <v>50502</v>
      </c>
      <c r="M2467" s="14" t="s">
        <v>28</v>
      </c>
      <c r="N2467" s="14">
        <v>30299</v>
      </c>
      <c r="O2467" s="15" t="s">
        <v>29</v>
      </c>
    </row>
    <row r="2468" spans="1:15" s="1" customFormat="1" ht="29.1" customHeight="1" x14ac:dyDescent="0.15">
      <c r="A2468" s="58"/>
      <c r="B2468" s="51" t="s">
        <v>7260</v>
      </c>
      <c r="C2468" s="51"/>
      <c r="D2468" s="12" t="s">
        <v>7261</v>
      </c>
      <c r="E2468" s="12">
        <f>SUM(E2469:E2471)</f>
        <v>15</v>
      </c>
      <c r="F2468" s="14"/>
      <c r="G2468" s="15"/>
      <c r="H2468" s="15"/>
      <c r="I2468" s="14"/>
      <c r="J2468" s="15"/>
      <c r="K2468" s="15"/>
      <c r="L2468" s="14"/>
      <c r="M2468" s="21"/>
      <c r="N2468" s="22"/>
      <c r="O2468" s="22"/>
    </row>
    <row r="2469" spans="1:15" s="1" customFormat="1" ht="29.1" customHeight="1" x14ac:dyDescent="0.15">
      <c r="A2469" s="58"/>
      <c r="B2469" s="51"/>
      <c r="C2469" s="51"/>
      <c r="D2469" s="15" t="s">
        <v>7262</v>
      </c>
      <c r="E2469" s="14">
        <v>5</v>
      </c>
      <c r="F2469" s="14">
        <v>1</v>
      </c>
      <c r="G2469" s="15" t="s">
        <v>24</v>
      </c>
      <c r="H2469" s="15" t="s">
        <v>7263</v>
      </c>
      <c r="I2469" s="14" t="s">
        <v>7264</v>
      </c>
      <c r="J2469" s="15">
        <v>2060203</v>
      </c>
      <c r="K2469" s="14" t="s">
        <v>27</v>
      </c>
      <c r="L2469" s="14">
        <v>50502</v>
      </c>
      <c r="M2469" s="14" t="s">
        <v>28</v>
      </c>
      <c r="N2469" s="14">
        <v>30299</v>
      </c>
      <c r="O2469" s="15" t="s">
        <v>29</v>
      </c>
    </row>
    <row r="2470" spans="1:15" s="1" customFormat="1" ht="29.1" customHeight="1" x14ac:dyDescent="0.15">
      <c r="A2470" s="58"/>
      <c r="B2470" s="51"/>
      <c r="C2470" s="51"/>
      <c r="D2470" s="15" t="s">
        <v>7265</v>
      </c>
      <c r="E2470" s="14">
        <v>5</v>
      </c>
      <c r="F2470" s="14">
        <v>1</v>
      </c>
      <c r="G2470" s="15" t="s">
        <v>24</v>
      </c>
      <c r="H2470" s="15" t="s">
        <v>7266</v>
      </c>
      <c r="I2470" s="14" t="s">
        <v>7267</v>
      </c>
      <c r="J2470" s="15">
        <v>2060203</v>
      </c>
      <c r="K2470" s="14" t="s">
        <v>27</v>
      </c>
      <c r="L2470" s="14">
        <v>50502</v>
      </c>
      <c r="M2470" s="14" t="s">
        <v>28</v>
      </c>
      <c r="N2470" s="14">
        <v>30299</v>
      </c>
      <c r="O2470" s="15" t="s">
        <v>29</v>
      </c>
    </row>
    <row r="2471" spans="1:15" s="1" customFormat="1" ht="29.1" customHeight="1" x14ac:dyDescent="0.15">
      <c r="A2471" s="58"/>
      <c r="B2471" s="51"/>
      <c r="C2471" s="51"/>
      <c r="D2471" s="15" t="s">
        <v>7268</v>
      </c>
      <c r="E2471" s="14">
        <v>5</v>
      </c>
      <c r="F2471" s="14">
        <v>1</v>
      </c>
      <c r="G2471" s="15" t="s">
        <v>24</v>
      </c>
      <c r="H2471" s="15" t="s">
        <v>7269</v>
      </c>
      <c r="I2471" s="14" t="s">
        <v>7270</v>
      </c>
      <c r="J2471" s="15">
        <v>2060203</v>
      </c>
      <c r="K2471" s="14" t="s">
        <v>27</v>
      </c>
      <c r="L2471" s="14">
        <v>50502</v>
      </c>
      <c r="M2471" s="14" t="s">
        <v>28</v>
      </c>
      <c r="N2471" s="14">
        <v>30299</v>
      </c>
      <c r="O2471" s="15" t="s">
        <v>29</v>
      </c>
    </row>
    <row r="2472" spans="1:15" s="1" customFormat="1" ht="29.1" customHeight="1" x14ac:dyDescent="0.15">
      <c r="A2472" s="36" t="s">
        <v>7271</v>
      </c>
      <c r="B2472" s="67" t="s">
        <v>7272</v>
      </c>
      <c r="C2472" s="69"/>
      <c r="D2472" s="68"/>
      <c r="E2472" s="12">
        <f>SUM(E2473:E2474)</f>
        <v>10</v>
      </c>
      <c r="F2472" s="14"/>
      <c r="G2472" s="15"/>
      <c r="H2472" s="15"/>
      <c r="I2472" s="14"/>
      <c r="J2472" s="15"/>
      <c r="K2472" s="15"/>
      <c r="L2472" s="14"/>
      <c r="M2472" s="21"/>
      <c r="N2472" s="22"/>
      <c r="O2472" s="22"/>
    </row>
    <row r="2473" spans="1:15" s="1" customFormat="1" ht="29.1" customHeight="1" x14ac:dyDescent="0.15">
      <c r="A2473" s="37"/>
      <c r="B2473" s="46" t="s">
        <v>7273</v>
      </c>
      <c r="C2473" s="47"/>
      <c r="D2473" s="15" t="s">
        <v>7274</v>
      </c>
      <c r="E2473" s="14">
        <v>5</v>
      </c>
      <c r="F2473" s="14">
        <v>91</v>
      </c>
      <c r="G2473" s="15" t="s">
        <v>24</v>
      </c>
      <c r="H2473" s="15" t="s">
        <v>7275</v>
      </c>
      <c r="I2473" s="14" t="s">
        <v>7276</v>
      </c>
      <c r="J2473" s="15">
        <v>2060203</v>
      </c>
      <c r="K2473" s="14" t="s">
        <v>27</v>
      </c>
      <c r="L2473" s="14">
        <v>50502</v>
      </c>
      <c r="M2473" s="14" t="s">
        <v>28</v>
      </c>
      <c r="N2473" s="14">
        <v>30299</v>
      </c>
      <c r="O2473" s="15" t="s">
        <v>29</v>
      </c>
    </row>
    <row r="2474" spans="1:15" s="1" customFormat="1" ht="29.1" customHeight="1" x14ac:dyDescent="0.15">
      <c r="A2474" s="38"/>
      <c r="B2474" s="53"/>
      <c r="C2474" s="54"/>
      <c r="D2474" s="15" t="s">
        <v>7277</v>
      </c>
      <c r="E2474" s="14">
        <v>5</v>
      </c>
      <c r="F2474" s="14">
        <v>91</v>
      </c>
      <c r="G2474" s="15" t="s">
        <v>24</v>
      </c>
      <c r="H2474" s="15" t="s">
        <v>7278</v>
      </c>
      <c r="I2474" s="14" t="s">
        <v>7279</v>
      </c>
      <c r="J2474" s="15">
        <v>2060203</v>
      </c>
      <c r="K2474" s="14" t="s">
        <v>27</v>
      </c>
      <c r="L2474" s="14">
        <v>50502</v>
      </c>
      <c r="M2474" s="14" t="s">
        <v>28</v>
      </c>
      <c r="N2474" s="14">
        <v>30299</v>
      </c>
      <c r="O2474" s="15" t="s">
        <v>29</v>
      </c>
    </row>
    <row r="2475" spans="1:15" s="1" customFormat="1" ht="29.1" customHeight="1" x14ac:dyDescent="0.15">
      <c r="A2475" s="36" t="s">
        <v>7280</v>
      </c>
      <c r="B2475" s="67" t="s">
        <v>7281</v>
      </c>
      <c r="C2475" s="69"/>
      <c r="D2475" s="68"/>
      <c r="E2475" s="12">
        <f>SUM(E2476:E2478)</f>
        <v>15</v>
      </c>
      <c r="F2475" s="14"/>
      <c r="G2475" s="15"/>
      <c r="H2475" s="15"/>
      <c r="I2475" s="14"/>
      <c r="J2475" s="15"/>
      <c r="K2475" s="15"/>
      <c r="L2475" s="14"/>
      <c r="M2475" s="21"/>
      <c r="N2475" s="22"/>
      <c r="O2475" s="22"/>
    </row>
    <row r="2476" spans="1:15" s="1" customFormat="1" ht="29.1" customHeight="1" x14ac:dyDescent="0.15">
      <c r="A2476" s="37"/>
      <c r="B2476" s="46" t="s">
        <v>7280</v>
      </c>
      <c r="C2476" s="47"/>
      <c r="D2476" s="15" t="s">
        <v>7282</v>
      </c>
      <c r="E2476" s="14">
        <v>5</v>
      </c>
      <c r="F2476" s="14">
        <v>91</v>
      </c>
      <c r="G2476" s="15" t="s">
        <v>24</v>
      </c>
      <c r="H2476" s="15" t="s">
        <v>7283</v>
      </c>
      <c r="I2476" s="14" t="s">
        <v>7284</v>
      </c>
      <c r="J2476" s="15">
        <v>2060203</v>
      </c>
      <c r="K2476" s="14" t="s">
        <v>27</v>
      </c>
      <c r="L2476" s="14">
        <v>50502</v>
      </c>
      <c r="M2476" s="14" t="s">
        <v>28</v>
      </c>
      <c r="N2476" s="14">
        <v>30299</v>
      </c>
      <c r="O2476" s="15" t="s">
        <v>29</v>
      </c>
    </row>
    <row r="2477" spans="1:15" s="1" customFormat="1" ht="29.1" customHeight="1" x14ac:dyDescent="0.15">
      <c r="A2477" s="37"/>
      <c r="B2477" s="42"/>
      <c r="C2477" s="43"/>
      <c r="D2477" s="15" t="s">
        <v>7285</v>
      </c>
      <c r="E2477" s="14">
        <v>5</v>
      </c>
      <c r="F2477" s="14">
        <v>91</v>
      </c>
      <c r="G2477" s="15" t="s">
        <v>24</v>
      </c>
      <c r="H2477" s="15" t="s">
        <v>7286</v>
      </c>
      <c r="I2477" s="14" t="s">
        <v>7287</v>
      </c>
      <c r="J2477" s="15">
        <v>2060203</v>
      </c>
      <c r="K2477" s="14" t="s">
        <v>27</v>
      </c>
      <c r="L2477" s="14">
        <v>50502</v>
      </c>
      <c r="M2477" s="14" t="s">
        <v>28</v>
      </c>
      <c r="N2477" s="14">
        <v>30299</v>
      </c>
      <c r="O2477" s="15" t="s">
        <v>29</v>
      </c>
    </row>
    <row r="2478" spans="1:15" s="1" customFormat="1" ht="29.1" customHeight="1" x14ac:dyDescent="0.15">
      <c r="A2478" s="38"/>
      <c r="B2478" s="53"/>
      <c r="C2478" s="54"/>
      <c r="D2478" s="15" t="s">
        <v>7288</v>
      </c>
      <c r="E2478" s="14">
        <v>5</v>
      </c>
      <c r="F2478" s="14">
        <v>91</v>
      </c>
      <c r="G2478" s="15" t="s">
        <v>24</v>
      </c>
      <c r="H2478" s="15" t="s">
        <v>7289</v>
      </c>
      <c r="I2478" s="14" t="s">
        <v>7290</v>
      </c>
      <c r="J2478" s="15">
        <v>2060203</v>
      </c>
      <c r="K2478" s="14" t="s">
        <v>27</v>
      </c>
      <c r="L2478" s="14">
        <v>50502</v>
      </c>
      <c r="M2478" s="14" t="s">
        <v>28</v>
      </c>
      <c r="N2478" s="14">
        <v>30299</v>
      </c>
      <c r="O2478" s="15" t="s">
        <v>29</v>
      </c>
    </row>
    <row r="2479" spans="1:15" s="1" customFormat="1" ht="29.1" customHeight="1" x14ac:dyDescent="0.15">
      <c r="A2479" s="39" t="s">
        <v>7291</v>
      </c>
      <c r="B2479" s="59" t="s">
        <v>7292</v>
      </c>
      <c r="C2479" s="59"/>
      <c r="D2479" s="59"/>
      <c r="E2479" s="13">
        <f>SUM(E2480,E2484,E2493)</f>
        <v>220</v>
      </c>
      <c r="F2479" s="14"/>
      <c r="G2479" s="15"/>
      <c r="H2479" s="15"/>
      <c r="I2479" s="14"/>
      <c r="J2479" s="15"/>
      <c r="K2479" s="15"/>
      <c r="L2479" s="14"/>
      <c r="M2479" s="21"/>
      <c r="N2479" s="22"/>
      <c r="O2479" s="22"/>
    </row>
    <row r="2480" spans="1:15" s="1" customFormat="1" ht="25.5" customHeight="1" x14ac:dyDescent="0.15">
      <c r="A2480" s="40"/>
      <c r="B2480" s="48" t="s">
        <v>7323</v>
      </c>
      <c r="C2480" s="15"/>
      <c r="D2480" s="12" t="s">
        <v>7324</v>
      </c>
      <c r="E2480" s="12">
        <f>SUM(E2481:E2483)</f>
        <v>15</v>
      </c>
      <c r="F2480" s="14"/>
      <c r="G2480" s="15"/>
      <c r="H2480" s="15"/>
      <c r="I2480" s="14"/>
      <c r="J2480" s="15"/>
      <c r="K2480" s="15"/>
      <c r="L2480" s="14"/>
      <c r="M2480" s="21"/>
      <c r="N2480" s="22"/>
      <c r="O2480" s="22"/>
    </row>
    <row r="2481" spans="1:15" s="1" customFormat="1" ht="29.1" customHeight="1" x14ac:dyDescent="0.15">
      <c r="A2481" s="40"/>
      <c r="B2481" s="49"/>
      <c r="C2481" s="48" t="s">
        <v>7325</v>
      </c>
      <c r="D2481" s="15" t="s">
        <v>7326</v>
      </c>
      <c r="E2481" s="14">
        <v>5</v>
      </c>
      <c r="F2481" s="14">
        <v>91</v>
      </c>
      <c r="G2481" s="15" t="s">
        <v>24</v>
      </c>
      <c r="H2481" s="15" t="s">
        <v>7327</v>
      </c>
      <c r="I2481" s="14" t="s">
        <v>7328</v>
      </c>
      <c r="J2481" s="15">
        <v>2060203</v>
      </c>
      <c r="K2481" s="14" t="s">
        <v>27</v>
      </c>
      <c r="L2481" s="14">
        <v>50502</v>
      </c>
      <c r="M2481" s="14" t="s">
        <v>28</v>
      </c>
      <c r="N2481" s="14">
        <v>30299</v>
      </c>
      <c r="O2481" s="15" t="s">
        <v>29</v>
      </c>
    </row>
    <row r="2482" spans="1:15" s="1" customFormat="1" ht="29.1" customHeight="1" x14ac:dyDescent="0.15">
      <c r="A2482" s="40"/>
      <c r="B2482" s="49"/>
      <c r="C2482" s="50"/>
      <c r="D2482" s="15" t="s">
        <v>7329</v>
      </c>
      <c r="E2482" s="14">
        <v>5</v>
      </c>
      <c r="F2482" s="14">
        <v>91</v>
      </c>
      <c r="G2482" s="15" t="s">
        <v>24</v>
      </c>
      <c r="H2482" s="15" t="s">
        <v>7330</v>
      </c>
      <c r="I2482" s="14" t="s">
        <v>7331</v>
      </c>
      <c r="J2482" s="15">
        <v>2060203</v>
      </c>
      <c r="K2482" s="14" t="s">
        <v>27</v>
      </c>
      <c r="L2482" s="14">
        <v>50502</v>
      </c>
      <c r="M2482" s="14" t="s">
        <v>28</v>
      </c>
      <c r="N2482" s="14">
        <v>30299</v>
      </c>
      <c r="O2482" s="15" t="s">
        <v>29</v>
      </c>
    </row>
    <row r="2483" spans="1:15" s="1" customFormat="1" ht="29.1" customHeight="1" x14ac:dyDescent="0.15">
      <c r="A2483" s="40"/>
      <c r="B2483" s="50"/>
      <c r="C2483" s="15" t="s">
        <v>7332</v>
      </c>
      <c r="D2483" s="15" t="s">
        <v>7333</v>
      </c>
      <c r="E2483" s="14">
        <v>5</v>
      </c>
      <c r="F2483" s="14">
        <v>91</v>
      </c>
      <c r="G2483" s="15" t="s">
        <v>24</v>
      </c>
      <c r="H2483" s="15" t="s">
        <v>7334</v>
      </c>
      <c r="I2483" s="14" t="s">
        <v>7335</v>
      </c>
      <c r="J2483" s="15">
        <v>2060203</v>
      </c>
      <c r="K2483" s="14" t="s">
        <v>27</v>
      </c>
      <c r="L2483" s="14">
        <v>50502</v>
      </c>
      <c r="M2483" s="14" t="s">
        <v>28</v>
      </c>
      <c r="N2483" s="14">
        <v>30299</v>
      </c>
      <c r="O2483" s="15" t="s">
        <v>29</v>
      </c>
    </row>
    <row r="2484" spans="1:15" s="1" customFormat="1" ht="29.1" customHeight="1" x14ac:dyDescent="0.15">
      <c r="A2484" s="40"/>
      <c r="B2484" s="46" t="s">
        <v>7336</v>
      </c>
      <c r="C2484" s="47"/>
      <c r="D2484" s="12" t="s">
        <v>7337</v>
      </c>
      <c r="E2484" s="12">
        <f>SUM(E2485:E2492)</f>
        <v>40</v>
      </c>
      <c r="F2484" s="14"/>
      <c r="G2484" s="15"/>
      <c r="H2484" s="15"/>
      <c r="I2484" s="14"/>
      <c r="J2484" s="15"/>
      <c r="K2484" s="15"/>
      <c r="L2484" s="14"/>
      <c r="M2484" s="21"/>
      <c r="N2484" s="22"/>
      <c r="O2484" s="22"/>
    </row>
    <row r="2485" spans="1:15" s="1" customFormat="1" ht="29.1" customHeight="1" x14ac:dyDescent="0.15">
      <c r="A2485" s="40"/>
      <c r="B2485" s="42"/>
      <c r="C2485" s="43"/>
      <c r="D2485" s="15" t="s">
        <v>7338</v>
      </c>
      <c r="E2485" s="14">
        <v>5</v>
      </c>
      <c r="F2485" s="14">
        <v>91</v>
      </c>
      <c r="G2485" s="15" t="s">
        <v>24</v>
      </c>
      <c r="H2485" s="15" t="s">
        <v>7339</v>
      </c>
      <c r="I2485" s="14" t="s">
        <v>6062</v>
      </c>
      <c r="J2485" s="15">
        <v>2060203</v>
      </c>
      <c r="K2485" s="14" t="s">
        <v>27</v>
      </c>
      <c r="L2485" s="14">
        <v>50502</v>
      </c>
      <c r="M2485" s="14" t="s">
        <v>28</v>
      </c>
      <c r="N2485" s="14">
        <v>30299</v>
      </c>
      <c r="O2485" s="15" t="s">
        <v>29</v>
      </c>
    </row>
    <row r="2486" spans="1:15" s="1" customFormat="1" ht="29.1" customHeight="1" x14ac:dyDescent="0.15">
      <c r="A2486" s="40"/>
      <c r="B2486" s="42"/>
      <c r="C2486" s="43"/>
      <c r="D2486" s="15" t="s">
        <v>7340</v>
      </c>
      <c r="E2486" s="14">
        <v>5</v>
      </c>
      <c r="F2486" s="14">
        <v>91</v>
      </c>
      <c r="G2486" s="15" t="s">
        <v>24</v>
      </c>
      <c r="H2486" s="15" t="s">
        <v>7341</v>
      </c>
      <c r="I2486" s="14" t="s">
        <v>7342</v>
      </c>
      <c r="J2486" s="15">
        <v>2060203</v>
      </c>
      <c r="K2486" s="14" t="s">
        <v>27</v>
      </c>
      <c r="L2486" s="14">
        <v>50502</v>
      </c>
      <c r="M2486" s="14" t="s">
        <v>28</v>
      </c>
      <c r="N2486" s="14">
        <v>30299</v>
      </c>
      <c r="O2486" s="15" t="s">
        <v>29</v>
      </c>
    </row>
    <row r="2487" spans="1:15" s="1" customFormat="1" ht="29.1" customHeight="1" x14ac:dyDescent="0.15">
      <c r="A2487" s="40"/>
      <c r="B2487" s="42"/>
      <c r="C2487" s="43"/>
      <c r="D2487" s="15" t="s">
        <v>7343</v>
      </c>
      <c r="E2487" s="14">
        <v>5</v>
      </c>
      <c r="F2487" s="14">
        <v>91</v>
      </c>
      <c r="G2487" s="15" t="s">
        <v>24</v>
      </c>
      <c r="H2487" s="15" t="s">
        <v>7344</v>
      </c>
      <c r="I2487" s="14" t="s">
        <v>7345</v>
      </c>
      <c r="J2487" s="15">
        <v>2060203</v>
      </c>
      <c r="K2487" s="14" t="s">
        <v>27</v>
      </c>
      <c r="L2487" s="14">
        <v>50502</v>
      </c>
      <c r="M2487" s="14" t="s">
        <v>28</v>
      </c>
      <c r="N2487" s="14">
        <v>30299</v>
      </c>
      <c r="O2487" s="15" t="s">
        <v>29</v>
      </c>
    </row>
    <row r="2488" spans="1:15" s="1" customFormat="1" ht="29.1" customHeight="1" x14ac:dyDescent="0.15">
      <c r="A2488" s="41"/>
      <c r="B2488" s="42"/>
      <c r="C2488" s="43"/>
      <c r="D2488" s="15" t="s">
        <v>7346</v>
      </c>
      <c r="E2488" s="14">
        <v>5</v>
      </c>
      <c r="F2488" s="14">
        <v>91</v>
      </c>
      <c r="G2488" s="15" t="s">
        <v>24</v>
      </c>
      <c r="H2488" s="15" t="s">
        <v>7347</v>
      </c>
      <c r="I2488" s="14" t="s">
        <v>7348</v>
      </c>
      <c r="J2488" s="15">
        <v>2060203</v>
      </c>
      <c r="K2488" s="14" t="s">
        <v>27</v>
      </c>
      <c r="L2488" s="14">
        <v>50502</v>
      </c>
      <c r="M2488" s="14" t="s">
        <v>28</v>
      </c>
      <c r="N2488" s="14">
        <v>30299</v>
      </c>
      <c r="O2488" s="15" t="s">
        <v>29</v>
      </c>
    </row>
    <row r="2489" spans="1:15" s="1" customFormat="1" ht="29.1" customHeight="1" x14ac:dyDescent="0.15">
      <c r="A2489" s="36" t="s">
        <v>7291</v>
      </c>
      <c r="B2489" s="42" t="s">
        <v>7336</v>
      </c>
      <c r="C2489" s="43"/>
      <c r="D2489" s="15" t="s">
        <v>7349</v>
      </c>
      <c r="E2489" s="14">
        <v>5</v>
      </c>
      <c r="F2489" s="14">
        <v>91</v>
      </c>
      <c r="G2489" s="15" t="s">
        <v>24</v>
      </c>
      <c r="H2489" s="15" t="s">
        <v>7350</v>
      </c>
      <c r="I2489" s="14" t="s">
        <v>7351</v>
      </c>
      <c r="J2489" s="15">
        <v>2060203</v>
      </c>
      <c r="K2489" s="14" t="s">
        <v>27</v>
      </c>
      <c r="L2489" s="14">
        <v>50502</v>
      </c>
      <c r="M2489" s="14" t="s">
        <v>28</v>
      </c>
      <c r="N2489" s="14">
        <v>30299</v>
      </c>
      <c r="O2489" s="15" t="s">
        <v>29</v>
      </c>
    </row>
    <row r="2490" spans="1:15" s="1" customFormat="1" ht="29.1" customHeight="1" x14ac:dyDescent="0.15">
      <c r="A2490" s="37"/>
      <c r="B2490" s="42"/>
      <c r="C2490" s="43"/>
      <c r="D2490" s="15" t="s">
        <v>7352</v>
      </c>
      <c r="E2490" s="14">
        <v>5</v>
      </c>
      <c r="F2490" s="14">
        <v>91</v>
      </c>
      <c r="G2490" s="15" t="s">
        <v>24</v>
      </c>
      <c r="H2490" s="15" t="s">
        <v>7353</v>
      </c>
      <c r="I2490" s="14" t="s">
        <v>7354</v>
      </c>
      <c r="J2490" s="15">
        <v>2060203</v>
      </c>
      <c r="K2490" s="14" t="s">
        <v>27</v>
      </c>
      <c r="L2490" s="14">
        <v>50502</v>
      </c>
      <c r="M2490" s="14" t="s">
        <v>28</v>
      </c>
      <c r="N2490" s="14">
        <v>30299</v>
      </c>
      <c r="O2490" s="15" t="s">
        <v>29</v>
      </c>
    </row>
    <row r="2491" spans="1:15" s="1" customFormat="1" ht="29.1" customHeight="1" x14ac:dyDescent="0.15">
      <c r="A2491" s="37"/>
      <c r="B2491" s="42"/>
      <c r="C2491" s="43"/>
      <c r="D2491" s="15" t="s">
        <v>7355</v>
      </c>
      <c r="E2491" s="14">
        <v>5</v>
      </c>
      <c r="F2491" s="14">
        <v>91</v>
      </c>
      <c r="G2491" s="15" t="s">
        <v>24</v>
      </c>
      <c r="H2491" s="15" t="s">
        <v>7356</v>
      </c>
      <c r="I2491" s="14" t="s">
        <v>7357</v>
      </c>
      <c r="J2491" s="15">
        <v>2060203</v>
      </c>
      <c r="K2491" s="14" t="s">
        <v>27</v>
      </c>
      <c r="L2491" s="14">
        <v>50502</v>
      </c>
      <c r="M2491" s="14" t="s">
        <v>28</v>
      </c>
      <c r="N2491" s="14">
        <v>30299</v>
      </c>
      <c r="O2491" s="15" t="s">
        <v>29</v>
      </c>
    </row>
    <row r="2492" spans="1:15" s="1" customFormat="1" ht="29.1" customHeight="1" x14ac:dyDescent="0.15">
      <c r="A2492" s="37"/>
      <c r="B2492" s="44"/>
      <c r="C2492" s="45"/>
      <c r="D2492" s="15" t="s">
        <v>7358</v>
      </c>
      <c r="E2492" s="14">
        <v>5</v>
      </c>
      <c r="F2492" s="14">
        <v>91</v>
      </c>
      <c r="G2492" s="15" t="s">
        <v>24</v>
      </c>
      <c r="H2492" s="15" t="s">
        <v>7359</v>
      </c>
      <c r="I2492" s="14" t="s">
        <v>7360</v>
      </c>
      <c r="J2492" s="15">
        <v>2060203</v>
      </c>
      <c r="K2492" s="14" t="s">
        <v>27</v>
      </c>
      <c r="L2492" s="14">
        <v>50502</v>
      </c>
      <c r="M2492" s="14" t="s">
        <v>28</v>
      </c>
      <c r="N2492" s="14">
        <v>30299</v>
      </c>
      <c r="O2492" s="15" t="s">
        <v>29</v>
      </c>
    </row>
    <row r="2493" spans="1:15" s="1" customFormat="1" ht="29.1" customHeight="1" x14ac:dyDescent="0.15">
      <c r="A2493" s="37"/>
      <c r="B2493" s="46" t="s">
        <v>7361</v>
      </c>
      <c r="C2493" s="47"/>
      <c r="D2493" s="12" t="s">
        <v>7362</v>
      </c>
      <c r="E2493" s="12">
        <f>SUM(E2494:E2502)</f>
        <v>165</v>
      </c>
      <c r="F2493" s="14"/>
      <c r="G2493" s="15"/>
      <c r="H2493" s="15"/>
      <c r="I2493" s="14"/>
      <c r="J2493" s="15"/>
      <c r="K2493" s="15"/>
      <c r="L2493" s="14"/>
      <c r="M2493" s="21"/>
      <c r="N2493" s="22"/>
      <c r="O2493" s="22"/>
    </row>
    <row r="2494" spans="1:15" s="1" customFormat="1" ht="29.1" customHeight="1" x14ac:dyDescent="0.15">
      <c r="A2494" s="37"/>
      <c r="B2494" s="42"/>
      <c r="C2494" s="43"/>
      <c r="D2494" s="15" t="s">
        <v>7363</v>
      </c>
      <c r="E2494" s="14">
        <v>50</v>
      </c>
      <c r="F2494" s="14">
        <v>91</v>
      </c>
      <c r="G2494" s="15" t="s">
        <v>24</v>
      </c>
      <c r="H2494" s="15" t="s">
        <v>7364</v>
      </c>
      <c r="I2494" s="14" t="s">
        <v>7365</v>
      </c>
      <c r="J2494" s="15">
        <v>2060203</v>
      </c>
      <c r="K2494" s="14" t="s">
        <v>27</v>
      </c>
      <c r="L2494" s="14">
        <v>50502</v>
      </c>
      <c r="M2494" s="14" t="s">
        <v>28</v>
      </c>
      <c r="N2494" s="14">
        <v>30299</v>
      </c>
      <c r="O2494" s="15" t="s">
        <v>29</v>
      </c>
    </row>
    <row r="2495" spans="1:15" s="1" customFormat="1" ht="29.1" customHeight="1" x14ac:dyDescent="0.15">
      <c r="A2495" s="37"/>
      <c r="B2495" s="42"/>
      <c r="C2495" s="43"/>
      <c r="D2495" s="15" t="s">
        <v>7366</v>
      </c>
      <c r="E2495" s="14">
        <v>50</v>
      </c>
      <c r="F2495" s="14">
        <v>91</v>
      </c>
      <c r="G2495" s="15" t="s">
        <v>24</v>
      </c>
      <c r="H2495" s="15" t="s">
        <v>7367</v>
      </c>
      <c r="I2495" s="14" t="s">
        <v>7368</v>
      </c>
      <c r="J2495" s="15">
        <v>2060203</v>
      </c>
      <c r="K2495" s="14" t="s">
        <v>27</v>
      </c>
      <c r="L2495" s="14">
        <v>50502</v>
      </c>
      <c r="M2495" s="14" t="s">
        <v>28</v>
      </c>
      <c r="N2495" s="14">
        <v>30299</v>
      </c>
      <c r="O2495" s="15" t="s">
        <v>29</v>
      </c>
    </row>
    <row r="2496" spans="1:15" s="1" customFormat="1" ht="29.1" customHeight="1" x14ac:dyDescent="0.15">
      <c r="A2496" s="37"/>
      <c r="B2496" s="42"/>
      <c r="C2496" s="43"/>
      <c r="D2496" s="15" t="s">
        <v>7369</v>
      </c>
      <c r="E2496" s="14">
        <v>20</v>
      </c>
      <c r="F2496" s="14">
        <v>91</v>
      </c>
      <c r="G2496" s="15" t="s">
        <v>24</v>
      </c>
      <c r="H2496" s="15" t="s">
        <v>7370</v>
      </c>
      <c r="I2496" s="14" t="s">
        <v>7371</v>
      </c>
      <c r="J2496" s="15">
        <v>2060203</v>
      </c>
      <c r="K2496" s="14" t="s">
        <v>27</v>
      </c>
      <c r="L2496" s="14">
        <v>50502</v>
      </c>
      <c r="M2496" s="14" t="s">
        <v>28</v>
      </c>
      <c r="N2496" s="14">
        <v>30299</v>
      </c>
      <c r="O2496" s="15" t="s">
        <v>29</v>
      </c>
    </row>
    <row r="2497" spans="1:15" s="1" customFormat="1" ht="29.1" customHeight="1" x14ac:dyDescent="0.15">
      <c r="A2497" s="37"/>
      <c r="B2497" s="42"/>
      <c r="C2497" s="43"/>
      <c r="D2497" s="15" t="s">
        <v>7372</v>
      </c>
      <c r="E2497" s="14">
        <v>20</v>
      </c>
      <c r="F2497" s="14">
        <v>91</v>
      </c>
      <c r="G2497" s="15" t="s">
        <v>24</v>
      </c>
      <c r="H2497" s="15" t="s">
        <v>7373</v>
      </c>
      <c r="I2497" s="14" t="s">
        <v>7374</v>
      </c>
      <c r="J2497" s="15">
        <v>2060203</v>
      </c>
      <c r="K2497" s="14" t="s">
        <v>27</v>
      </c>
      <c r="L2497" s="14">
        <v>50502</v>
      </c>
      <c r="M2497" s="14" t="s">
        <v>28</v>
      </c>
      <c r="N2497" s="14">
        <v>30299</v>
      </c>
      <c r="O2497" s="15" t="s">
        <v>29</v>
      </c>
    </row>
    <row r="2498" spans="1:15" s="1" customFormat="1" ht="29.1" customHeight="1" x14ac:dyDescent="0.15">
      <c r="A2498" s="37"/>
      <c r="B2498" s="42"/>
      <c r="C2498" s="43"/>
      <c r="D2498" s="15" t="s">
        <v>7375</v>
      </c>
      <c r="E2498" s="14">
        <v>5</v>
      </c>
      <c r="F2498" s="14">
        <v>91</v>
      </c>
      <c r="G2498" s="15" t="s">
        <v>24</v>
      </c>
      <c r="H2498" s="15" t="s">
        <v>7376</v>
      </c>
      <c r="I2498" s="14" t="s">
        <v>7377</v>
      </c>
      <c r="J2498" s="15">
        <v>2060203</v>
      </c>
      <c r="K2498" s="14" t="s">
        <v>27</v>
      </c>
      <c r="L2498" s="14">
        <v>50502</v>
      </c>
      <c r="M2498" s="14" t="s">
        <v>28</v>
      </c>
      <c r="N2498" s="14">
        <v>30299</v>
      </c>
      <c r="O2498" s="15" t="s">
        <v>29</v>
      </c>
    </row>
    <row r="2499" spans="1:15" s="1" customFormat="1" ht="29.1" customHeight="1" x14ac:dyDescent="0.15">
      <c r="A2499" s="37"/>
      <c r="B2499" s="42"/>
      <c r="C2499" s="43"/>
      <c r="D2499" s="15" t="s">
        <v>7378</v>
      </c>
      <c r="E2499" s="14">
        <v>5</v>
      </c>
      <c r="F2499" s="14">
        <v>91</v>
      </c>
      <c r="G2499" s="15" t="s">
        <v>24</v>
      </c>
      <c r="H2499" s="15" t="s">
        <v>7379</v>
      </c>
      <c r="I2499" s="14" t="s">
        <v>7380</v>
      </c>
      <c r="J2499" s="15">
        <v>2060203</v>
      </c>
      <c r="K2499" s="14" t="s">
        <v>27</v>
      </c>
      <c r="L2499" s="14">
        <v>50502</v>
      </c>
      <c r="M2499" s="14" t="s">
        <v>28</v>
      </c>
      <c r="N2499" s="14">
        <v>30299</v>
      </c>
      <c r="O2499" s="15" t="s">
        <v>29</v>
      </c>
    </row>
    <row r="2500" spans="1:15" s="1" customFormat="1" ht="29.1" customHeight="1" x14ac:dyDescent="0.15">
      <c r="A2500" s="37"/>
      <c r="B2500" s="42"/>
      <c r="C2500" s="43"/>
      <c r="D2500" s="15" t="s">
        <v>7381</v>
      </c>
      <c r="E2500" s="14">
        <v>5</v>
      </c>
      <c r="F2500" s="14">
        <v>91</v>
      </c>
      <c r="G2500" s="15" t="s">
        <v>24</v>
      </c>
      <c r="H2500" s="15" t="s">
        <v>7382</v>
      </c>
      <c r="I2500" s="14" t="s">
        <v>7383</v>
      </c>
      <c r="J2500" s="15">
        <v>2060203</v>
      </c>
      <c r="K2500" s="14" t="s">
        <v>27</v>
      </c>
      <c r="L2500" s="14">
        <v>50502</v>
      </c>
      <c r="M2500" s="14" t="s">
        <v>28</v>
      </c>
      <c r="N2500" s="14">
        <v>30299</v>
      </c>
      <c r="O2500" s="15" t="s">
        <v>29</v>
      </c>
    </row>
    <row r="2501" spans="1:15" s="1" customFormat="1" ht="29.1" customHeight="1" x14ac:dyDescent="0.15">
      <c r="A2501" s="37"/>
      <c r="B2501" s="42"/>
      <c r="C2501" s="43"/>
      <c r="D2501" s="15" t="s">
        <v>7384</v>
      </c>
      <c r="E2501" s="14">
        <v>5</v>
      </c>
      <c r="F2501" s="14">
        <v>91</v>
      </c>
      <c r="G2501" s="15" t="s">
        <v>24</v>
      </c>
      <c r="H2501" s="15" t="s">
        <v>7385</v>
      </c>
      <c r="I2501" s="14" t="s">
        <v>7386</v>
      </c>
      <c r="J2501" s="15">
        <v>2060203</v>
      </c>
      <c r="K2501" s="14" t="s">
        <v>27</v>
      </c>
      <c r="L2501" s="14">
        <v>50502</v>
      </c>
      <c r="M2501" s="14" t="s">
        <v>28</v>
      </c>
      <c r="N2501" s="14">
        <v>30299</v>
      </c>
      <c r="O2501" s="15" t="s">
        <v>29</v>
      </c>
    </row>
    <row r="2502" spans="1:15" s="1" customFormat="1" ht="29.1" customHeight="1" x14ac:dyDescent="0.15">
      <c r="A2502" s="38"/>
      <c r="B2502" s="53"/>
      <c r="C2502" s="54"/>
      <c r="D2502" s="15" t="s">
        <v>7387</v>
      </c>
      <c r="E2502" s="14">
        <v>5</v>
      </c>
      <c r="F2502" s="14">
        <v>91</v>
      </c>
      <c r="G2502" s="15" t="s">
        <v>24</v>
      </c>
      <c r="H2502" s="15" t="s">
        <v>7388</v>
      </c>
      <c r="I2502" s="14" t="s">
        <v>7389</v>
      </c>
      <c r="J2502" s="15">
        <v>2060203</v>
      </c>
      <c r="K2502" s="14" t="s">
        <v>27</v>
      </c>
      <c r="L2502" s="14">
        <v>50502</v>
      </c>
      <c r="M2502" s="14" t="s">
        <v>28</v>
      </c>
      <c r="N2502" s="14">
        <v>30299</v>
      </c>
      <c r="O2502" s="15" t="s">
        <v>29</v>
      </c>
    </row>
    <row r="2503" spans="1:15" s="1" customFormat="1" ht="29.1" customHeight="1" x14ac:dyDescent="0.15">
      <c r="A2503" s="59" t="s">
        <v>7390</v>
      </c>
      <c r="B2503" s="59"/>
      <c r="C2503" s="59"/>
      <c r="D2503" s="59"/>
      <c r="E2503" s="30">
        <f>SUM(E2623,E2504,E2636,E2713,E2703,E2663,E2679,E2705,E2645,E2688,E2690,E2655,E2686)</f>
        <v>730</v>
      </c>
      <c r="F2503" s="29"/>
      <c r="G2503" s="15"/>
      <c r="H2503" s="15"/>
      <c r="I2503" s="29"/>
      <c r="J2503" s="15"/>
      <c r="K2503" s="29"/>
      <c r="L2503" s="29"/>
      <c r="M2503" s="29"/>
      <c r="N2503" s="29"/>
      <c r="O2503" s="15"/>
    </row>
    <row r="2504" spans="1:15" s="1" customFormat="1" ht="29.1" customHeight="1" x14ac:dyDescent="0.15">
      <c r="A2504" s="59" t="s">
        <v>7391</v>
      </c>
      <c r="B2504" s="59" t="s">
        <v>7392</v>
      </c>
      <c r="C2504" s="59"/>
      <c r="D2504" s="59"/>
      <c r="E2504" s="30">
        <f>SUM(E2505)</f>
        <v>440</v>
      </c>
      <c r="F2504" s="29"/>
      <c r="G2504" s="15"/>
      <c r="H2504" s="15"/>
      <c r="I2504" s="29"/>
      <c r="J2504" s="15"/>
      <c r="K2504" s="15"/>
      <c r="L2504" s="29"/>
      <c r="M2504" s="21"/>
      <c r="N2504" s="22"/>
      <c r="O2504" s="22"/>
    </row>
    <row r="2505" spans="1:15" s="1" customFormat="1" ht="29.1" customHeight="1" x14ac:dyDescent="0.15">
      <c r="A2505" s="59"/>
      <c r="B2505" s="51" t="s">
        <v>7393</v>
      </c>
      <c r="C2505" s="67" t="s">
        <v>7394</v>
      </c>
      <c r="D2505" s="68"/>
      <c r="E2505" s="30">
        <f>SUM(E2506,E2508,E2511,E2513,E2515,E2524,E2531,E2533,E2536,E2539,E2551,E2556,E2558,E2561,E2574,E2594,E2596,E2598,E2601,E2603,E2605,E2608,E2610,E2612,E2614,E2616,E2618,E2620,E2563,E2565)</f>
        <v>440</v>
      </c>
      <c r="F2505" s="29"/>
      <c r="G2505" s="15"/>
      <c r="H2505" s="15"/>
      <c r="I2505" s="29"/>
      <c r="J2505" s="15"/>
      <c r="K2505" s="15"/>
      <c r="L2505" s="29"/>
      <c r="M2505" s="21"/>
      <c r="N2505" s="22"/>
      <c r="O2505" s="22"/>
    </row>
    <row r="2506" spans="1:15" s="1" customFormat="1" ht="29.1" customHeight="1" x14ac:dyDescent="0.15">
      <c r="A2506" s="71"/>
      <c r="B2506" s="55"/>
      <c r="C2506" s="46" t="s">
        <v>7164</v>
      </c>
      <c r="D2506" s="12" t="s">
        <v>7165</v>
      </c>
      <c r="E2506" s="12">
        <f>SUM(E2507)</f>
        <v>5</v>
      </c>
      <c r="F2506" s="14"/>
      <c r="G2506" s="15"/>
      <c r="H2506" s="15"/>
      <c r="I2506" s="14"/>
      <c r="J2506" s="15"/>
      <c r="K2506" s="15"/>
      <c r="L2506" s="14"/>
      <c r="M2506" s="21"/>
      <c r="N2506" s="22"/>
      <c r="O2506" s="22"/>
    </row>
    <row r="2507" spans="1:15" s="1" customFormat="1" ht="29.1" customHeight="1" x14ac:dyDescent="0.15">
      <c r="A2507" s="71"/>
      <c r="B2507" s="55"/>
      <c r="C2507" s="44"/>
      <c r="D2507" s="15" t="s">
        <v>7166</v>
      </c>
      <c r="E2507" s="14">
        <v>5</v>
      </c>
      <c r="F2507" s="14">
        <v>92</v>
      </c>
      <c r="G2507" s="15" t="s">
        <v>24</v>
      </c>
      <c r="H2507" s="15" t="s">
        <v>7167</v>
      </c>
      <c r="I2507" s="14" t="s">
        <v>7168</v>
      </c>
      <c r="J2507" s="15">
        <v>2060203</v>
      </c>
      <c r="K2507" s="14" t="s">
        <v>27</v>
      </c>
      <c r="L2507" s="35">
        <v>505</v>
      </c>
      <c r="M2507" s="15" t="s">
        <v>7414</v>
      </c>
      <c r="N2507" s="14"/>
      <c r="O2507" s="15"/>
    </row>
    <row r="2508" spans="1:15" s="1" customFormat="1" ht="29.1" customHeight="1" x14ac:dyDescent="0.15">
      <c r="A2508" s="59"/>
      <c r="B2508" s="51"/>
      <c r="C2508" s="51" t="s">
        <v>7395</v>
      </c>
      <c r="D2508" s="30" t="s">
        <v>7396</v>
      </c>
      <c r="E2508" s="29">
        <f>SUM(E2509:E2510)</f>
        <v>10</v>
      </c>
      <c r="F2508" s="29"/>
      <c r="G2508" s="15"/>
      <c r="H2508" s="15"/>
      <c r="I2508" s="29"/>
      <c r="J2508" s="15"/>
      <c r="K2508" s="15"/>
      <c r="L2508" s="29"/>
      <c r="M2508" s="21"/>
      <c r="N2508" s="22"/>
      <c r="O2508" s="22"/>
    </row>
    <row r="2509" spans="1:15" s="1" customFormat="1" ht="29.1" customHeight="1" x14ac:dyDescent="0.15">
      <c r="A2509" s="59"/>
      <c r="B2509" s="51"/>
      <c r="C2509" s="51"/>
      <c r="D2509" s="15" t="s">
        <v>7397</v>
      </c>
      <c r="E2509" s="29">
        <v>5</v>
      </c>
      <c r="F2509" s="29">
        <v>92</v>
      </c>
      <c r="G2509" s="15" t="s">
        <v>24</v>
      </c>
      <c r="H2509" s="15" t="s">
        <v>7398</v>
      </c>
      <c r="I2509" s="29" t="s">
        <v>7399</v>
      </c>
      <c r="J2509" s="15">
        <v>2060203</v>
      </c>
      <c r="K2509" s="29" t="s">
        <v>27</v>
      </c>
      <c r="L2509" s="29">
        <v>507</v>
      </c>
      <c r="M2509" s="28" t="s">
        <v>7400</v>
      </c>
      <c r="N2509" s="22"/>
      <c r="O2509" s="22"/>
    </row>
    <row r="2510" spans="1:15" s="1" customFormat="1" ht="29.1" customHeight="1" x14ac:dyDescent="0.15">
      <c r="A2510" s="59"/>
      <c r="B2510" s="51"/>
      <c r="C2510" s="51"/>
      <c r="D2510" s="15" t="s">
        <v>7401</v>
      </c>
      <c r="E2510" s="29">
        <v>5</v>
      </c>
      <c r="F2510" s="29">
        <v>92</v>
      </c>
      <c r="G2510" s="15" t="s">
        <v>24</v>
      </c>
      <c r="H2510" s="15" t="s">
        <v>7402</v>
      </c>
      <c r="I2510" s="29" t="s">
        <v>7403</v>
      </c>
      <c r="J2510" s="15">
        <v>2060203</v>
      </c>
      <c r="K2510" s="29" t="s">
        <v>27</v>
      </c>
      <c r="L2510" s="29">
        <v>507</v>
      </c>
      <c r="M2510" s="28" t="s">
        <v>7400</v>
      </c>
      <c r="N2510" s="22"/>
      <c r="O2510" s="22"/>
    </row>
    <row r="2511" spans="1:15" s="1" customFormat="1" ht="29.1" customHeight="1" x14ac:dyDescent="0.15">
      <c r="A2511" s="59"/>
      <c r="B2511" s="51"/>
      <c r="C2511" s="51" t="s">
        <v>7404</v>
      </c>
      <c r="D2511" s="30" t="s">
        <v>7405</v>
      </c>
      <c r="E2511" s="30">
        <f>SUM(E2512)</f>
        <v>5</v>
      </c>
      <c r="F2511" s="29"/>
      <c r="G2511" s="15"/>
      <c r="H2511" s="15"/>
      <c r="I2511" s="29"/>
      <c r="J2511" s="15"/>
      <c r="K2511" s="15"/>
      <c r="L2511" s="29"/>
      <c r="M2511" s="21"/>
      <c r="N2511" s="22"/>
      <c r="O2511" s="22"/>
    </row>
    <row r="2512" spans="1:15" s="1" customFormat="1" ht="29.1" customHeight="1" x14ac:dyDescent="0.15">
      <c r="A2512" s="59"/>
      <c r="B2512" s="51"/>
      <c r="C2512" s="51"/>
      <c r="D2512" s="15" t="s">
        <v>7406</v>
      </c>
      <c r="E2512" s="29">
        <v>5</v>
      </c>
      <c r="F2512" s="29">
        <v>92</v>
      </c>
      <c r="G2512" s="15" t="s">
        <v>24</v>
      </c>
      <c r="H2512" s="15" t="s">
        <v>7407</v>
      </c>
      <c r="I2512" s="29" t="s">
        <v>7408</v>
      </c>
      <c r="J2512" s="15">
        <v>2060203</v>
      </c>
      <c r="K2512" s="29" t="s">
        <v>27</v>
      </c>
      <c r="L2512" s="29">
        <v>507</v>
      </c>
      <c r="M2512" s="28" t="s">
        <v>7400</v>
      </c>
      <c r="N2512" s="29"/>
      <c r="O2512" s="15"/>
    </row>
    <row r="2513" spans="1:15" s="1" customFormat="1" ht="29.1" customHeight="1" x14ac:dyDescent="0.15">
      <c r="A2513" s="59"/>
      <c r="B2513" s="51"/>
      <c r="C2513" s="51" t="s">
        <v>7409</v>
      </c>
      <c r="D2513" s="30" t="s">
        <v>7410</v>
      </c>
      <c r="E2513" s="30">
        <f>SUM(E2514)</f>
        <v>5</v>
      </c>
      <c r="F2513" s="29"/>
      <c r="G2513" s="15"/>
      <c r="H2513" s="15"/>
      <c r="I2513" s="29"/>
      <c r="J2513" s="15"/>
      <c r="K2513" s="15"/>
      <c r="L2513" s="29"/>
      <c r="M2513" s="21"/>
      <c r="N2513" s="22"/>
      <c r="O2513" s="22"/>
    </row>
    <row r="2514" spans="1:15" s="1" customFormat="1" ht="29.1" customHeight="1" x14ac:dyDescent="0.15">
      <c r="A2514" s="59"/>
      <c r="B2514" s="51"/>
      <c r="C2514" s="51"/>
      <c r="D2514" s="15" t="s">
        <v>7411</v>
      </c>
      <c r="E2514" s="29">
        <v>5</v>
      </c>
      <c r="F2514" s="29">
        <v>92</v>
      </c>
      <c r="G2514" s="15" t="s">
        <v>24</v>
      </c>
      <c r="H2514" s="15" t="s">
        <v>7412</v>
      </c>
      <c r="I2514" s="29" t="s">
        <v>7413</v>
      </c>
      <c r="J2514" s="15">
        <v>2060203</v>
      </c>
      <c r="K2514" s="29" t="s">
        <v>27</v>
      </c>
      <c r="L2514" s="29">
        <v>505</v>
      </c>
      <c r="M2514" s="15" t="s">
        <v>7414</v>
      </c>
      <c r="N2514" s="29"/>
      <c r="O2514" s="15"/>
    </row>
    <row r="2515" spans="1:15" s="1" customFormat="1" ht="29.1" customHeight="1" x14ac:dyDescent="0.15">
      <c r="A2515" s="59"/>
      <c r="B2515" s="51"/>
      <c r="C2515" s="48" t="s">
        <v>7415</v>
      </c>
      <c r="D2515" s="30" t="s">
        <v>7416</v>
      </c>
      <c r="E2515" s="30">
        <f>SUM(E2516:E2523)</f>
        <v>40</v>
      </c>
      <c r="F2515" s="29"/>
      <c r="G2515" s="15"/>
      <c r="H2515" s="15"/>
      <c r="I2515" s="29"/>
      <c r="J2515" s="15"/>
      <c r="K2515" s="15"/>
      <c r="L2515" s="29"/>
      <c r="M2515" s="21"/>
      <c r="N2515" s="22"/>
      <c r="O2515" s="22"/>
    </row>
    <row r="2516" spans="1:15" s="1" customFormat="1" ht="29.1" customHeight="1" x14ac:dyDescent="0.15">
      <c r="A2516" s="59"/>
      <c r="B2516" s="51"/>
      <c r="C2516" s="49"/>
      <c r="D2516" s="15" t="s">
        <v>7417</v>
      </c>
      <c r="E2516" s="29">
        <v>5</v>
      </c>
      <c r="F2516" s="29">
        <v>92</v>
      </c>
      <c r="G2516" s="15" t="s">
        <v>24</v>
      </c>
      <c r="H2516" s="15" t="s">
        <v>7418</v>
      </c>
      <c r="I2516" s="29" t="s">
        <v>7419</v>
      </c>
      <c r="J2516" s="15">
        <v>2060203</v>
      </c>
      <c r="K2516" s="29" t="s">
        <v>27</v>
      </c>
      <c r="L2516" s="29">
        <v>507</v>
      </c>
      <c r="M2516" s="28" t="s">
        <v>7400</v>
      </c>
      <c r="N2516" s="29"/>
      <c r="O2516" s="15"/>
    </row>
    <row r="2517" spans="1:15" s="1" customFormat="1" ht="29.1" customHeight="1" x14ac:dyDescent="0.15">
      <c r="A2517" s="59"/>
      <c r="B2517" s="51"/>
      <c r="C2517" s="49"/>
      <c r="D2517" s="15" t="s">
        <v>7420</v>
      </c>
      <c r="E2517" s="29">
        <v>5</v>
      </c>
      <c r="F2517" s="29">
        <v>92</v>
      </c>
      <c r="G2517" s="15" t="s">
        <v>24</v>
      </c>
      <c r="H2517" s="15" t="s">
        <v>7421</v>
      </c>
      <c r="I2517" s="29" t="s">
        <v>7422</v>
      </c>
      <c r="J2517" s="15">
        <v>2060203</v>
      </c>
      <c r="K2517" s="29" t="s">
        <v>27</v>
      </c>
      <c r="L2517" s="29">
        <v>507</v>
      </c>
      <c r="M2517" s="28" t="s">
        <v>7400</v>
      </c>
      <c r="N2517" s="29"/>
      <c r="O2517" s="15"/>
    </row>
    <row r="2518" spans="1:15" s="1" customFormat="1" ht="29.1" customHeight="1" x14ac:dyDescent="0.15">
      <c r="A2518" s="59"/>
      <c r="B2518" s="51"/>
      <c r="C2518" s="49"/>
      <c r="D2518" s="15" t="s">
        <v>7423</v>
      </c>
      <c r="E2518" s="29">
        <v>5</v>
      </c>
      <c r="F2518" s="29">
        <v>92</v>
      </c>
      <c r="G2518" s="15" t="s">
        <v>24</v>
      </c>
      <c r="H2518" s="15" t="s">
        <v>7424</v>
      </c>
      <c r="I2518" s="29" t="s">
        <v>7425</v>
      </c>
      <c r="J2518" s="15">
        <v>2060203</v>
      </c>
      <c r="K2518" s="29" t="s">
        <v>27</v>
      </c>
      <c r="L2518" s="29">
        <v>507</v>
      </c>
      <c r="M2518" s="28" t="s">
        <v>7400</v>
      </c>
      <c r="N2518" s="29"/>
      <c r="O2518" s="15"/>
    </row>
    <row r="2519" spans="1:15" s="1" customFormat="1" ht="29.1" customHeight="1" x14ac:dyDescent="0.15">
      <c r="A2519" s="59"/>
      <c r="B2519" s="51"/>
      <c r="C2519" s="49"/>
      <c r="D2519" s="15" t="s">
        <v>7426</v>
      </c>
      <c r="E2519" s="29">
        <v>5</v>
      </c>
      <c r="F2519" s="29">
        <v>92</v>
      </c>
      <c r="G2519" s="15" t="s">
        <v>24</v>
      </c>
      <c r="H2519" s="15" t="s">
        <v>7427</v>
      </c>
      <c r="I2519" s="29" t="s">
        <v>7428</v>
      </c>
      <c r="J2519" s="15">
        <v>2060203</v>
      </c>
      <c r="K2519" s="29" t="s">
        <v>27</v>
      </c>
      <c r="L2519" s="29">
        <v>507</v>
      </c>
      <c r="M2519" s="28" t="s">
        <v>7400</v>
      </c>
      <c r="N2519" s="29"/>
      <c r="O2519" s="15"/>
    </row>
    <row r="2520" spans="1:15" s="1" customFormat="1" ht="29.1" customHeight="1" x14ac:dyDescent="0.15">
      <c r="A2520" s="59"/>
      <c r="B2520" s="51"/>
      <c r="C2520" s="49"/>
      <c r="D2520" s="15" t="s">
        <v>7429</v>
      </c>
      <c r="E2520" s="29">
        <v>5</v>
      </c>
      <c r="F2520" s="29">
        <v>92</v>
      </c>
      <c r="G2520" s="15" t="s">
        <v>24</v>
      </c>
      <c r="H2520" s="15" t="s">
        <v>7430</v>
      </c>
      <c r="I2520" s="29" t="s">
        <v>7431</v>
      </c>
      <c r="J2520" s="15">
        <v>2060203</v>
      </c>
      <c r="K2520" s="29" t="s">
        <v>27</v>
      </c>
      <c r="L2520" s="29">
        <v>507</v>
      </c>
      <c r="M2520" s="28" t="s">
        <v>7400</v>
      </c>
      <c r="N2520" s="29"/>
      <c r="O2520" s="15"/>
    </row>
    <row r="2521" spans="1:15" s="1" customFormat="1" ht="29.1" customHeight="1" x14ac:dyDescent="0.15">
      <c r="A2521" s="59"/>
      <c r="B2521" s="51"/>
      <c r="C2521" s="49"/>
      <c r="D2521" s="15" t="s">
        <v>7432</v>
      </c>
      <c r="E2521" s="29">
        <v>5</v>
      </c>
      <c r="F2521" s="29">
        <v>92</v>
      </c>
      <c r="G2521" s="15" t="s">
        <v>24</v>
      </c>
      <c r="H2521" s="15" t="s">
        <v>7433</v>
      </c>
      <c r="I2521" s="29" t="s">
        <v>7434</v>
      </c>
      <c r="J2521" s="15">
        <v>2060203</v>
      </c>
      <c r="K2521" s="29" t="s">
        <v>27</v>
      </c>
      <c r="L2521" s="29">
        <v>507</v>
      </c>
      <c r="M2521" s="28" t="s">
        <v>7400</v>
      </c>
      <c r="N2521" s="29"/>
      <c r="O2521" s="15"/>
    </row>
    <row r="2522" spans="1:15" s="1" customFormat="1" ht="29.1" customHeight="1" x14ac:dyDescent="0.15">
      <c r="A2522" s="59"/>
      <c r="B2522" s="51"/>
      <c r="C2522" s="49"/>
      <c r="D2522" s="15" t="s">
        <v>7435</v>
      </c>
      <c r="E2522" s="29">
        <v>5</v>
      </c>
      <c r="F2522" s="29">
        <v>92</v>
      </c>
      <c r="G2522" s="15" t="s">
        <v>24</v>
      </c>
      <c r="H2522" s="15" t="s">
        <v>7436</v>
      </c>
      <c r="I2522" s="29" t="s">
        <v>7437</v>
      </c>
      <c r="J2522" s="15">
        <v>2060203</v>
      </c>
      <c r="K2522" s="29" t="s">
        <v>27</v>
      </c>
      <c r="L2522" s="29">
        <v>507</v>
      </c>
      <c r="M2522" s="28" t="s">
        <v>7400</v>
      </c>
      <c r="N2522" s="29"/>
      <c r="O2522" s="15"/>
    </row>
    <row r="2523" spans="1:15" s="1" customFormat="1" ht="29.1" customHeight="1" x14ac:dyDescent="0.15">
      <c r="A2523" s="59"/>
      <c r="B2523" s="51"/>
      <c r="C2523" s="50"/>
      <c r="D2523" s="15" t="s">
        <v>7438</v>
      </c>
      <c r="E2523" s="29">
        <v>5</v>
      </c>
      <c r="F2523" s="29">
        <v>92</v>
      </c>
      <c r="G2523" s="15" t="s">
        <v>24</v>
      </c>
      <c r="H2523" s="15" t="s">
        <v>7439</v>
      </c>
      <c r="I2523" s="29" t="s">
        <v>7440</v>
      </c>
      <c r="J2523" s="15">
        <v>2060203</v>
      </c>
      <c r="K2523" s="29" t="s">
        <v>27</v>
      </c>
      <c r="L2523" s="29">
        <v>507</v>
      </c>
      <c r="M2523" s="28" t="s">
        <v>7400</v>
      </c>
      <c r="N2523" s="29"/>
      <c r="O2523" s="15"/>
    </row>
    <row r="2524" spans="1:15" s="1" customFormat="1" ht="29.1" customHeight="1" x14ac:dyDescent="0.15">
      <c r="A2524" s="59"/>
      <c r="B2524" s="51"/>
      <c r="C2524" s="33" t="s">
        <v>7441</v>
      </c>
      <c r="D2524" s="30" t="s">
        <v>7442</v>
      </c>
      <c r="E2524" s="30">
        <f>SUM(E2525:E2530)</f>
        <v>30</v>
      </c>
      <c r="F2524" s="29"/>
      <c r="G2524" s="15"/>
      <c r="H2524" s="15"/>
      <c r="I2524" s="29"/>
      <c r="J2524" s="15"/>
      <c r="K2524" s="15"/>
      <c r="L2524" s="29"/>
      <c r="M2524" s="21"/>
      <c r="N2524" s="22"/>
      <c r="O2524" s="22"/>
    </row>
    <row r="2525" spans="1:15" s="1" customFormat="1" ht="22.5" x14ac:dyDescent="0.15">
      <c r="A2525" s="58" t="s">
        <v>7391</v>
      </c>
      <c r="B2525" s="52" t="s">
        <v>7393</v>
      </c>
      <c r="C2525" s="52" t="s">
        <v>7441</v>
      </c>
      <c r="D2525" s="15" t="s">
        <v>7443</v>
      </c>
      <c r="E2525" s="29">
        <v>5</v>
      </c>
      <c r="F2525" s="29">
        <v>92</v>
      </c>
      <c r="G2525" s="15" t="s">
        <v>24</v>
      </c>
      <c r="H2525" s="15" t="s">
        <v>7444</v>
      </c>
      <c r="I2525" s="29" t="s">
        <v>7445</v>
      </c>
      <c r="J2525" s="15">
        <v>2060203</v>
      </c>
      <c r="K2525" s="29" t="s">
        <v>27</v>
      </c>
      <c r="L2525" s="29">
        <v>505</v>
      </c>
      <c r="M2525" s="15" t="s">
        <v>7414</v>
      </c>
      <c r="N2525" s="15"/>
      <c r="O2525" s="22"/>
    </row>
    <row r="2526" spans="1:15" s="1" customFormat="1" ht="22.5" x14ac:dyDescent="0.15">
      <c r="A2526" s="58"/>
      <c r="B2526" s="52"/>
      <c r="C2526" s="52"/>
      <c r="D2526" s="15" t="s">
        <v>7446</v>
      </c>
      <c r="E2526" s="29">
        <v>5</v>
      </c>
      <c r="F2526" s="29">
        <v>92</v>
      </c>
      <c r="G2526" s="15" t="s">
        <v>24</v>
      </c>
      <c r="H2526" s="15" t="s">
        <v>7447</v>
      </c>
      <c r="I2526" s="29" t="s">
        <v>7448</v>
      </c>
      <c r="J2526" s="15">
        <v>2060203</v>
      </c>
      <c r="K2526" s="29" t="s">
        <v>27</v>
      </c>
      <c r="L2526" s="29">
        <v>505</v>
      </c>
      <c r="M2526" s="15" t="s">
        <v>7414</v>
      </c>
      <c r="N2526" s="22"/>
      <c r="O2526" s="22"/>
    </row>
    <row r="2527" spans="1:15" s="1" customFormat="1" ht="22.5" x14ac:dyDescent="0.15">
      <c r="A2527" s="58"/>
      <c r="B2527" s="52"/>
      <c r="C2527" s="52"/>
      <c r="D2527" s="15" t="s">
        <v>7449</v>
      </c>
      <c r="E2527" s="29">
        <v>5</v>
      </c>
      <c r="F2527" s="29">
        <v>92</v>
      </c>
      <c r="G2527" s="15" t="s">
        <v>24</v>
      </c>
      <c r="H2527" s="15" t="s">
        <v>7450</v>
      </c>
      <c r="I2527" s="29" t="s">
        <v>7451</v>
      </c>
      <c r="J2527" s="15">
        <v>2060203</v>
      </c>
      <c r="K2527" s="29" t="s">
        <v>27</v>
      </c>
      <c r="L2527" s="29">
        <v>505</v>
      </c>
      <c r="M2527" s="15" t="s">
        <v>7414</v>
      </c>
      <c r="N2527" s="22"/>
      <c r="O2527" s="22"/>
    </row>
    <row r="2528" spans="1:15" s="1" customFormat="1" ht="22.5" x14ac:dyDescent="0.15">
      <c r="A2528" s="58"/>
      <c r="B2528" s="52"/>
      <c r="C2528" s="52"/>
      <c r="D2528" s="15" t="s">
        <v>7452</v>
      </c>
      <c r="E2528" s="29">
        <v>5</v>
      </c>
      <c r="F2528" s="29">
        <v>92</v>
      </c>
      <c r="G2528" s="15" t="s">
        <v>24</v>
      </c>
      <c r="H2528" s="15" t="s">
        <v>7453</v>
      </c>
      <c r="I2528" s="29" t="s">
        <v>7454</v>
      </c>
      <c r="J2528" s="15">
        <v>2060203</v>
      </c>
      <c r="K2528" s="29" t="s">
        <v>27</v>
      </c>
      <c r="L2528" s="29">
        <v>505</v>
      </c>
      <c r="M2528" s="15" t="s">
        <v>7414</v>
      </c>
      <c r="N2528" s="22"/>
      <c r="O2528" s="22"/>
    </row>
    <row r="2529" spans="1:15" s="1" customFormat="1" ht="22.5" x14ac:dyDescent="0.15">
      <c r="A2529" s="58"/>
      <c r="B2529" s="52"/>
      <c r="C2529" s="52"/>
      <c r="D2529" s="15" t="s">
        <v>7455</v>
      </c>
      <c r="E2529" s="29">
        <v>5</v>
      </c>
      <c r="F2529" s="29">
        <v>92</v>
      </c>
      <c r="G2529" s="15" t="s">
        <v>24</v>
      </c>
      <c r="H2529" s="15" t="s">
        <v>7456</v>
      </c>
      <c r="I2529" s="29" t="s">
        <v>7457</v>
      </c>
      <c r="J2529" s="15">
        <v>2060203</v>
      </c>
      <c r="K2529" s="29" t="s">
        <v>27</v>
      </c>
      <c r="L2529" s="29">
        <v>505</v>
      </c>
      <c r="M2529" s="15" t="s">
        <v>7414</v>
      </c>
      <c r="N2529" s="22"/>
      <c r="O2529" s="22"/>
    </row>
    <row r="2530" spans="1:15" s="1" customFormat="1" ht="22.5" x14ac:dyDescent="0.15">
      <c r="A2530" s="58"/>
      <c r="B2530" s="52"/>
      <c r="C2530" s="52"/>
      <c r="D2530" s="15" t="s">
        <v>7458</v>
      </c>
      <c r="E2530" s="29">
        <v>5</v>
      </c>
      <c r="F2530" s="29">
        <v>92</v>
      </c>
      <c r="G2530" s="15" t="s">
        <v>24</v>
      </c>
      <c r="H2530" s="15" t="s">
        <v>7459</v>
      </c>
      <c r="I2530" s="29" t="s">
        <v>7460</v>
      </c>
      <c r="J2530" s="15">
        <v>2060203</v>
      </c>
      <c r="K2530" s="29" t="s">
        <v>27</v>
      </c>
      <c r="L2530" s="29">
        <v>505</v>
      </c>
      <c r="M2530" s="15" t="s">
        <v>7414</v>
      </c>
      <c r="N2530" s="22"/>
      <c r="O2530" s="22"/>
    </row>
    <row r="2531" spans="1:15" s="1" customFormat="1" ht="29.1" customHeight="1" x14ac:dyDescent="0.15">
      <c r="A2531" s="58"/>
      <c r="B2531" s="52"/>
      <c r="C2531" s="51" t="s">
        <v>7461</v>
      </c>
      <c r="D2531" s="30" t="s">
        <v>7462</v>
      </c>
      <c r="E2531" s="30">
        <f>SUM(E2532)</f>
        <v>5</v>
      </c>
      <c r="F2531" s="29"/>
      <c r="G2531" s="15"/>
      <c r="H2531" s="15"/>
      <c r="I2531" s="29"/>
      <c r="J2531" s="15"/>
      <c r="K2531" s="15"/>
      <c r="L2531" s="29"/>
      <c r="M2531" s="21"/>
      <c r="N2531" s="22"/>
      <c r="O2531" s="22"/>
    </row>
    <row r="2532" spans="1:15" s="1" customFormat="1" ht="22.5" x14ac:dyDescent="0.15">
      <c r="A2532" s="58"/>
      <c r="B2532" s="52"/>
      <c r="C2532" s="51"/>
      <c r="D2532" s="15" t="s">
        <v>7463</v>
      </c>
      <c r="E2532" s="29">
        <v>5</v>
      </c>
      <c r="F2532" s="29">
        <v>92</v>
      </c>
      <c r="G2532" s="15" t="s">
        <v>24</v>
      </c>
      <c r="H2532" s="15" t="s">
        <v>7464</v>
      </c>
      <c r="I2532" s="29" t="s">
        <v>7465</v>
      </c>
      <c r="J2532" s="15">
        <v>2060203</v>
      </c>
      <c r="K2532" s="29" t="s">
        <v>27</v>
      </c>
      <c r="L2532" s="29">
        <v>505</v>
      </c>
      <c r="M2532" s="15" t="s">
        <v>7414</v>
      </c>
      <c r="N2532" s="22"/>
      <c r="O2532" s="22"/>
    </row>
    <row r="2533" spans="1:15" s="1" customFormat="1" ht="29.25" customHeight="1" x14ac:dyDescent="0.15">
      <c r="A2533" s="58"/>
      <c r="B2533" s="52"/>
      <c r="C2533" s="51" t="s">
        <v>7466</v>
      </c>
      <c r="D2533" s="30" t="s">
        <v>7467</v>
      </c>
      <c r="E2533" s="30">
        <f>SUM(E2534:E2535)</f>
        <v>10</v>
      </c>
      <c r="F2533" s="29"/>
      <c r="G2533" s="15"/>
      <c r="H2533" s="15"/>
      <c r="I2533" s="29"/>
      <c r="J2533" s="15"/>
      <c r="K2533" s="15"/>
      <c r="L2533" s="29"/>
      <c r="M2533" s="21"/>
      <c r="N2533" s="22"/>
      <c r="O2533" s="22"/>
    </row>
    <row r="2534" spans="1:15" s="1" customFormat="1" ht="22.5" x14ac:dyDescent="0.15">
      <c r="A2534" s="58"/>
      <c r="B2534" s="52"/>
      <c r="C2534" s="51"/>
      <c r="D2534" s="15" t="s">
        <v>7468</v>
      </c>
      <c r="E2534" s="29">
        <v>5</v>
      </c>
      <c r="F2534" s="29">
        <v>92</v>
      </c>
      <c r="G2534" s="15" t="s">
        <v>24</v>
      </c>
      <c r="H2534" s="15" t="s">
        <v>7469</v>
      </c>
      <c r="I2534" s="29" t="s">
        <v>7470</v>
      </c>
      <c r="J2534" s="15">
        <v>2060203</v>
      </c>
      <c r="K2534" s="29" t="s">
        <v>27</v>
      </c>
      <c r="L2534" s="29">
        <v>505</v>
      </c>
      <c r="M2534" s="15" t="s">
        <v>7414</v>
      </c>
      <c r="N2534" s="22"/>
      <c r="O2534" s="22"/>
    </row>
    <row r="2535" spans="1:15" s="1" customFormat="1" ht="22.5" x14ac:dyDescent="0.15">
      <c r="A2535" s="58"/>
      <c r="B2535" s="52"/>
      <c r="C2535" s="51"/>
      <c r="D2535" s="15" t="s">
        <v>7471</v>
      </c>
      <c r="E2535" s="29">
        <v>5</v>
      </c>
      <c r="F2535" s="29">
        <v>92</v>
      </c>
      <c r="G2535" s="15" t="s">
        <v>24</v>
      </c>
      <c r="H2535" s="15" t="s">
        <v>7472</v>
      </c>
      <c r="I2535" s="29" t="s">
        <v>7473</v>
      </c>
      <c r="J2535" s="15">
        <v>2060203</v>
      </c>
      <c r="K2535" s="29" t="s">
        <v>27</v>
      </c>
      <c r="L2535" s="29">
        <v>505</v>
      </c>
      <c r="M2535" s="15" t="s">
        <v>7414</v>
      </c>
      <c r="N2535" s="22"/>
      <c r="O2535" s="22"/>
    </row>
    <row r="2536" spans="1:15" s="1" customFormat="1" ht="27" customHeight="1" x14ac:dyDescent="0.15">
      <c r="A2536" s="58"/>
      <c r="B2536" s="52"/>
      <c r="C2536" s="48" t="s">
        <v>7474</v>
      </c>
      <c r="D2536" s="30" t="s">
        <v>7475</v>
      </c>
      <c r="E2536" s="30">
        <f>SUM(E2537:E2538)</f>
        <v>10</v>
      </c>
      <c r="F2536" s="29"/>
      <c r="G2536" s="15"/>
      <c r="H2536" s="15"/>
      <c r="I2536" s="29"/>
      <c r="J2536" s="15"/>
      <c r="K2536" s="15"/>
      <c r="L2536" s="29"/>
      <c r="M2536" s="21"/>
      <c r="N2536" s="22"/>
      <c r="O2536" s="22"/>
    </row>
    <row r="2537" spans="1:15" s="1" customFormat="1" ht="22.5" x14ac:dyDescent="0.15">
      <c r="A2537" s="58"/>
      <c r="B2537" s="52"/>
      <c r="C2537" s="49"/>
      <c r="D2537" s="15" t="s">
        <v>7476</v>
      </c>
      <c r="E2537" s="29">
        <v>5</v>
      </c>
      <c r="F2537" s="29">
        <v>92</v>
      </c>
      <c r="G2537" s="15" t="s">
        <v>24</v>
      </c>
      <c r="H2537" s="15" t="s">
        <v>7477</v>
      </c>
      <c r="I2537" s="29" t="s">
        <v>7478</v>
      </c>
      <c r="J2537" s="15">
        <v>2060203</v>
      </c>
      <c r="K2537" s="29" t="s">
        <v>27</v>
      </c>
      <c r="L2537" s="29">
        <v>505</v>
      </c>
      <c r="M2537" s="15" t="s">
        <v>7414</v>
      </c>
      <c r="N2537" s="22"/>
      <c r="O2537" s="22"/>
    </row>
    <row r="2538" spans="1:15" s="1" customFormat="1" ht="22.5" x14ac:dyDescent="0.15">
      <c r="A2538" s="58"/>
      <c r="B2538" s="52"/>
      <c r="C2538" s="50"/>
      <c r="D2538" s="15" t="s">
        <v>7479</v>
      </c>
      <c r="E2538" s="29">
        <v>5</v>
      </c>
      <c r="F2538" s="29">
        <v>92</v>
      </c>
      <c r="G2538" s="15" t="s">
        <v>24</v>
      </c>
      <c r="H2538" s="15" t="s">
        <v>7480</v>
      </c>
      <c r="I2538" s="29" t="s">
        <v>7481</v>
      </c>
      <c r="J2538" s="15">
        <v>2060203</v>
      </c>
      <c r="K2538" s="29" t="s">
        <v>27</v>
      </c>
      <c r="L2538" s="29">
        <v>505</v>
      </c>
      <c r="M2538" s="15" t="s">
        <v>7414</v>
      </c>
      <c r="N2538" s="22"/>
      <c r="O2538" s="22"/>
    </row>
    <row r="2539" spans="1:15" s="1" customFormat="1" ht="32.25" customHeight="1" x14ac:dyDescent="0.15">
      <c r="A2539" s="58"/>
      <c r="B2539" s="52"/>
      <c r="C2539" s="51" t="s">
        <v>7482</v>
      </c>
      <c r="D2539" s="30" t="s">
        <v>7483</v>
      </c>
      <c r="E2539" s="30">
        <f>SUM(E2540:E2550)</f>
        <v>55</v>
      </c>
      <c r="F2539" s="29"/>
      <c r="G2539" s="15"/>
      <c r="H2539" s="15"/>
      <c r="I2539" s="29"/>
      <c r="J2539" s="15"/>
      <c r="K2539" s="15"/>
      <c r="L2539" s="29"/>
      <c r="M2539" s="21"/>
      <c r="N2539" s="22"/>
      <c r="O2539" s="22"/>
    </row>
    <row r="2540" spans="1:15" s="1" customFormat="1" ht="22.5" x14ac:dyDescent="0.15">
      <c r="A2540" s="58"/>
      <c r="B2540" s="52"/>
      <c r="C2540" s="51"/>
      <c r="D2540" s="15" t="s">
        <v>7484</v>
      </c>
      <c r="E2540" s="29">
        <v>5</v>
      </c>
      <c r="F2540" s="29">
        <v>92</v>
      </c>
      <c r="G2540" s="15" t="s">
        <v>24</v>
      </c>
      <c r="H2540" s="15" t="s">
        <v>7485</v>
      </c>
      <c r="I2540" s="29" t="s">
        <v>7486</v>
      </c>
      <c r="J2540" s="15">
        <v>2060203</v>
      </c>
      <c r="K2540" s="29" t="s">
        <v>27</v>
      </c>
      <c r="L2540" s="29">
        <v>505</v>
      </c>
      <c r="M2540" s="15" t="s">
        <v>7414</v>
      </c>
      <c r="N2540" s="22"/>
      <c r="O2540" s="22"/>
    </row>
    <row r="2541" spans="1:15" s="1" customFormat="1" ht="22.5" x14ac:dyDescent="0.15">
      <c r="A2541" s="58"/>
      <c r="B2541" s="52"/>
      <c r="C2541" s="51"/>
      <c r="D2541" s="15" t="s">
        <v>7487</v>
      </c>
      <c r="E2541" s="29">
        <v>5</v>
      </c>
      <c r="F2541" s="29">
        <v>92</v>
      </c>
      <c r="G2541" s="15" t="s">
        <v>24</v>
      </c>
      <c r="H2541" s="15" t="s">
        <v>7488</v>
      </c>
      <c r="I2541" s="29" t="s">
        <v>7489</v>
      </c>
      <c r="J2541" s="15">
        <v>2060203</v>
      </c>
      <c r="K2541" s="29" t="s">
        <v>27</v>
      </c>
      <c r="L2541" s="29">
        <v>505</v>
      </c>
      <c r="M2541" s="15" t="s">
        <v>7414</v>
      </c>
      <c r="N2541" s="22"/>
      <c r="O2541" s="22"/>
    </row>
    <row r="2542" spans="1:15" s="1" customFormat="1" ht="22.5" x14ac:dyDescent="0.15">
      <c r="A2542" s="58"/>
      <c r="B2542" s="52"/>
      <c r="C2542" s="51"/>
      <c r="D2542" s="15" t="s">
        <v>7490</v>
      </c>
      <c r="E2542" s="29">
        <v>5</v>
      </c>
      <c r="F2542" s="29">
        <v>92</v>
      </c>
      <c r="G2542" s="15" t="s">
        <v>24</v>
      </c>
      <c r="H2542" s="15" t="s">
        <v>7491</v>
      </c>
      <c r="I2542" s="29" t="s">
        <v>7492</v>
      </c>
      <c r="J2542" s="15">
        <v>2060203</v>
      </c>
      <c r="K2542" s="29" t="s">
        <v>27</v>
      </c>
      <c r="L2542" s="29">
        <v>505</v>
      </c>
      <c r="M2542" s="15" t="s">
        <v>7414</v>
      </c>
      <c r="N2542" s="22"/>
      <c r="O2542" s="22"/>
    </row>
    <row r="2543" spans="1:15" s="1" customFormat="1" ht="22.5" x14ac:dyDescent="0.15">
      <c r="A2543" s="58"/>
      <c r="B2543" s="52"/>
      <c r="C2543" s="51"/>
      <c r="D2543" s="15" t="s">
        <v>7493</v>
      </c>
      <c r="E2543" s="29">
        <v>5</v>
      </c>
      <c r="F2543" s="29">
        <v>92</v>
      </c>
      <c r="G2543" s="15" t="s">
        <v>24</v>
      </c>
      <c r="H2543" s="15" t="s">
        <v>7494</v>
      </c>
      <c r="I2543" s="29" t="s">
        <v>7495</v>
      </c>
      <c r="J2543" s="15">
        <v>2060203</v>
      </c>
      <c r="K2543" s="29" t="s">
        <v>27</v>
      </c>
      <c r="L2543" s="29">
        <v>505</v>
      </c>
      <c r="M2543" s="15" t="s">
        <v>7414</v>
      </c>
      <c r="N2543" s="22"/>
      <c r="O2543" s="22"/>
    </row>
    <row r="2544" spans="1:15" s="1" customFormat="1" ht="22.5" x14ac:dyDescent="0.15">
      <c r="A2544" s="58"/>
      <c r="B2544" s="52"/>
      <c r="C2544" s="51"/>
      <c r="D2544" s="15" t="s">
        <v>7496</v>
      </c>
      <c r="E2544" s="29">
        <v>5</v>
      </c>
      <c r="F2544" s="29">
        <v>92</v>
      </c>
      <c r="G2544" s="15" t="s">
        <v>24</v>
      </c>
      <c r="H2544" s="15" t="s">
        <v>7497</v>
      </c>
      <c r="I2544" s="29" t="s">
        <v>7498</v>
      </c>
      <c r="J2544" s="15">
        <v>2060203</v>
      </c>
      <c r="K2544" s="29" t="s">
        <v>27</v>
      </c>
      <c r="L2544" s="29">
        <v>505</v>
      </c>
      <c r="M2544" s="15" t="s">
        <v>7414</v>
      </c>
      <c r="N2544" s="22"/>
      <c r="O2544" s="22"/>
    </row>
    <row r="2545" spans="1:15" s="1" customFormat="1" ht="22.5" x14ac:dyDescent="0.15">
      <c r="A2545" s="58"/>
      <c r="B2545" s="52"/>
      <c r="C2545" s="51"/>
      <c r="D2545" s="15" t="s">
        <v>7499</v>
      </c>
      <c r="E2545" s="29">
        <v>5</v>
      </c>
      <c r="F2545" s="29">
        <v>92</v>
      </c>
      <c r="G2545" s="15" t="s">
        <v>24</v>
      </c>
      <c r="H2545" s="15" t="s">
        <v>7500</v>
      </c>
      <c r="I2545" s="29" t="s">
        <v>7501</v>
      </c>
      <c r="J2545" s="15">
        <v>2060203</v>
      </c>
      <c r="K2545" s="29" t="s">
        <v>27</v>
      </c>
      <c r="L2545" s="29">
        <v>505</v>
      </c>
      <c r="M2545" s="15" t="s">
        <v>7414</v>
      </c>
      <c r="N2545" s="22"/>
      <c r="O2545" s="22"/>
    </row>
    <row r="2546" spans="1:15" s="1" customFormat="1" ht="22.5" x14ac:dyDescent="0.15">
      <c r="A2546" s="58"/>
      <c r="B2546" s="52"/>
      <c r="C2546" s="51"/>
      <c r="D2546" s="15" t="s">
        <v>7502</v>
      </c>
      <c r="E2546" s="29">
        <v>5</v>
      </c>
      <c r="F2546" s="29">
        <v>92</v>
      </c>
      <c r="G2546" s="15" t="s">
        <v>24</v>
      </c>
      <c r="H2546" s="15" t="s">
        <v>7503</v>
      </c>
      <c r="I2546" s="29" t="s">
        <v>7504</v>
      </c>
      <c r="J2546" s="15">
        <v>2060203</v>
      </c>
      <c r="K2546" s="29" t="s">
        <v>27</v>
      </c>
      <c r="L2546" s="29">
        <v>505</v>
      </c>
      <c r="M2546" s="15" t="s">
        <v>7414</v>
      </c>
      <c r="N2546" s="22"/>
      <c r="O2546" s="22"/>
    </row>
    <row r="2547" spans="1:15" s="1" customFormat="1" ht="22.5" x14ac:dyDescent="0.15">
      <c r="A2547" s="58"/>
      <c r="B2547" s="52"/>
      <c r="C2547" s="51"/>
      <c r="D2547" s="15" t="s">
        <v>7505</v>
      </c>
      <c r="E2547" s="29">
        <v>5</v>
      </c>
      <c r="F2547" s="29">
        <v>92</v>
      </c>
      <c r="G2547" s="15" t="s">
        <v>24</v>
      </c>
      <c r="H2547" s="15" t="s">
        <v>7506</v>
      </c>
      <c r="I2547" s="29" t="s">
        <v>7507</v>
      </c>
      <c r="J2547" s="15">
        <v>2060203</v>
      </c>
      <c r="K2547" s="29" t="s">
        <v>27</v>
      </c>
      <c r="L2547" s="29">
        <v>505</v>
      </c>
      <c r="M2547" s="15" t="s">
        <v>7414</v>
      </c>
      <c r="N2547" s="22"/>
      <c r="O2547" s="22"/>
    </row>
    <row r="2548" spans="1:15" s="1" customFormat="1" ht="22.5" x14ac:dyDescent="0.15">
      <c r="A2548" s="58"/>
      <c r="B2548" s="52"/>
      <c r="C2548" s="51"/>
      <c r="D2548" s="15" t="s">
        <v>7508</v>
      </c>
      <c r="E2548" s="29">
        <v>5</v>
      </c>
      <c r="F2548" s="29">
        <v>92</v>
      </c>
      <c r="G2548" s="15" t="s">
        <v>24</v>
      </c>
      <c r="H2548" s="15" t="s">
        <v>7509</v>
      </c>
      <c r="I2548" s="29" t="s">
        <v>7510</v>
      </c>
      <c r="J2548" s="15">
        <v>2060203</v>
      </c>
      <c r="K2548" s="29" t="s">
        <v>27</v>
      </c>
      <c r="L2548" s="29">
        <v>505</v>
      </c>
      <c r="M2548" s="15" t="s">
        <v>7414</v>
      </c>
      <c r="N2548" s="22"/>
      <c r="O2548" s="22"/>
    </row>
    <row r="2549" spans="1:15" s="1" customFormat="1" ht="22.5" x14ac:dyDescent="0.15">
      <c r="A2549" s="58"/>
      <c r="B2549" s="52"/>
      <c r="C2549" s="51"/>
      <c r="D2549" s="15" t="s">
        <v>7511</v>
      </c>
      <c r="E2549" s="29">
        <v>5</v>
      </c>
      <c r="F2549" s="29">
        <v>92</v>
      </c>
      <c r="G2549" s="15" t="s">
        <v>24</v>
      </c>
      <c r="H2549" s="15" t="s">
        <v>7512</v>
      </c>
      <c r="I2549" s="29" t="s">
        <v>7513</v>
      </c>
      <c r="J2549" s="15">
        <v>2060203</v>
      </c>
      <c r="K2549" s="29" t="s">
        <v>27</v>
      </c>
      <c r="L2549" s="29">
        <v>505</v>
      </c>
      <c r="M2549" s="15" t="s">
        <v>7414</v>
      </c>
      <c r="N2549" s="22"/>
      <c r="O2549" s="22"/>
    </row>
    <row r="2550" spans="1:15" s="1" customFormat="1" ht="22.5" x14ac:dyDescent="0.15">
      <c r="A2550" s="58"/>
      <c r="B2550" s="52"/>
      <c r="C2550" s="51"/>
      <c r="D2550" s="15" t="s">
        <v>7514</v>
      </c>
      <c r="E2550" s="29">
        <v>5</v>
      </c>
      <c r="F2550" s="29">
        <v>92</v>
      </c>
      <c r="G2550" s="15" t="s">
        <v>24</v>
      </c>
      <c r="H2550" s="15" t="s">
        <v>7515</v>
      </c>
      <c r="I2550" s="29" t="s">
        <v>7516</v>
      </c>
      <c r="J2550" s="15">
        <v>2060203</v>
      </c>
      <c r="K2550" s="29" t="s">
        <v>27</v>
      </c>
      <c r="L2550" s="29">
        <v>505</v>
      </c>
      <c r="M2550" s="15" t="s">
        <v>7414</v>
      </c>
      <c r="N2550" s="22"/>
      <c r="O2550" s="22"/>
    </row>
    <row r="2551" spans="1:15" s="1" customFormat="1" ht="31.5" customHeight="1" x14ac:dyDescent="0.15">
      <c r="A2551" s="58"/>
      <c r="B2551" s="52"/>
      <c r="C2551" s="51" t="s">
        <v>7517</v>
      </c>
      <c r="D2551" s="30" t="s">
        <v>7518</v>
      </c>
      <c r="E2551" s="30">
        <f>SUM(E2552:E2555)</f>
        <v>20</v>
      </c>
      <c r="F2551" s="29"/>
      <c r="G2551" s="15"/>
      <c r="H2551" s="15"/>
      <c r="I2551" s="29"/>
      <c r="J2551" s="15"/>
      <c r="K2551" s="15"/>
      <c r="L2551" s="29"/>
      <c r="M2551" s="21"/>
      <c r="N2551" s="22"/>
      <c r="O2551" s="22"/>
    </row>
    <row r="2552" spans="1:15" s="1" customFormat="1" ht="22.5" x14ac:dyDescent="0.15">
      <c r="A2552" s="58"/>
      <c r="B2552" s="52"/>
      <c r="C2552" s="51"/>
      <c r="D2552" s="15" t="s">
        <v>7519</v>
      </c>
      <c r="E2552" s="29">
        <v>5</v>
      </c>
      <c r="F2552" s="29">
        <v>92</v>
      </c>
      <c r="G2552" s="15" t="s">
        <v>24</v>
      </c>
      <c r="H2552" s="15" t="s">
        <v>7520</v>
      </c>
      <c r="I2552" s="29" t="s">
        <v>7521</v>
      </c>
      <c r="J2552" s="15">
        <v>2060203</v>
      </c>
      <c r="K2552" s="29" t="s">
        <v>27</v>
      </c>
      <c r="L2552" s="29">
        <v>505</v>
      </c>
      <c r="M2552" s="15" t="s">
        <v>7414</v>
      </c>
      <c r="N2552" s="22"/>
      <c r="O2552" s="22"/>
    </row>
    <row r="2553" spans="1:15" s="1" customFormat="1" ht="22.5" x14ac:dyDescent="0.15">
      <c r="A2553" s="58"/>
      <c r="B2553" s="52"/>
      <c r="C2553" s="51"/>
      <c r="D2553" s="15" t="s">
        <v>7522</v>
      </c>
      <c r="E2553" s="29">
        <v>5</v>
      </c>
      <c r="F2553" s="29">
        <v>92</v>
      </c>
      <c r="G2553" s="15" t="s">
        <v>24</v>
      </c>
      <c r="H2553" s="15" t="s">
        <v>7523</v>
      </c>
      <c r="I2553" s="29" t="s">
        <v>7524</v>
      </c>
      <c r="J2553" s="15">
        <v>2060203</v>
      </c>
      <c r="K2553" s="29" t="s">
        <v>27</v>
      </c>
      <c r="L2553" s="29">
        <v>505</v>
      </c>
      <c r="M2553" s="15" t="s">
        <v>7414</v>
      </c>
      <c r="N2553" s="22"/>
      <c r="O2553" s="22"/>
    </row>
    <row r="2554" spans="1:15" s="1" customFormat="1" ht="22.5" x14ac:dyDescent="0.15">
      <c r="A2554" s="58"/>
      <c r="B2554" s="52"/>
      <c r="C2554" s="51"/>
      <c r="D2554" s="15" t="s">
        <v>7525</v>
      </c>
      <c r="E2554" s="29">
        <v>5</v>
      </c>
      <c r="F2554" s="29">
        <v>92</v>
      </c>
      <c r="G2554" s="15" t="s">
        <v>24</v>
      </c>
      <c r="H2554" s="15" t="s">
        <v>7526</v>
      </c>
      <c r="I2554" s="29" t="s">
        <v>7527</v>
      </c>
      <c r="J2554" s="15">
        <v>2060203</v>
      </c>
      <c r="K2554" s="29" t="s">
        <v>27</v>
      </c>
      <c r="L2554" s="29">
        <v>505</v>
      </c>
      <c r="M2554" s="15" t="s">
        <v>7414</v>
      </c>
      <c r="N2554" s="22"/>
      <c r="O2554" s="22"/>
    </row>
    <row r="2555" spans="1:15" s="1" customFormat="1" ht="36" customHeight="1" x14ac:dyDescent="0.15">
      <c r="A2555" s="58"/>
      <c r="B2555" s="52"/>
      <c r="C2555" s="51"/>
      <c r="D2555" s="15" t="s">
        <v>7528</v>
      </c>
      <c r="E2555" s="29">
        <v>5</v>
      </c>
      <c r="F2555" s="29">
        <v>92</v>
      </c>
      <c r="G2555" s="15" t="s">
        <v>24</v>
      </c>
      <c r="H2555" s="15" t="s">
        <v>7529</v>
      </c>
      <c r="I2555" s="29" t="s">
        <v>7530</v>
      </c>
      <c r="J2555" s="15">
        <v>2060203</v>
      </c>
      <c r="K2555" s="29" t="s">
        <v>27</v>
      </c>
      <c r="L2555" s="29">
        <v>505</v>
      </c>
      <c r="M2555" s="15" t="s">
        <v>7414</v>
      </c>
      <c r="N2555" s="22"/>
      <c r="O2555" s="22"/>
    </row>
    <row r="2556" spans="1:15" s="1" customFormat="1" ht="33" customHeight="1" x14ac:dyDescent="0.15">
      <c r="A2556" s="58"/>
      <c r="B2556" s="52"/>
      <c r="C2556" s="51" t="s">
        <v>7531</v>
      </c>
      <c r="D2556" s="30" t="s">
        <v>7532</v>
      </c>
      <c r="E2556" s="30">
        <f>SUM(E2557)</f>
        <v>5</v>
      </c>
      <c r="F2556" s="29"/>
      <c r="G2556" s="15"/>
      <c r="H2556" s="15"/>
      <c r="I2556" s="29"/>
      <c r="J2556" s="15"/>
      <c r="K2556" s="15"/>
      <c r="L2556" s="29"/>
      <c r="M2556" s="21"/>
      <c r="N2556" s="22"/>
      <c r="O2556" s="22"/>
    </row>
    <row r="2557" spans="1:15" s="1" customFormat="1" ht="22.5" x14ac:dyDescent="0.15">
      <c r="A2557" s="58"/>
      <c r="B2557" s="52"/>
      <c r="C2557" s="51"/>
      <c r="D2557" s="15" t="s">
        <v>7533</v>
      </c>
      <c r="E2557" s="29">
        <v>5</v>
      </c>
      <c r="F2557" s="29">
        <v>92</v>
      </c>
      <c r="G2557" s="15" t="s">
        <v>24</v>
      </c>
      <c r="H2557" s="15" t="s">
        <v>7534</v>
      </c>
      <c r="I2557" s="29" t="s">
        <v>7535</v>
      </c>
      <c r="J2557" s="15">
        <v>2060203</v>
      </c>
      <c r="K2557" s="29" t="s">
        <v>27</v>
      </c>
      <c r="L2557" s="29">
        <v>505</v>
      </c>
      <c r="M2557" s="15" t="s">
        <v>7414</v>
      </c>
      <c r="N2557" s="22"/>
      <c r="O2557" s="22"/>
    </row>
    <row r="2558" spans="1:15" s="1" customFormat="1" ht="31.5" customHeight="1" x14ac:dyDescent="0.15">
      <c r="A2558" s="58"/>
      <c r="B2558" s="52"/>
      <c r="C2558" s="51" t="s">
        <v>7536</v>
      </c>
      <c r="D2558" s="30" t="s">
        <v>7537</v>
      </c>
      <c r="E2558" s="30">
        <f>SUM(E2559:E2560)</f>
        <v>10</v>
      </c>
      <c r="F2558" s="29"/>
      <c r="G2558" s="15"/>
      <c r="H2558" s="15"/>
      <c r="I2558" s="29"/>
      <c r="J2558" s="15"/>
      <c r="K2558" s="15"/>
      <c r="L2558" s="29"/>
      <c r="M2558" s="21"/>
      <c r="N2558" s="22"/>
      <c r="O2558" s="22"/>
    </row>
    <row r="2559" spans="1:15" s="1" customFormat="1" ht="22.5" x14ac:dyDescent="0.15">
      <c r="A2559" s="58"/>
      <c r="B2559" s="52"/>
      <c r="C2559" s="51"/>
      <c r="D2559" s="15" t="s">
        <v>7538</v>
      </c>
      <c r="E2559" s="29">
        <v>5</v>
      </c>
      <c r="F2559" s="29">
        <v>92</v>
      </c>
      <c r="G2559" s="15" t="s">
        <v>24</v>
      </c>
      <c r="H2559" s="15" t="s">
        <v>7539</v>
      </c>
      <c r="I2559" s="29" t="s">
        <v>7540</v>
      </c>
      <c r="J2559" s="15">
        <v>2060203</v>
      </c>
      <c r="K2559" s="29" t="s">
        <v>27</v>
      </c>
      <c r="L2559" s="29">
        <v>505</v>
      </c>
      <c r="M2559" s="15" t="s">
        <v>7414</v>
      </c>
      <c r="N2559" s="22"/>
      <c r="O2559" s="22"/>
    </row>
    <row r="2560" spans="1:15" s="1" customFormat="1" ht="22.5" x14ac:dyDescent="0.15">
      <c r="A2560" s="58"/>
      <c r="B2560" s="52"/>
      <c r="C2560" s="51"/>
      <c r="D2560" s="15" t="s">
        <v>7541</v>
      </c>
      <c r="E2560" s="29">
        <v>5</v>
      </c>
      <c r="F2560" s="29">
        <v>92</v>
      </c>
      <c r="G2560" s="15" t="s">
        <v>24</v>
      </c>
      <c r="H2560" s="15" t="s">
        <v>7542</v>
      </c>
      <c r="I2560" s="29" t="s">
        <v>7543</v>
      </c>
      <c r="J2560" s="15">
        <v>2060203</v>
      </c>
      <c r="K2560" s="29" t="s">
        <v>27</v>
      </c>
      <c r="L2560" s="29">
        <v>505</v>
      </c>
      <c r="M2560" s="15" t="s">
        <v>7414</v>
      </c>
      <c r="N2560" s="22"/>
      <c r="O2560" s="22"/>
    </row>
    <row r="2561" spans="1:15" s="1" customFormat="1" ht="29.25" customHeight="1" x14ac:dyDescent="0.15">
      <c r="A2561" s="58"/>
      <c r="B2561" s="52"/>
      <c r="C2561" s="51" t="s">
        <v>7544</v>
      </c>
      <c r="D2561" s="30" t="s">
        <v>7545</v>
      </c>
      <c r="E2561" s="30">
        <f>SUM(E2562)</f>
        <v>5</v>
      </c>
      <c r="F2561" s="29"/>
      <c r="G2561" s="15"/>
      <c r="H2561" s="15"/>
      <c r="I2561" s="29"/>
      <c r="J2561" s="15"/>
      <c r="K2561" s="15"/>
      <c r="L2561" s="29"/>
      <c r="M2561" s="21"/>
      <c r="N2561" s="22"/>
      <c r="O2561" s="22"/>
    </row>
    <row r="2562" spans="1:15" s="1" customFormat="1" ht="22.5" x14ac:dyDescent="0.15">
      <c r="A2562" s="58"/>
      <c r="B2562" s="52"/>
      <c r="C2562" s="51"/>
      <c r="D2562" s="15" t="s">
        <v>7546</v>
      </c>
      <c r="E2562" s="29">
        <v>5</v>
      </c>
      <c r="F2562" s="29">
        <v>92</v>
      </c>
      <c r="G2562" s="15" t="s">
        <v>24</v>
      </c>
      <c r="H2562" s="15" t="s">
        <v>7547</v>
      </c>
      <c r="I2562" s="29" t="s">
        <v>7548</v>
      </c>
      <c r="J2562" s="15">
        <v>2060203</v>
      </c>
      <c r="K2562" s="29" t="s">
        <v>27</v>
      </c>
      <c r="L2562" s="29">
        <v>505</v>
      </c>
      <c r="M2562" s="15" t="s">
        <v>7414</v>
      </c>
      <c r="N2562" s="22"/>
      <c r="O2562" s="22"/>
    </row>
    <row r="2563" spans="1:15" s="1" customFormat="1" ht="27" customHeight="1" x14ac:dyDescent="0.15">
      <c r="A2563" s="58"/>
      <c r="B2563" s="52"/>
      <c r="C2563" s="51" t="s">
        <v>7293</v>
      </c>
      <c r="D2563" s="30" t="s">
        <v>7294</v>
      </c>
      <c r="E2563" s="30">
        <f>SUM(E2564)</f>
        <v>5</v>
      </c>
      <c r="F2563" s="29"/>
      <c r="G2563" s="15"/>
      <c r="H2563" s="15"/>
      <c r="I2563" s="29"/>
      <c r="J2563" s="15"/>
      <c r="K2563" s="15"/>
      <c r="L2563" s="29"/>
      <c r="M2563" s="21"/>
      <c r="N2563" s="22"/>
      <c r="O2563" s="22"/>
    </row>
    <row r="2564" spans="1:15" s="1" customFormat="1" ht="22.5" x14ac:dyDescent="0.15">
      <c r="A2564" s="58"/>
      <c r="B2564" s="52"/>
      <c r="C2564" s="51"/>
      <c r="D2564" s="15" t="s">
        <v>7295</v>
      </c>
      <c r="E2564" s="29">
        <v>5</v>
      </c>
      <c r="F2564" s="29">
        <v>92</v>
      </c>
      <c r="G2564" s="15" t="s">
        <v>24</v>
      </c>
      <c r="H2564" s="15" t="s">
        <v>7296</v>
      </c>
      <c r="I2564" s="29" t="s">
        <v>7297</v>
      </c>
      <c r="J2564" s="15">
        <v>2060203</v>
      </c>
      <c r="K2564" s="29" t="s">
        <v>27</v>
      </c>
      <c r="L2564" s="29">
        <v>505</v>
      </c>
      <c r="M2564" s="15" t="s">
        <v>7414</v>
      </c>
      <c r="N2564" s="29"/>
      <c r="O2564" s="15"/>
    </row>
    <row r="2565" spans="1:15" s="1" customFormat="1" ht="30" customHeight="1" x14ac:dyDescent="0.15">
      <c r="A2565" s="58"/>
      <c r="B2565" s="52"/>
      <c r="C2565" s="51" t="s">
        <v>7964</v>
      </c>
      <c r="D2565" s="30" t="s">
        <v>7298</v>
      </c>
      <c r="E2565" s="30">
        <f>SUM(E2566:E2573)</f>
        <v>40</v>
      </c>
      <c r="F2565" s="29"/>
      <c r="G2565" s="15"/>
      <c r="H2565" s="15"/>
      <c r="I2565" s="29"/>
      <c r="J2565" s="15"/>
      <c r="K2565" s="15"/>
      <c r="L2565" s="29"/>
      <c r="M2565" s="21"/>
      <c r="N2565" s="22"/>
      <c r="O2565" s="22"/>
    </row>
    <row r="2566" spans="1:15" s="1" customFormat="1" ht="22.5" x14ac:dyDescent="0.15">
      <c r="A2566" s="58"/>
      <c r="B2566" s="52"/>
      <c r="C2566" s="51"/>
      <c r="D2566" s="15" t="s">
        <v>7299</v>
      </c>
      <c r="E2566" s="29">
        <v>5</v>
      </c>
      <c r="F2566" s="29">
        <v>92</v>
      </c>
      <c r="G2566" s="15" t="s">
        <v>24</v>
      </c>
      <c r="H2566" s="15" t="s">
        <v>7300</v>
      </c>
      <c r="I2566" s="29" t="s">
        <v>7301</v>
      </c>
      <c r="J2566" s="15">
        <v>2060203</v>
      </c>
      <c r="K2566" s="29" t="s">
        <v>27</v>
      </c>
      <c r="L2566" s="29">
        <v>505</v>
      </c>
      <c r="M2566" s="15" t="s">
        <v>7414</v>
      </c>
      <c r="N2566" s="29"/>
      <c r="O2566" s="15"/>
    </row>
    <row r="2567" spans="1:15" s="1" customFormat="1" ht="22.5" x14ac:dyDescent="0.15">
      <c r="A2567" s="58"/>
      <c r="B2567" s="52"/>
      <c r="C2567" s="51"/>
      <c r="D2567" s="15" t="s">
        <v>7302</v>
      </c>
      <c r="E2567" s="29">
        <v>5</v>
      </c>
      <c r="F2567" s="29">
        <v>92</v>
      </c>
      <c r="G2567" s="15" t="s">
        <v>24</v>
      </c>
      <c r="H2567" s="15" t="s">
        <v>7303</v>
      </c>
      <c r="I2567" s="29" t="s">
        <v>7304</v>
      </c>
      <c r="J2567" s="15">
        <v>2060203</v>
      </c>
      <c r="K2567" s="29" t="s">
        <v>27</v>
      </c>
      <c r="L2567" s="29">
        <v>505</v>
      </c>
      <c r="M2567" s="15" t="s">
        <v>7414</v>
      </c>
      <c r="N2567" s="29"/>
      <c r="O2567" s="15"/>
    </row>
    <row r="2568" spans="1:15" s="1" customFormat="1" ht="22.5" x14ac:dyDescent="0.15">
      <c r="A2568" s="57" t="s">
        <v>7391</v>
      </c>
      <c r="B2568" s="56" t="s">
        <v>7393</v>
      </c>
      <c r="C2568" s="52" t="s">
        <v>7970</v>
      </c>
      <c r="D2568" s="15" t="s">
        <v>7305</v>
      </c>
      <c r="E2568" s="29">
        <v>5</v>
      </c>
      <c r="F2568" s="29">
        <v>92</v>
      </c>
      <c r="G2568" s="15" t="s">
        <v>24</v>
      </c>
      <c r="H2568" s="15" t="s">
        <v>7306</v>
      </c>
      <c r="I2568" s="29" t="s">
        <v>7307</v>
      </c>
      <c r="J2568" s="15">
        <v>2060203</v>
      </c>
      <c r="K2568" s="29" t="s">
        <v>27</v>
      </c>
      <c r="L2568" s="29">
        <v>505</v>
      </c>
      <c r="M2568" s="15" t="s">
        <v>7414</v>
      </c>
      <c r="N2568" s="29"/>
      <c r="O2568" s="15"/>
    </row>
    <row r="2569" spans="1:15" s="1" customFormat="1" ht="22.5" x14ac:dyDescent="0.15">
      <c r="A2569" s="57"/>
      <c r="B2569" s="56"/>
      <c r="C2569" s="52"/>
      <c r="D2569" s="15" t="s">
        <v>7308</v>
      </c>
      <c r="E2569" s="29">
        <v>5</v>
      </c>
      <c r="F2569" s="29">
        <v>92</v>
      </c>
      <c r="G2569" s="15" t="s">
        <v>24</v>
      </c>
      <c r="H2569" s="15" t="s">
        <v>7309</v>
      </c>
      <c r="I2569" s="29" t="s">
        <v>7310</v>
      </c>
      <c r="J2569" s="15">
        <v>2060203</v>
      </c>
      <c r="K2569" s="29" t="s">
        <v>27</v>
      </c>
      <c r="L2569" s="29">
        <v>505</v>
      </c>
      <c r="M2569" s="15" t="s">
        <v>7414</v>
      </c>
      <c r="N2569" s="29"/>
      <c r="O2569" s="15"/>
    </row>
    <row r="2570" spans="1:15" s="1" customFormat="1" ht="22.5" x14ac:dyDescent="0.15">
      <c r="A2570" s="57"/>
      <c r="B2570" s="56"/>
      <c r="C2570" s="52"/>
      <c r="D2570" s="15" t="s">
        <v>7311</v>
      </c>
      <c r="E2570" s="29">
        <v>5</v>
      </c>
      <c r="F2570" s="29">
        <v>92</v>
      </c>
      <c r="G2570" s="15" t="s">
        <v>24</v>
      </c>
      <c r="H2570" s="15" t="s">
        <v>7312</v>
      </c>
      <c r="I2570" s="29" t="s">
        <v>7313</v>
      </c>
      <c r="J2570" s="15">
        <v>2060203</v>
      </c>
      <c r="K2570" s="29" t="s">
        <v>27</v>
      </c>
      <c r="L2570" s="29">
        <v>505</v>
      </c>
      <c r="M2570" s="15" t="s">
        <v>7414</v>
      </c>
      <c r="N2570" s="29"/>
      <c r="O2570" s="15"/>
    </row>
    <row r="2571" spans="1:15" s="1" customFormat="1" ht="22.5" x14ac:dyDescent="0.15">
      <c r="A2571" s="57"/>
      <c r="B2571" s="56"/>
      <c r="C2571" s="52"/>
      <c r="D2571" s="15" t="s">
        <v>7314</v>
      </c>
      <c r="E2571" s="29">
        <v>5</v>
      </c>
      <c r="F2571" s="29">
        <v>92</v>
      </c>
      <c r="G2571" s="15" t="s">
        <v>24</v>
      </c>
      <c r="H2571" s="15" t="s">
        <v>7315</v>
      </c>
      <c r="I2571" s="29" t="s">
        <v>7316</v>
      </c>
      <c r="J2571" s="15">
        <v>2060203</v>
      </c>
      <c r="K2571" s="29" t="s">
        <v>27</v>
      </c>
      <c r="L2571" s="29">
        <v>505</v>
      </c>
      <c r="M2571" s="15" t="s">
        <v>7414</v>
      </c>
      <c r="N2571" s="29"/>
      <c r="O2571" s="15"/>
    </row>
    <row r="2572" spans="1:15" s="1" customFormat="1" ht="22.5" x14ac:dyDescent="0.15">
      <c r="A2572" s="57"/>
      <c r="B2572" s="56"/>
      <c r="C2572" s="52"/>
      <c r="D2572" s="15" t="s">
        <v>7317</v>
      </c>
      <c r="E2572" s="29">
        <v>5</v>
      </c>
      <c r="F2572" s="29">
        <v>92</v>
      </c>
      <c r="G2572" s="15" t="s">
        <v>24</v>
      </c>
      <c r="H2572" s="15" t="s">
        <v>7318</v>
      </c>
      <c r="I2572" s="29" t="s">
        <v>7319</v>
      </c>
      <c r="J2572" s="15">
        <v>2060203</v>
      </c>
      <c r="K2572" s="29" t="s">
        <v>27</v>
      </c>
      <c r="L2572" s="29">
        <v>505</v>
      </c>
      <c r="M2572" s="15" t="s">
        <v>7414</v>
      </c>
      <c r="N2572" s="29"/>
      <c r="O2572" s="15"/>
    </row>
    <row r="2573" spans="1:15" s="1" customFormat="1" ht="34.5" customHeight="1" x14ac:dyDescent="0.15">
      <c r="A2573" s="57"/>
      <c r="B2573" s="56"/>
      <c r="C2573" s="52"/>
      <c r="D2573" s="15" t="s">
        <v>7320</v>
      </c>
      <c r="E2573" s="29">
        <v>5</v>
      </c>
      <c r="F2573" s="29">
        <v>92</v>
      </c>
      <c r="G2573" s="15" t="s">
        <v>24</v>
      </c>
      <c r="H2573" s="15" t="s">
        <v>7321</v>
      </c>
      <c r="I2573" s="29" t="s">
        <v>7322</v>
      </c>
      <c r="J2573" s="15">
        <v>2060203</v>
      </c>
      <c r="K2573" s="29" t="s">
        <v>27</v>
      </c>
      <c r="L2573" s="29">
        <v>505</v>
      </c>
      <c r="M2573" s="15" t="s">
        <v>7414</v>
      </c>
      <c r="N2573" s="29"/>
      <c r="O2573" s="15"/>
    </row>
    <row r="2574" spans="1:15" s="1" customFormat="1" ht="30" customHeight="1" x14ac:dyDescent="0.15">
      <c r="A2574" s="57"/>
      <c r="B2574" s="56"/>
      <c r="C2574" s="48" t="s">
        <v>7549</v>
      </c>
      <c r="D2574" s="30" t="s">
        <v>7550</v>
      </c>
      <c r="E2574" s="30">
        <f>SUM(E2575:E2593)</f>
        <v>100</v>
      </c>
      <c r="F2574" s="29"/>
      <c r="G2574" s="15"/>
      <c r="H2574" s="15"/>
      <c r="I2574" s="29"/>
      <c r="J2574" s="15"/>
      <c r="K2574" s="15"/>
      <c r="L2574" s="29"/>
      <c r="M2574" s="21"/>
      <c r="N2574" s="22"/>
      <c r="O2574" s="22"/>
    </row>
    <row r="2575" spans="1:15" s="1" customFormat="1" ht="22.5" x14ac:dyDescent="0.15">
      <c r="A2575" s="57"/>
      <c r="B2575" s="56"/>
      <c r="C2575" s="49"/>
      <c r="D2575" s="15" t="s">
        <v>7551</v>
      </c>
      <c r="E2575" s="29">
        <v>10</v>
      </c>
      <c r="F2575" s="29">
        <v>92</v>
      </c>
      <c r="G2575" s="15" t="s">
        <v>24</v>
      </c>
      <c r="H2575" s="15" t="s">
        <v>7552</v>
      </c>
      <c r="I2575" s="29" t="s">
        <v>7553</v>
      </c>
      <c r="J2575" s="15">
        <v>2060203</v>
      </c>
      <c r="K2575" s="29" t="s">
        <v>27</v>
      </c>
      <c r="L2575" s="29">
        <v>505</v>
      </c>
      <c r="M2575" s="15" t="s">
        <v>7414</v>
      </c>
      <c r="N2575" s="22"/>
      <c r="O2575" s="22"/>
    </row>
    <row r="2576" spans="1:15" s="1" customFormat="1" ht="22.5" x14ac:dyDescent="0.15">
      <c r="A2576" s="57"/>
      <c r="B2576" s="56"/>
      <c r="C2576" s="49"/>
      <c r="D2576" s="15" t="s">
        <v>7554</v>
      </c>
      <c r="E2576" s="29">
        <v>5</v>
      </c>
      <c r="F2576" s="29">
        <v>92</v>
      </c>
      <c r="G2576" s="15" t="s">
        <v>24</v>
      </c>
      <c r="H2576" s="15" t="s">
        <v>7555</v>
      </c>
      <c r="I2576" s="29" t="s">
        <v>7556</v>
      </c>
      <c r="J2576" s="15">
        <v>2060203</v>
      </c>
      <c r="K2576" s="29" t="s">
        <v>27</v>
      </c>
      <c r="L2576" s="29">
        <v>505</v>
      </c>
      <c r="M2576" s="15" t="s">
        <v>7414</v>
      </c>
      <c r="N2576" s="22"/>
      <c r="O2576" s="22"/>
    </row>
    <row r="2577" spans="1:15" s="1" customFormat="1" ht="22.5" x14ac:dyDescent="0.15">
      <c r="A2577" s="57"/>
      <c r="B2577" s="56"/>
      <c r="C2577" s="49"/>
      <c r="D2577" s="15" t="s">
        <v>7557</v>
      </c>
      <c r="E2577" s="29">
        <v>5</v>
      </c>
      <c r="F2577" s="29">
        <v>92</v>
      </c>
      <c r="G2577" s="15" t="s">
        <v>24</v>
      </c>
      <c r="H2577" s="15" t="s">
        <v>7558</v>
      </c>
      <c r="I2577" s="29" t="s">
        <v>7559</v>
      </c>
      <c r="J2577" s="15">
        <v>2060203</v>
      </c>
      <c r="K2577" s="29" t="s">
        <v>27</v>
      </c>
      <c r="L2577" s="29">
        <v>505</v>
      </c>
      <c r="M2577" s="15" t="s">
        <v>7414</v>
      </c>
      <c r="N2577" s="22"/>
      <c r="O2577" s="22"/>
    </row>
    <row r="2578" spans="1:15" s="1" customFormat="1" ht="22.5" x14ac:dyDescent="0.15">
      <c r="A2578" s="57"/>
      <c r="B2578" s="56"/>
      <c r="C2578" s="49"/>
      <c r="D2578" s="15" t="s">
        <v>7560</v>
      </c>
      <c r="E2578" s="29">
        <v>5</v>
      </c>
      <c r="F2578" s="29">
        <v>92</v>
      </c>
      <c r="G2578" s="15" t="s">
        <v>24</v>
      </c>
      <c r="H2578" s="15" t="s">
        <v>7561</v>
      </c>
      <c r="I2578" s="29" t="s">
        <v>7562</v>
      </c>
      <c r="J2578" s="15">
        <v>2060203</v>
      </c>
      <c r="K2578" s="29" t="s">
        <v>27</v>
      </c>
      <c r="L2578" s="29">
        <v>505</v>
      </c>
      <c r="M2578" s="15" t="s">
        <v>7414</v>
      </c>
      <c r="N2578" s="22"/>
      <c r="O2578" s="22"/>
    </row>
    <row r="2579" spans="1:15" s="1" customFormat="1" ht="22.5" x14ac:dyDescent="0.15">
      <c r="A2579" s="57"/>
      <c r="B2579" s="56"/>
      <c r="C2579" s="49"/>
      <c r="D2579" s="15" t="s">
        <v>7563</v>
      </c>
      <c r="E2579" s="29">
        <v>5</v>
      </c>
      <c r="F2579" s="29">
        <v>92</v>
      </c>
      <c r="G2579" s="15" t="s">
        <v>24</v>
      </c>
      <c r="H2579" s="15" t="s">
        <v>7564</v>
      </c>
      <c r="I2579" s="29" t="s">
        <v>7565</v>
      </c>
      <c r="J2579" s="15">
        <v>2060203</v>
      </c>
      <c r="K2579" s="29" t="s">
        <v>27</v>
      </c>
      <c r="L2579" s="29">
        <v>505</v>
      </c>
      <c r="M2579" s="15" t="s">
        <v>7414</v>
      </c>
      <c r="N2579" s="22"/>
      <c r="O2579" s="22"/>
    </row>
    <row r="2580" spans="1:15" s="1" customFormat="1" ht="22.5" x14ac:dyDescent="0.15">
      <c r="A2580" s="57"/>
      <c r="B2580" s="56"/>
      <c r="C2580" s="49"/>
      <c r="D2580" s="15" t="s">
        <v>7566</v>
      </c>
      <c r="E2580" s="29">
        <v>5</v>
      </c>
      <c r="F2580" s="29">
        <v>92</v>
      </c>
      <c r="G2580" s="15" t="s">
        <v>24</v>
      </c>
      <c r="H2580" s="15" t="s">
        <v>7567</v>
      </c>
      <c r="I2580" s="29" t="s">
        <v>7568</v>
      </c>
      <c r="J2580" s="15">
        <v>2060203</v>
      </c>
      <c r="K2580" s="29" t="s">
        <v>27</v>
      </c>
      <c r="L2580" s="29">
        <v>505</v>
      </c>
      <c r="M2580" s="15" t="s">
        <v>7414</v>
      </c>
      <c r="N2580" s="22"/>
      <c r="O2580" s="22"/>
    </row>
    <row r="2581" spans="1:15" s="1" customFormat="1" ht="22.5" x14ac:dyDescent="0.15">
      <c r="A2581" s="57"/>
      <c r="B2581" s="56"/>
      <c r="C2581" s="49"/>
      <c r="D2581" s="15" t="s">
        <v>7569</v>
      </c>
      <c r="E2581" s="29">
        <v>5</v>
      </c>
      <c r="F2581" s="29">
        <v>92</v>
      </c>
      <c r="G2581" s="15" t="s">
        <v>24</v>
      </c>
      <c r="H2581" s="15" t="s">
        <v>7570</v>
      </c>
      <c r="I2581" s="29" t="s">
        <v>7571</v>
      </c>
      <c r="J2581" s="15">
        <v>2060203</v>
      </c>
      <c r="K2581" s="29" t="s">
        <v>27</v>
      </c>
      <c r="L2581" s="29">
        <v>505</v>
      </c>
      <c r="M2581" s="15" t="s">
        <v>7414</v>
      </c>
      <c r="N2581" s="22"/>
      <c r="O2581" s="22"/>
    </row>
    <row r="2582" spans="1:15" s="1" customFormat="1" ht="22.5" x14ac:dyDescent="0.15">
      <c r="A2582" s="57"/>
      <c r="B2582" s="56"/>
      <c r="C2582" s="49"/>
      <c r="D2582" s="15" t="s">
        <v>7572</v>
      </c>
      <c r="E2582" s="29">
        <v>5</v>
      </c>
      <c r="F2582" s="29">
        <v>92</v>
      </c>
      <c r="G2582" s="15" t="s">
        <v>24</v>
      </c>
      <c r="H2582" s="15" t="s">
        <v>7573</v>
      </c>
      <c r="I2582" s="29" t="s">
        <v>7574</v>
      </c>
      <c r="J2582" s="15">
        <v>2060203</v>
      </c>
      <c r="K2582" s="29" t="s">
        <v>27</v>
      </c>
      <c r="L2582" s="29">
        <v>505</v>
      </c>
      <c r="M2582" s="15" t="s">
        <v>7414</v>
      </c>
      <c r="N2582" s="22"/>
      <c r="O2582" s="22"/>
    </row>
    <row r="2583" spans="1:15" s="1" customFormat="1" ht="22.5" x14ac:dyDescent="0.15">
      <c r="A2583" s="57"/>
      <c r="B2583" s="56"/>
      <c r="C2583" s="49"/>
      <c r="D2583" s="15" t="s">
        <v>7575</v>
      </c>
      <c r="E2583" s="29">
        <v>5</v>
      </c>
      <c r="F2583" s="29">
        <v>92</v>
      </c>
      <c r="G2583" s="15" t="s">
        <v>24</v>
      </c>
      <c r="H2583" s="15" t="s">
        <v>7576</v>
      </c>
      <c r="I2583" s="29" t="s">
        <v>7577</v>
      </c>
      <c r="J2583" s="15">
        <v>2060203</v>
      </c>
      <c r="K2583" s="29" t="s">
        <v>27</v>
      </c>
      <c r="L2583" s="29">
        <v>505</v>
      </c>
      <c r="M2583" s="15" t="s">
        <v>7414</v>
      </c>
      <c r="N2583" s="22"/>
      <c r="O2583" s="22"/>
    </row>
    <row r="2584" spans="1:15" s="1" customFormat="1" ht="22.5" x14ac:dyDescent="0.15">
      <c r="A2584" s="57"/>
      <c r="B2584" s="56"/>
      <c r="C2584" s="49"/>
      <c r="D2584" s="15" t="s">
        <v>7578</v>
      </c>
      <c r="E2584" s="29">
        <v>5</v>
      </c>
      <c r="F2584" s="29">
        <v>92</v>
      </c>
      <c r="G2584" s="15" t="s">
        <v>24</v>
      </c>
      <c r="H2584" s="15" t="s">
        <v>7579</v>
      </c>
      <c r="I2584" s="29" t="s">
        <v>7580</v>
      </c>
      <c r="J2584" s="15">
        <v>2060203</v>
      </c>
      <c r="K2584" s="29" t="s">
        <v>27</v>
      </c>
      <c r="L2584" s="29">
        <v>505</v>
      </c>
      <c r="M2584" s="15" t="s">
        <v>7414</v>
      </c>
      <c r="N2584" s="22"/>
      <c r="O2584" s="22"/>
    </row>
    <row r="2585" spans="1:15" s="1" customFormat="1" ht="22.5" x14ac:dyDescent="0.15">
      <c r="A2585" s="57"/>
      <c r="B2585" s="56"/>
      <c r="C2585" s="49"/>
      <c r="D2585" s="15" t="s">
        <v>7581</v>
      </c>
      <c r="E2585" s="29">
        <v>5</v>
      </c>
      <c r="F2585" s="29">
        <v>92</v>
      </c>
      <c r="G2585" s="15" t="s">
        <v>24</v>
      </c>
      <c r="H2585" s="15" t="s">
        <v>7582</v>
      </c>
      <c r="I2585" s="29" t="s">
        <v>7583</v>
      </c>
      <c r="J2585" s="15">
        <v>2060203</v>
      </c>
      <c r="K2585" s="29" t="s">
        <v>27</v>
      </c>
      <c r="L2585" s="29">
        <v>505</v>
      </c>
      <c r="M2585" s="15" t="s">
        <v>7414</v>
      </c>
      <c r="N2585" s="22"/>
      <c r="O2585" s="22"/>
    </row>
    <row r="2586" spans="1:15" s="1" customFormat="1" ht="22.5" x14ac:dyDescent="0.15">
      <c r="A2586" s="57"/>
      <c r="B2586" s="56"/>
      <c r="C2586" s="49"/>
      <c r="D2586" s="15" t="s">
        <v>7584</v>
      </c>
      <c r="E2586" s="29">
        <v>5</v>
      </c>
      <c r="F2586" s="29">
        <v>92</v>
      </c>
      <c r="G2586" s="15" t="s">
        <v>24</v>
      </c>
      <c r="H2586" s="15" t="s">
        <v>7585</v>
      </c>
      <c r="I2586" s="29" t="s">
        <v>7586</v>
      </c>
      <c r="J2586" s="15">
        <v>2060203</v>
      </c>
      <c r="K2586" s="29" t="s">
        <v>27</v>
      </c>
      <c r="L2586" s="29">
        <v>505</v>
      </c>
      <c r="M2586" s="15" t="s">
        <v>7414</v>
      </c>
      <c r="N2586" s="22"/>
      <c r="O2586" s="22"/>
    </row>
    <row r="2587" spans="1:15" s="1" customFormat="1" ht="22.5" x14ac:dyDescent="0.15">
      <c r="A2587" s="57"/>
      <c r="B2587" s="56"/>
      <c r="C2587" s="49"/>
      <c r="D2587" s="15" t="s">
        <v>7587</v>
      </c>
      <c r="E2587" s="29">
        <v>5</v>
      </c>
      <c r="F2587" s="29">
        <v>92</v>
      </c>
      <c r="G2587" s="15" t="s">
        <v>24</v>
      </c>
      <c r="H2587" s="15" t="s">
        <v>7588</v>
      </c>
      <c r="I2587" s="29" t="s">
        <v>7589</v>
      </c>
      <c r="J2587" s="15">
        <v>2060203</v>
      </c>
      <c r="K2587" s="29" t="s">
        <v>27</v>
      </c>
      <c r="L2587" s="29">
        <v>505</v>
      </c>
      <c r="M2587" s="15" t="s">
        <v>7414</v>
      </c>
      <c r="N2587" s="22"/>
      <c r="O2587" s="22"/>
    </row>
    <row r="2588" spans="1:15" s="1" customFormat="1" ht="22.5" x14ac:dyDescent="0.15">
      <c r="A2588" s="57"/>
      <c r="B2588" s="56"/>
      <c r="C2588" s="49"/>
      <c r="D2588" s="15" t="s">
        <v>7590</v>
      </c>
      <c r="E2588" s="29">
        <v>5</v>
      </c>
      <c r="F2588" s="29">
        <v>92</v>
      </c>
      <c r="G2588" s="15" t="s">
        <v>24</v>
      </c>
      <c r="H2588" s="15" t="s">
        <v>7591</v>
      </c>
      <c r="I2588" s="29" t="s">
        <v>7592</v>
      </c>
      <c r="J2588" s="15">
        <v>2060203</v>
      </c>
      <c r="K2588" s="29" t="s">
        <v>27</v>
      </c>
      <c r="L2588" s="29">
        <v>505</v>
      </c>
      <c r="M2588" s="15" t="s">
        <v>7414</v>
      </c>
      <c r="N2588" s="22"/>
      <c r="O2588" s="22"/>
    </row>
    <row r="2589" spans="1:15" s="1" customFormat="1" ht="22.5" x14ac:dyDescent="0.15">
      <c r="A2589" s="57"/>
      <c r="B2589" s="56"/>
      <c r="C2589" s="49"/>
      <c r="D2589" s="15" t="s">
        <v>7593</v>
      </c>
      <c r="E2589" s="29">
        <v>5</v>
      </c>
      <c r="F2589" s="29">
        <v>92</v>
      </c>
      <c r="G2589" s="15" t="s">
        <v>24</v>
      </c>
      <c r="H2589" s="15" t="s">
        <v>7594</v>
      </c>
      <c r="I2589" s="29" t="s">
        <v>7595</v>
      </c>
      <c r="J2589" s="15">
        <v>2060203</v>
      </c>
      <c r="K2589" s="29" t="s">
        <v>27</v>
      </c>
      <c r="L2589" s="29">
        <v>505</v>
      </c>
      <c r="M2589" s="15" t="s">
        <v>7414</v>
      </c>
      <c r="N2589" s="22"/>
      <c r="O2589" s="22"/>
    </row>
    <row r="2590" spans="1:15" s="1" customFormat="1" ht="22.5" x14ac:dyDescent="0.15">
      <c r="A2590" s="57"/>
      <c r="B2590" s="56"/>
      <c r="C2590" s="49"/>
      <c r="D2590" s="15" t="s">
        <v>7596</v>
      </c>
      <c r="E2590" s="29">
        <v>5</v>
      </c>
      <c r="F2590" s="29">
        <v>92</v>
      </c>
      <c r="G2590" s="15" t="s">
        <v>24</v>
      </c>
      <c r="H2590" s="15" t="s">
        <v>7597</v>
      </c>
      <c r="I2590" s="29" t="s">
        <v>7598</v>
      </c>
      <c r="J2590" s="15">
        <v>2060203</v>
      </c>
      <c r="K2590" s="29" t="s">
        <v>27</v>
      </c>
      <c r="L2590" s="29">
        <v>505</v>
      </c>
      <c r="M2590" s="15" t="s">
        <v>7414</v>
      </c>
      <c r="N2590" s="22"/>
      <c r="O2590" s="22"/>
    </row>
    <row r="2591" spans="1:15" s="1" customFormat="1" ht="22.5" x14ac:dyDescent="0.15">
      <c r="A2591" s="57"/>
      <c r="B2591" s="56"/>
      <c r="C2591" s="49"/>
      <c r="D2591" s="15" t="s">
        <v>7599</v>
      </c>
      <c r="E2591" s="29">
        <v>5</v>
      </c>
      <c r="F2591" s="29">
        <v>92</v>
      </c>
      <c r="G2591" s="15" t="s">
        <v>24</v>
      </c>
      <c r="H2591" s="15" t="s">
        <v>7600</v>
      </c>
      <c r="I2591" s="29" t="s">
        <v>7601</v>
      </c>
      <c r="J2591" s="15">
        <v>2060203</v>
      </c>
      <c r="K2591" s="29" t="s">
        <v>27</v>
      </c>
      <c r="L2591" s="29">
        <v>505</v>
      </c>
      <c r="M2591" s="15" t="s">
        <v>7414</v>
      </c>
      <c r="N2591" s="22"/>
      <c r="O2591" s="22"/>
    </row>
    <row r="2592" spans="1:15" s="1" customFormat="1" ht="22.5" x14ac:dyDescent="0.15">
      <c r="A2592" s="57"/>
      <c r="B2592" s="56"/>
      <c r="C2592" s="49"/>
      <c r="D2592" s="15" t="s">
        <v>7602</v>
      </c>
      <c r="E2592" s="29">
        <v>5</v>
      </c>
      <c r="F2592" s="29">
        <v>92</v>
      </c>
      <c r="G2592" s="15" t="s">
        <v>24</v>
      </c>
      <c r="H2592" s="15" t="s">
        <v>7603</v>
      </c>
      <c r="I2592" s="29" t="s">
        <v>7604</v>
      </c>
      <c r="J2592" s="15">
        <v>2060203</v>
      </c>
      <c r="K2592" s="29" t="s">
        <v>27</v>
      </c>
      <c r="L2592" s="29">
        <v>505</v>
      </c>
      <c r="M2592" s="15" t="s">
        <v>7414</v>
      </c>
      <c r="N2592" s="22"/>
      <c r="O2592" s="22"/>
    </row>
    <row r="2593" spans="1:15" s="1" customFormat="1" ht="22.5" x14ac:dyDescent="0.15">
      <c r="A2593" s="57"/>
      <c r="B2593" s="56"/>
      <c r="C2593" s="50"/>
      <c r="D2593" s="15" t="s">
        <v>7605</v>
      </c>
      <c r="E2593" s="29">
        <v>5</v>
      </c>
      <c r="F2593" s="29">
        <v>92</v>
      </c>
      <c r="G2593" s="15" t="s">
        <v>24</v>
      </c>
      <c r="H2593" s="15" t="s">
        <v>7606</v>
      </c>
      <c r="I2593" s="29" t="s">
        <v>7607</v>
      </c>
      <c r="J2593" s="15">
        <v>2060203</v>
      </c>
      <c r="K2593" s="29" t="s">
        <v>27</v>
      </c>
      <c r="L2593" s="29">
        <v>505</v>
      </c>
      <c r="M2593" s="15" t="s">
        <v>7414</v>
      </c>
      <c r="N2593" s="22"/>
      <c r="O2593" s="22"/>
    </row>
    <row r="2594" spans="1:15" s="1" customFormat="1" ht="30.75" customHeight="1" x14ac:dyDescent="0.15">
      <c r="A2594" s="57"/>
      <c r="B2594" s="56"/>
      <c r="C2594" s="51" t="s">
        <v>7608</v>
      </c>
      <c r="D2594" s="30" t="s">
        <v>7609</v>
      </c>
      <c r="E2594" s="29">
        <v>5</v>
      </c>
      <c r="F2594" s="29"/>
      <c r="G2594" s="15"/>
      <c r="H2594" s="15"/>
      <c r="I2594" s="29"/>
      <c r="J2594" s="15"/>
      <c r="K2594" s="15"/>
      <c r="L2594" s="29"/>
      <c r="M2594" s="21"/>
      <c r="N2594" s="22"/>
      <c r="O2594" s="22"/>
    </row>
    <row r="2595" spans="1:15" s="1" customFormat="1" ht="21.75" customHeight="1" x14ac:dyDescent="0.15">
      <c r="A2595" s="57"/>
      <c r="B2595" s="56"/>
      <c r="C2595" s="51"/>
      <c r="D2595" s="15" t="s">
        <v>7610</v>
      </c>
      <c r="E2595" s="29">
        <v>5</v>
      </c>
      <c r="F2595" s="29">
        <v>92</v>
      </c>
      <c r="G2595" s="15" t="s">
        <v>24</v>
      </c>
      <c r="H2595" s="15" t="s">
        <v>7611</v>
      </c>
      <c r="I2595" s="29" t="s">
        <v>7612</v>
      </c>
      <c r="J2595" s="15">
        <v>2060203</v>
      </c>
      <c r="K2595" s="29" t="s">
        <v>27</v>
      </c>
      <c r="L2595" s="29">
        <v>507</v>
      </c>
      <c r="M2595" s="28" t="s">
        <v>7400</v>
      </c>
      <c r="N2595" s="22"/>
      <c r="O2595" s="22"/>
    </row>
    <row r="2596" spans="1:15" s="1" customFormat="1" ht="24.75" customHeight="1" x14ac:dyDescent="0.15">
      <c r="A2596" s="57"/>
      <c r="B2596" s="56"/>
      <c r="C2596" s="51" t="s">
        <v>7613</v>
      </c>
      <c r="D2596" s="30" t="s">
        <v>7614</v>
      </c>
      <c r="E2596" s="29">
        <v>5</v>
      </c>
      <c r="F2596" s="29"/>
      <c r="G2596" s="15"/>
      <c r="H2596" s="15"/>
      <c r="I2596" s="29"/>
      <c r="J2596" s="15"/>
      <c r="K2596" s="15"/>
      <c r="L2596" s="29"/>
      <c r="M2596" s="21"/>
      <c r="N2596" s="22"/>
      <c r="O2596" s="22"/>
    </row>
    <row r="2597" spans="1:15" s="1" customFormat="1" ht="22.5" x14ac:dyDescent="0.15">
      <c r="A2597" s="57"/>
      <c r="B2597" s="56"/>
      <c r="C2597" s="51"/>
      <c r="D2597" s="15" t="s">
        <v>7615</v>
      </c>
      <c r="E2597" s="29">
        <v>5</v>
      </c>
      <c r="F2597" s="29">
        <v>92</v>
      </c>
      <c r="G2597" s="15" t="s">
        <v>24</v>
      </c>
      <c r="H2597" s="15" t="s">
        <v>7616</v>
      </c>
      <c r="I2597" s="29" t="s">
        <v>7617</v>
      </c>
      <c r="J2597" s="15">
        <v>2060203</v>
      </c>
      <c r="K2597" s="29" t="s">
        <v>27</v>
      </c>
      <c r="L2597" s="29">
        <v>507</v>
      </c>
      <c r="M2597" s="28" t="s">
        <v>7400</v>
      </c>
      <c r="N2597" s="22"/>
      <c r="O2597" s="22"/>
    </row>
    <row r="2598" spans="1:15" s="1" customFormat="1" ht="28.5" customHeight="1" x14ac:dyDescent="0.15">
      <c r="A2598" s="57"/>
      <c r="B2598" s="56"/>
      <c r="C2598" s="51" t="s">
        <v>7618</v>
      </c>
      <c r="D2598" s="30" t="s">
        <v>7619</v>
      </c>
      <c r="E2598" s="30">
        <f>SUM(E2599:E2600)</f>
        <v>10</v>
      </c>
      <c r="F2598" s="29"/>
      <c r="G2598" s="15"/>
      <c r="H2598" s="15"/>
      <c r="I2598" s="29"/>
      <c r="J2598" s="15"/>
      <c r="K2598" s="15"/>
      <c r="L2598" s="29"/>
      <c r="M2598" s="21"/>
      <c r="N2598" s="22"/>
      <c r="O2598" s="22"/>
    </row>
    <row r="2599" spans="1:15" s="1" customFormat="1" ht="30.75" customHeight="1" x14ac:dyDescent="0.15">
      <c r="A2599" s="57"/>
      <c r="B2599" s="56"/>
      <c r="C2599" s="51"/>
      <c r="D2599" s="15" t="s">
        <v>7620</v>
      </c>
      <c r="E2599" s="29">
        <v>5</v>
      </c>
      <c r="F2599" s="29">
        <v>92</v>
      </c>
      <c r="G2599" s="15" t="s">
        <v>24</v>
      </c>
      <c r="H2599" s="15" t="s">
        <v>7621</v>
      </c>
      <c r="I2599" s="29" t="s">
        <v>7622</v>
      </c>
      <c r="J2599" s="15">
        <v>2060203</v>
      </c>
      <c r="K2599" s="29" t="s">
        <v>27</v>
      </c>
      <c r="L2599" s="29">
        <v>507</v>
      </c>
      <c r="M2599" s="28" t="s">
        <v>7400</v>
      </c>
      <c r="N2599" s="22"/>
      <c r="O2599" s="22"/>
    </row>
    <row r="2600" spans="1:15" s="1" customFormat="1" ht="22.5" x14ac:dyDescent="0.15">
      <c r="A2600" s="57"/>
      <c r="B2600" s="56"/>
      <c r="C2600" s="51"/>
      <c r="D2600" s="15" t="s">
        <v>7623</v>
      </c>
      <c r="E2600" s="29">
        <v>5</v>
      </c>
      <c r="F2600" s="29">
        <v>92</v>
      </c>
      <c r="G2600" s="15" t="s">
        <v>24</v>
      </c>
      <c r="H2600" s="15" t="s">
        <v>7624</v>
      </c>
      <c r="I2600" s="29" t="s">
        <v>7625</v>
      </c>
      <c r="J2600" s="15">
        <v>2060203</v>
      </c>
      <c r="K2600" s="29" t="s">
        <v>27</v>
      </c>
      <c r="L2600" s="29">
        <v>507</v>
      </c>
      <c r="M2600" s="28" t="s">
        <v>7400</v>
      </c>
      <c r="N2600" s="22"/>
      <c r="O2600" s="22"/>
    </row>
    <row r="2601" spans="1:15" s="1" customFormat="1" ht="29.25" customHeight="1" x14ac:dyDescent="0.15">
      <c r="A2601" s="57"/>
      <c r="B2601" s="56"/>
      <c r="C2601" s="51" t="s">
        <v>7626</v>
      </c>
      <c r="D2601" s="30" t="s">
        <v>7627</v>
      </c>
      <c r="E2601" s="30">
        <f>SUM(E2602)</f>
        <v>5</v>
      </c>
      <c r="F2601" s="29"/>
      <c r="G2601" s="15"/>
      <c r="H2601" s="15"/>
      <c r="I2601" s="29"/>
      <c r="J2601" s="15"/>
      <c r="K2601" s="15"/>
      <c r="L2601" s="29"/>
      <c r="M2601" s="21"/>
      <c r="N2601" s="22"/>
      <c r="O2601" s="22"/>
    </row>
    <row r="2602" spans="1:15" s="1" customFormat="1" ht="27" customHeight="1" x14ac:dyDescent="0.15">
      <c r="A2602" s="57"/>
      <c r="B2602" s="56"/>
      <c r="C2602" s="51"/>
      <c r="D2602" s="15" t="s">
        <v>7628</v>
      </c>
      <c r="E2602" s="29">
        <v>5</v>
      </c>
      <c r="F2602" s="29">
        <v>92</v>
      </c>
      <c r="G2602" s="15" t="s">
        <v>24</v>
      </c>
      <c r="H2602" s="15" t="s">
        <v>7629</v>
      </c>
      <c r="I2602" s="29" t="s">
        <v>7630</v>
      </c>
      <c r="J2602" s="15">
        <v>2060203</v>
      </c>
      <c r="K2602" s="29" t="s">
        <v>27</v>
      </c>
      <c r="L2602" s="29">
        <v>507</v>
      </c>
      <c r="M2602" s="28" t="s">
        <v>7400</v>
      </c>
      <c r="N2602" s="22"/>
      <c r="O2602" s="22"/>
    </row>
    <row r="2603" spans="1:15" s="1" customFormat="1" ht="27" customHeight="1" x14ac:dyDescent="0.15">
      <c r="A2603" s="57"/>
      <c r="B2603" s="56"/>
      <c r="C2603" s="51" t="s">
        <v>7631</v>
      </c>
      <c r="D2603" s="30" t="s">
        <v>7632</v>
      </c>
      <c r="E2603" s="30">
        <f>SUM(E2604)</f>
        <v>5</v>
      </c>
      <c r="F2603" s="29"/>
      <c r="G2603" s="15"/>
      <c r="H2603" s="15"/>
      <c r="I2603" s="29"/>
      <c r="J2603" s="15"/>
      <c r="K2603" s="15"/>
      <c r="L2603" s="29"/>
      <c r="M2603" s="21"/>
      <c r="N2603" s="22"/>
      <c r="O2603" s="22"/>
    </row>
    <row r="2604" spans="1:15" s="1" customFormat="1" ht="22.5" x14ac:dyDescent="0.15">
      <c r="A2604" s="57"/>
      <c r="B2604" s="56"/>
      <c r="C2604" s="51"/>
      <c r="D2604" s="15" t="s">
        <v>7633</v>
      </c>
      <c r="E2604" s="29">
        <v>5</v>
      </c>
      <c r="F2604" s="29">
        <v>92</v>
      </c>
      <c r="G2604" s="15" t="s">
        <v>24</v>
      </c>
      <c r="H2604" s="15" t="s">
        <v>7634</v>
      </c>
      <c r="I2604" s="29" t="s">
        <v>7635</v>
      </c>
      <c r="J2604" s="15">
        <v>2060203</v>
      </c>
      <c r="K2604" s="29" t="s">
        <v>27</v>
      </c>
      <c r="L2604" s="29">
        <v>505</v>
      </c>
      <c r="M2604" s="15" t="s">
        <v>7414</v>
      </c>
      <c r="N2604" s="22"/>
      <c r="O2604" s="22"/>
    </row>
    <row r="2605" spans="1:15" s="1" customFormat="1" ht="29.25" customHeight="1" x14ac:dyDescent="0.15">
      <c r="A2605" s="57"/>
      <c r="B2605" s="56"/>
      <c r="C2605" s="51" t="s">
        <v>7636</v>
      </c>
      <c r="D2605" s="30" t="s">
        <v>7637</v>
      </c>
      <c r="E2605" s="30">
        <f>SUM(E2606:E2607)</f>
        <v>10</v>
      </c>
      <c r="F2605" s="29"/>
      <c r="G2605" s="15"/>
      <c r="H2605" s="15"/>
      <c r="I2605" s="29"/>
      <c r="J2605" s="15"/>
      <c r="K2605" s="15"/>
      <c r="L2605" s="29"/>
      <c r="M2605" s="21"/>
      <c r="N2605" s="22"/>
      <c r="O2605" s="22"/>
    </row>
    <row r="2606" spans="1:15" s="1" customFormat="1" ht="22.5" x14ac:dyDescent="0.15">
      <c r="A2606" s="57"/>
      <c r="B2606" s="56"/>
      <c r="C2606" s="51"/>
      <c r="D2606" s="15" t="s">
        <v>7638</v>
      </c>
      <c r="E2606" s="29">
        <v>5</v>
      </c>
      <c r="F2606" s="29">
        <v>92</v>
      </c>
      <c r="G2606" s="15" t="s">
        <v>24</v>
      </c>
      <c r="H2606" s="15" t="s">
        <v>7639</v>
      </c>
      <c r="I2606" s="29" t="s">
        <v>7640</v>
      </c>
      <c r="J2606" s="15">
        <v>2060203</v>
      </c>
      <c r="K2606" s="29" t="s">
        <v>27</v>
      </c>
      <c r="L2606" s="29">
        <v>505</v>
      </c>
      <c r="M2606" s="15" t="s">
        <v>7414</v>
      </c>
      <c r="N2606" s="22"/>
      <c r="O2606" s="22"/>
    </row>
    <row r="2607" spans="1:15" s="1" customFormat="1" ht="22.5" x14ac:dyDescent="0.15">
      <c r="A2607" s="57"/>
      <c r="B2607" s="56"/>
      <c r="C2607" s="51"/>
      <c r="D2607" s="15" t="s">
        <v>7641</v>
      </c>
      <c r="E2607" s="29">
        <v>5</v>
      </c>
      <c r="F2607" s="29">
        <v>92</v>
      </c>
      <c r="G2607" s="15" t="s">
        <v>24</v>
      </c>
      <c r="H2607" s="15" t="s">
        <v>7642</v>
      </c>
      <c r="I2607" s="29" t="s">
        <v>7643</v>
      </c>
      <c r="J2607" s="15">
        <v>2060203</v>
      </c>
      <c r="K2607" s="29" t="s">
        <v>27</v>
      </c>
      <c r="L2607" s="29">
        <v>505</v>
      </c>
      <c r="M2607" s="15" t="s">
        <v>7414</v>
      </c>
      <c r="N2607" s="22"/>
      <c r="O2607" s="22"/>
    </row>
    <row r="2608" spans="1:15" s="1" customFormat="1" ht="30" customHeight="1" x14ac:dyDescent="0.15">
      <c r="A2608" s="57"/>
      <c r="B2608" s="56"/>
      <c r="C2608" s="51" t="s">
        <v>7644</v>
      </c>
      <c r="D2608" s="30" t="s">
        <v>7645</v>
      </c>
      <c r="E2608" s="30">
        <f>SUM(E2609)</f>
        <v>5</v>
      </c>
      <c r="F2608" s="29"/>
      <c r="G2608" s="15"/>
      <c r="H2608" s="15"/>
      <c r="I2608" s="29"/>
      <c r="J2608" s="15"/>
      <c r="K2608" s="15"/>
      <c r="L2608" s="29"/>
      <c r="M2608" s="21"/>
      <c r="N2608" s="22"/>
      <c r="O2608" s="22"/>
    </row>
    <row r="2609" spans="1:15" s="1" customFormat="1" ht="22.5" x14ac:dyDescent="0.15">
      <c r="A2609" s="57"/>
      <c r="B2609" s="56"/>
      <c r="C2609" s="51"/>
      <c r="D2609" s="15" t="s">
        <v>7646</v>
      </c>
      <c r="E2609" s="29">
        <v>5</v>
      </c>
      <c r="F2609" s="29">
        <v>92</v>
      </c>
      <c r="G2609" s="15" t="s">
        <v>24</v>
      </c>
      <c r="H2609" s="15" t="s">
        <v>7647</v>
      </c>
      <c r="I2609" s="29" t="s">
        <v>7648</v>
      </c>
      <c r="J2609" s="15">
        <v>2060203</v>
      </c>
      <c r="K2609" s="29" t="s">
        <v>27</v>
      </c>
      <c r="L2609" s="29">
        <v>507</v>
      </c>
      <c r="M2609" s="28" t="s">
        <v>7400</v>
      </c>
      <c r="N2609" s="22"/>
      <c r="O2609" s="22"/>
    </row>
    <row r="2610" spans="1:15" s="1" customFormat="1" ht="29.25" customHeight="1" x14ac:dyDescent="0.15">
      <c r="A2610" s="57"/>
      <c r="B2610" s="56"/>
      <c r="C2610" s="33" t="s">
        <v>7649</v>
      </c>
      <c r="D2610" s="30" t="s">
        <v>7650</v>
      </c>
      <c r="E2610" s="30">
        <f>SUM(E2611)</f>
        <v>5</v>
      </c>
      <c r="F2610" s="29"/>
      <c r="G2610" s="15"/>
      <c r="H2610" s="15"/>
      <c r="I2610" s="29"/>
      <c r="J2610" s="15"/>
      <c r="K2610" s="15"/>
      <c r="L2610" s="29"/>
      <c r="M2610" s="21"/>
      <c r="N2610" s="22"/>
      <c r="O2610" s="22"/>
    </row>
    <row r="2611" spans="1:15" s="1" customFormat="1" ht="22.5" x14ac:dyDescent="0.15">
      <c r="A2611" s="57" t="s">
        <v>7391</v>
      </c>
      <c r="B2611" s="56" t="s">
        <v>7393</v>
      </c>
      <c r="C2611" s="33" t="s">
        <v>7649</v>
      </c>
      <c r="D2611" s="15" t="s">
        <v>7651</v>
      </c>
      <c r="E2611" s="29">
        <v>5</v>
      </c>
      <c r="F2611" s="29">
        <v>92</v>
      </c>
      <c r="G2611" s="15" t="s">
        <v>24</v>
      </c>
      <c r="H2611" s="15" t="s">
        <v>7652</v>
      </c>
      <c r="I2611" s="29" t="s">
        <v>7653</v>
      </c>
      <c r="J2611" s="15">
        <v>2060203</v>
      </c>
      <c r="K2611" s="29" t="s">
        <v>27</v>
      </c>
      <c r="L2611" s="29">
        <v>507</v>
      </c>
      <c r="M2611" s="28" t="s">
        <v>7400</v>
      </c>
      <c r="N2611" s="22"/>
      <c r="O2611" s="22"/>
    </row>
    <row r="2612" spans="1:15" s="1" customFormat="1" ht="31.5" customHeight="1" x14ac:dyDescent="0.15">
      <c r="A2612" s="57"/>
      <c r="B2612" s="56"/>
      <c r="C2612" s="51" t="s">
        <v>7654</v>
      </c>
      <c r="D2612" s="30" t="s">
        <v>7655</v>
      </c>
      <c r="E2612" s="30">
        <f>SUM(E2613)</f>
        <v>5</v>
      </c>
      <c r="F2612" s="29"/>
      <c r="G2612" s="15"/>
      <c r="H2612" s="15"/>
      <c r="I2612" s="29"/>
      <c r="J2612" s="15"/>
      <c r="K2612" s="15"/>
      <c r="L2612" s="29"/>
      <c r="M2612" s="21"/>
      <c r="N2612" s="22"/>
      <c r="O2612" s="22"/>
    </row>
    <row r="2613" spans="1:15" s="1" customFormat="1" ht="22.5" x14ac:dyDescent="0.15">
      <c r="A2613" s="57"/>
      <c r="B2613" s="56"/>
      <c r="C2613" s="51"/>
      <c r="D2613" s="15" t="s">
        <v>7656</v>
      </c>
      <c r="E2613" s="29">
        <v>5</v>
      </c>
      <c r="F2613" s="29">
        <v>92</v>
      </c>
      <c r="G2613" s="15" t="s">
        <v>24</v>
      </c>
      <c r="H2613" s="15" t="s">
        <v>7657</v>
      </c>
      <c r="I2613" s="29" t="s">
        <v>7658</v>
      </c>
      <c r="J2613" s="15">
        <v>2060203</v>
      </c>
      <c r="K2613" s="29" t="s">
        <v>27</v>
      </c>
      <c r="L2613" s="29">
        <v>507</v>
      </c>
      <c r="M2613" s="28" t="s">
        <v>7400</v>
      </c>
      <c r="N2613" s="22"/>
      <c r="O2613" s="22"/>
    </row>
    <row r="2614" spans="1:15" s="1" customFormat="1" ht="23.25" customHeight="1" x14ac:dyDescent="0.15">
      <c r="A2614" s="57"/>
      <c r="B2614" s="56"/>
      <c r="C2614" s="51" t="s">
        <v>7659</v>
      </c>
      <c r="D2614" s="30" t="s">
        <v>7660</v>
      </c>
      <c r="E2614" s="30">
        <f>SUM(E2615)</f>
        <v>5</v>
      </c>
      <c r="F2614" s="29"/>
      <c r="G2614" s="15"/>
      <c r="H2614" s="15"/>
      <c r="I2614" s="29"/>
      <c r="J2614" s="15"/>
      <c r="K2614" s="15"/>
      <c r="L2614" s="29"/>
      <c r="M2614" s="21"/>
      <c r="N2614" s="22"/>
      <c r="O2614" s="22"/>
    </row>
    <row r="2615" spans="1:15" s="1" customFormat="1" ht="22.5" x14ac:dyDescent="0.15">
      <c r="A2615" s="57"/>
      <c r="B2615" s="56"/>
      <c r="C2615" s="51"/>
      <c r="D2615" s="15" t="s">
        <v>7661</v>
      </c>
      <c r="E2615" s="29">
        <v>5</v>
      </c>
      <c r="F2615" s="29">
        <v>92</v>
      </c>
      <c r="G2615" s="15" t="s">
        <v>24</v>
      </c>
      <c r="H2615" s="15" t="s">
        <v>7662</v>
      </c>
      <c r="I2615" s="29" t="s">
        <v>7663</v>
      </c>
      <c r="J2615" s="15">
        <v>2060203</v>
      </c>
      <c r="K2615" s="29" t="s">
        <v>27</v>
      </c>
      <c r="L2615" s="29">
        <v>507</v>
      </c>
      <c r="M2615" s="28" t="s">
        <v>7400</v>
      </c>
      <c r="N2615" s="22"/>
      <c r="O2615" s="22"/>
    </row>
    <row r="2616" spans="1:15" s="1" customFormat="1" ht="23.25" customHeight="1" x14ac:dyDescent="0.15">
      <c r="A2616" s="57"/>
      <c r="B2616" s="56"/>
      <c r="C2616" s="51" t="s">
        <v>7664</v>
      </c>
      <c r="D2616" s="30" t="s">
        <v>7665</v>
      </c>
      <c r="E2616" s="30">
        <f>SUM(E2617)</f>
        <v>5</v>
      </c>
      <c r="F2616" s="29"/>
      <c r="G2616" s="15"/>
      <c r="H2616" s="15"/>
      <c r="I2616" s="29"/>
      <c r="J2616" s="15"/>
      <c r="K2616" s="15"/>
      <c r="L2616" s="29"/>
      <c r="M2616" s="21"/>
      <c r="N2616" s="22"/>
      <c r="O2616" s="22"/>
    </row>
    <row r="2617" spans="1:15" s="1" customFormat="1" ht="22.5" x14ac:dyDescent="0.15">
      <c r="A2617" s="57"/>
      <c r="B2617" s="56"/>
      <c r="C2617" s="51"/>
      <c r="D2617" s="15" t="s">
        <v>7666</v>
      </c>
      <c r="E2617" s="29">
        <v>5</v>
      </c>
      <c r="F2617" s="29">
        <v>92</v>
      </c>
      <c r="G2617" s="15" t="s">
        <v>24</v>
      </c>
      <c r="H2617" s="15" t="s">
        <v>7667</v>
      </c>
      <c r="I2617" s="29" t="s">
        <v>7668</v>
      </c>
      <c r="J2617" s="15">
        <v>2060203</v>
      </c>
      <c r="K2617" s="29" t="s">
        <v>27</v>
      </c>
      <c r="L2617" s="29">
        <v>507</v>
      </c>
      <c r="M2617" s="28" t="s">
        <v>7400</v>
      </c>
      <c r="N2617" s="22"/>
      <c r="O2617" s="22"/>
    </row>
    <row r="2618" spans="1:15" s="1" customFormat="1" ht="23.25" customHeight="1" x14ac:dyDescent="0.15">
      <c r="A2618" s="57"/>
      <c r="B2618" s="56"/>
      <c r="C2618" s="51" t="s">
        <v>7669</v>
      </c>
      <c r="D2618" s="30" t="s">
        <v>7670</v>
      </c>
      <c r="E2618" s="30">
        <f>SUM(E2619)</f>
        <v>5</v>
      </c>
      <c r="F2618" s="29"/>
      <c r="G2618" s="15"/>
      <c r="H2618" s="15"/>
      <c r="I2618" s="29"/>
      <c r="J2618" s="15"/>
      <c r="K2618" s="15"/>
      <c r="L2618" s="29"/>
      <c r="M2618" s="21"/>
      <c r="N2618" s="22"/>
      <c r="O2618" s="22"/>
    </row>
    <row r="2619" spans="1:15" s="1" customFormat="1" ht="22.5" x14ac:dyDescent="0.15">
      <c r="A2619" s="57"/>
      <c r="B2619" s="56"/>
      <c r="C2619" s="51"/>
      <c r="D2619" s="15" t="s">
        <v>7671</v>
      </c>
      <c r="E2619" s="29">
        <v>5</v>
      </c>
      <c r="F2619" s="29">
        <v>92</v>
      </c>
      <c r="G2619" s="15" t="s">
        <v>24</v>
      </c>
      <c r="H2619" s="15" t="s">
        <v>7672</v>
      </c>
      <c r="I2619" s="29" t="s">
        <v>7673</v>
      </c>
      <c r="J2619" s="15">
        <v>2060203</v>
      </c>
      <c r="K2619" s="29" t="s">
        <v>27</v>
      </c>
      <c r="L2619" s="29">
        <v>507</v>
      </c>
      <c r="M2619" s="28" t="s">
        <v>7400</v>
      </c>
      <c r="N2619" s="22"/>
      <c r="O2619" s="22"/>
    </row>
    <row r="2620" spans="1:15" s="1" customFormat="1" ht="26.25" customHeight="1" x14ac:dyDescent="0.15">
      <c r="A2620" s="57"/>
      <c r="B2620" s="56"/>
      <c r="C2620" s="51" t="s">
        <v>7674</v>
      </c>
      <c r="D2620" s="30" t="s">
        <v>7675</v>
      </c>
      <c r="E2620" s="30">
        <f>SUM(E2621:E2622)</f>
        <v>10</v>
      </c>
      <c r="F2620" s="29"/>
      <c r="G2620" s="15"/>
      <c r="H2620" s="15"/>
      <c r="I2620" s="29"/>
      <c r="J2620" s="15"/>
      <c r="K2620" s="15"/>
      <c r="L2620" s="29"/>
      <c r="M2620" s="21"/>
      <c r="N2620" s="22"/>
      <c r="O2620" s="22"/>
    </row>
    <row r="2621" spans="1:15" s="1" customFormat="1" ht="22.5" x14ac:dyDescent="0.15">
      <c r="A2621" s="57"/>
      <c r="B2621" s="56"/>
      <c r="C2621" s="51"/>
      <c r="D2621" s="15" t="s">
        <v>7676</v>
      </c>
      <c r="E2621" s="29">
        <v>5</v>
      </c>
      <c r="F2621" s="29">
        <v>92</v>
      </c>
      <c r="G2621" s="15" t="s">
        <v>24</v>
      </c>
      <c r="H2621" s="15" t="s">
        <v>7677</v>
      </c>
      <c r="I2621" s="29" t="s">
        <v>7678</v>
      </c>
      <c r="J2621" s="15">
        <v>2060203</v>
      </c>
      <c r="K2621" s="29" t="s">
        <v>27</v>
      </c>
      <c r="L2621" s="29">
        <v>507</v>
      </c>
      <c r="M2621" s="28" t="s">
        <v>7400</v>
      </c>
      <c r="N2621" s="22"/>
      <c r="O2621" s="22"/>
    </row>
    <row r="2622" spans="1:15" s="1" customFormat="1" ht="22.5" x14ac:dyDescent="0.15">
      <c r="A2622" s="57"/>
      <c r="B2622" s="56"/>
      <c r="C2622" s="51"/>
      <c r="D2622" s="15" t="s">
        <v>7679</v>
      </c>
      <c r="E2622" s="29">
        <v>5</v>
      </c>
      <c r="F2622" s="29">
        <v>92</v>
      </c>
      <c r="G2622" s="15" t="s">
        <v>24</v>
      </c>
      <c r="H2622" s="15" t="s">
        <v>7680</v>
      </c>
      <c r="I2622" s="29" t="s">
        <v>7681</v>
      </c>
      <c r="J2622" s="15">
        <v>2060203</v>
      </c>
      <c r="K2622" s="29" t="s">
        <v>27</v>
      </c>
      <c r="L2622" s="29">
        <v>507</v>
      </c>
      <c r="M2622" s="28" t="s">
        <v>7400</v>
      </c>
      <c r="N2622" s="22"/>
      <c r="O2622" s="22"/>
    </row>
    <row r="2623" spans="1:15" s="1" customFormat="1" ht="34.5" customHeight="1" x14ac:dyDescent="0.15">
      <c r="A2623" s="36" t="s">
        <v>7712</v>
      </c>
      <c r="B2623" s="59" t="s">
        <v>7713</v>
      </c>
      <c r="C2623" s="59"/>
      <c r="D2623" s="59"/>
      <c r="E2623" s="30">
        <f>SUM(E2626,E2624,E2628,E2634)</f>
        <v>40</v>
      </c>
      <c r="F2623" s="29"/>
      <c r="G2623" s="15"/>
      <c r="H2623" s="15"/>
      <c r="I2623" s="29"/>
      <c r="J2623" s="15"/>
      <c r="K2623" s="15"/>
      <c r="L2623" s="29"/>
      <c r="M2623" s="21"/>
      <c r="N2623" s="22"/>
      <c r="O2623" s="22"/>
    </row>
    <row r="2624" spans="1:15" s="1" customFormat="1" ht="27.75" customHeight="1" x14ac:dyDescent="0.15">
      <c r="A2624" s="37"/>
      <c r="B2624" s="49" t="s">
        <v>7972</v>
      </c>
      <c r="C2624" s="51" t="s">
        <v>7718</v>
      </c>
      <c r="D2624" s="30" t="s">
        <v>7719</v>
      </c>
      <c r="E2624" s="30">
        <f>SUM(E2625)</f>
        <v>5</v>
      </c>
      <c r="F2624" s="29"/>
      <c r="G2624" s="15"/>
      <c r="H2624" s="15"/>
      <c r="I2624" s="29"/>
      <c r="J2624" s="15"/>
      <c r="K2624" s="15"/>
      <c r="L2624" s="29"/>
      <c r="M2624" s="21"/>
      <c r="N2624" s="22"/>
      <c r="O2624" s="22"/>
    </row>
    <row r="2625" spans="1:15" s="1" customFormat="1" ht="22.5" x14ac:dyDescent="0.15">
      <c r="A2625" s="37"/>
      <c r="B2625" s="49"/>
      <c r="C2625" s="51"/>
      <c r="D2625" s="15" t="s">
        <v>7720</v>
      </c>
      <c r="E2625" s="29">
        <v>5</v>
      </c>
      <c r="F2625" s="29">
        <v>92</v>
      </c>
      <c r="G2625" s="15" t="s">
        <v>24</v>
      </c>
      <c r="H2625" s="15" t="s">
        <v>7721</v>
      </c>
      <c r="I2625" s="29" t="s">
        <v>7722</v>
      </c>
      <c r="J2625" s="15">
        <v>2060203</v>
      </c>
      <c r="K2625" s="29" t="s">
        <v>27</v>
      </c>
      <c r="L2625" s="29">
        <v>507</v>
      </c>
      <c r="M2625" s="28" t="s">
        <v>7400</v>
      </c>
      <c r="N2625" s="29"/>
      <c r="O2625" s="15"/>
    </row>
    <row r="2626" spans="1:15" s="1" customFormat="1" ht="26.25" customHeight="1" x14ac:dyDescent="0.15">
      <c r="A2626" s="37"/>
      <c r="B2626" s="49"/>
      <c r="C2626" s="51" t="s">
        <v>7723</v>
      </c>
      <c r="D2626" s="30" t="s">
        <v>7724</v>
      </c>
      <c r="E2626" s="30">
        <f>SUM(E2627)</f>
        <v>5</v>
      </c>
      <c r="F2626" s="29"/>
      <c r="G2626" s="15"/>
      <c r="H2626" s="15"/>
      <c r="I2626" s="29"/>
      <c r="J2626" s="15"/>
      <c r="K2626" s="15"/>
      <c r="L2626" s="29"/>
      <c r="M2626" s="21"/>
      <c r="N2626" s="22"/>
      <c r="O2626" s="22"/>
    </row>
    <row r="2627" spans="1:15" s="1" customFormat="1" ht="22.5" x14ac:dyDescent="0.15">
      <c r="A2627" s="37"/>
      <c r="B2627" s="49"/>
      <c r="C2627" s="51"/>
      <c r="D2627" s="15" t="s">
        <v>7725</v>
      </c>
      <c r="E2627" s="29">
        <v>5</v>
      </c>
      <c r="F2627" s="29">
        <v>92</v>
      </c>
      <c r="G2627" s="15" t="s">
        <v>24</v>
      </c>
      <c r="H2627" s="15" t="s">
        <v>7726</v>
      </c>
      <c r="I2627" s="29" t="s">
        <v>7727</v>
      </c>
      <c r="J2627" s="15">
        <v>2060203</v>
      </c>
      <c r="K2627" s="29" t="s">
        <v>27</v>
      </c>
      <c r="L2627" s="29">
        <v>507</v>
      </c>
      <c r="M2627" s="28" t="s">
        <v>7400</v>
      </c>
      <c r="N2627" s="22"/>
      <c r="O2627" s="22"/>
    </row>
    <row r="2628" spans="1:15" s="1" customFormat="1" ht="13.5" customHeight="1" x14ac:dyDescent="0.15">
      <c r="A2628" s="37"/>
      <c r="B2628" s="49"/>
      <c r="C2628" s="48" t="s">
        <v>7728</v>
      </c>
      <c r="D2628" s="30" t="s">
        <v>7729</v>
      </c>
      <c r="E2628" s="30">
        <f>SUM(E2629:E2633)</f>
        <v>25</v>
      </c>
      <c r="F2628" s="29"/>
      <c r="G2628" s="15"/>
      <c r="H2628" s="15"/>
      <c r="I2628" s="29"/>
      <c r="J2628" s="15"/>
      <c r="K2628" s="15"/>
      <c r="L2628" s="29"/>
      <c r="M2628" s="21"/>
      <c r="N2628" s="22"/>
      <c r="O2628" s="22"/>
    </row>
    <row r="2629" spans="1:15" s="1" customFormat="1" ht="22.5" x14ac:dyDescent="0.15">
      <c r="A2629" s="37"/>
      <c r="B2629" s="49"/>
      <c r="C2629" s="49"/>
      <c r="D2629" s="15" t="s">
        <v>7730</v>
      </c>
      <c r="E2629" s="29">
        <v>5</v>
      </c>
      <c r="F2629" s="29">
        <v>92</v>
      </c>
      <c r="G2629" s="15" t="s">
        <v>24</v>
      </c>
      <c r="H2629" s="15" t="s">
        <v>7731</v>
      </c>
      <c r="I2629" s="29" t="s">
        <v>7732</v>
      </c>
      <c r="J2629" s="15">
        <v>2060203</v>
      </c>
      <c r="K2629" s="29" t="s">
        <v>27</v>
      </c>
      <c r="L2629" s="29">
        <v>505</v>
      </c>
      <c r="M2629" s="15" t="s">
        <v>7414</v>
      </c>
      <c r="N2629" s="22"/>
      <c r="O2629" s="22"/>
    </row>
    <row r="2630" spans="1:15" s="1" customFormat="1" ht="27" customHeight="1" x14ac:dyDescent="0.15">
      <c r="A2630" s="37"/>
      <c r="B2630" s="49"/>
      <c r="C2630" s="49"/>
      <c r="D2630" s="15" t="s">
        <v>7733</v>
      </c>
      <c r="E2630" s="29">
        <v>5</v>
      </c>
      <c r="F2630" s="29">
        <v>92</v>
      </c>
      <c r="G2630" s="15" t="s">
        <v>24</v>
      </c>
      <c r="H2630" s="15" t="s">
        <v>7734</v>
      </c>
      <c r="I2630" s="29" t="s">
        <v>7735</v>
      </c>
      <c r="J2630" s="15">
        <v>2060203</v>
      </c>
      <c r="K2630" s="29" t="s">
        <v>27</v>
      </c>
      <c r="L2630" s="29">
        <v>505</v>
      </c>
      <c r="M2630" s="15" t="s">
        <v>7414</v>
      </c>
      <c r="N2630" s="22"/>
      <c r="O2630" s="22"/>
    </row>
    <row r="2631" spans="1:15" s="1" customFormat="1" ht="22.5" x14ac:dyDescent="0.15">
      <c r="A2631" s="37"/>
      <c r="B2631" s="49"/>
      <c r="C2631" s="49"/>
      <c r="D2631" s="15" t="s">
        <v>7736</v>
      </c>
      <c r="E2631" s="29">
        <v>5</v>
      </c>
      <c r="F2631" s="29">
        <v>92</v>
      </c>
      <c r="G2631" s="15" t="s">
        <v>24</v>
      </c>
      <c r="H2631" s="15" t="s">
        <v>7737</v>
      </c>
      <c r="I2631" s="29" t="s">
        <v>7738</v>
      </c>
      <c r="J2631" s="15">
        <v>2060203</v>
      </c>
      <c r="K2631" s="29" t="s">
        <v>27</v>
      </c>
      <c r="L2631" s="29">
        <v>505</v>
      </c>
      <c r="M2631" s="15" t="s">
        <v>7414</v>
      </c>
      <c r="N2631" s="22"/>
      <c r="O2631" s="22"/>
    </row>
    <row r="2632" spans="1:15" s="1" customFormat="1" ht="22.5" x14ac:dyDescent="0.15">
      <c r="A2632" s="37"/>
      <c r="B2632" s="49"/>
      <c r="C2632" s="49"/>
      <c r="D2632" s="15" t="s">
        <v>7739</v>
      </c>
      <c r="E2632" s="29">
        <v>5</v>
      </c>
      <c r="F2632" s="29">
        <v>92</v>
      </c>
      <c r="G2632" s="15" t="s">
        <v>24</v>
      </c>
      <c r="H2632" s="15" t="s">
        <v>7740</v>
      </c>
      <c r="I2632" s="29" t="s">
        <v>7741</v>
      </c>
      <c r="J2632" s="15">
        <v>2060203</v>
      </c>
      <c r="K2632" s="29" t="s">
        <v>27</v>
      </c>
      <c r="L2632" s="29">
        <v>505</v>
      </c>
      <c r="M2632" s="15" t="s">
        <v>7414</v>
      </c>
      <c r="N2632" s="22"/>
      <c r="O2632" s="22"/>
    </row>
    <row r="2633" spans="1:15" s="1" customFormat="1" ht="22.5" x14ac:dyDescent="0.15">
      <c r="A2633" s="37"/>
      <c r="B2633" s="49"/>
      <c r="C2633" s="50"/>
      <c r="D2633" s="15" t="s">
        <v>7742</v>
      </c>
      <c r="E2633" s="29">
        <v>5</v>
      </c>
      <c r="F2633" s="29">
        <v>92</v>
      </c>
      <c r="G2633" s="15" t="s">
        <v>24</v>
      </c>
      <c r="H2633" s="15" t="s">
        <v>7743</v>
      </c>
      <c r="I2633" s="29" t="s">
        <v>7744</v>
      </c>
      <c r="J2633" s="15">
        <v>2060203</v>
      </c>
      <c r="K2633" s="29" t="s">
        <v>27</v>
      </c>
      <c r="L2633" s="29">
        <v>505</v>
      </c>
      <c r="M2633" s="15" t="s">
        <v>7414</v>
      </c>
      <c r="N2633" s="22"/>
      <c r="O2633" s="22"/>
    </row>
    <row r="2634" spans="1:15" s="1" customFormat="1" ht="22.5" x14ac:dyDescent="0.15">
      <c r="A2634" s="37"/>
      <c r="B2634" s="49"/>
      <c r="C2634" s="51" t="s">
        <v>7745</v>
      </c>
      <c r="D2634" s="30" t="s">
        <v>7746</v>
      </c>
      <c r="E2634" s="30">
        <f>SUM(E2635)</f>
        <v>5</v>
      </c>
      <c r="F2634" s="29"/>
      <c r="G2634" s="15"/>
      <c r="H2634" s="15"/>
      <c r="I2634" s="29"/>
      <c r="J2634" s="15"/>
      <c r="K2634" s="15"/>
      <c r="L2634" s="29"/>
      <c r="M2634" s="21"/>
      <c r="N2634" s="22"/>
      <c r="O2634" s="22"/>
    </row>
    <row r="2635" spans="1:15" s="1" customFormat="1" ht="22.5" x14ac:dyDescent="0.15">
      <c r="A2635" s="38"/>
      <c r="B2635" s="50"/>
      <c r="C2635" s="51"/>
      <c r="D2635" s="15" t="s">
        <v>7747</v>
      </c>
      <c r="E2635" s="29">
        <v>5</v>
      </c>
      <c r="F2635" s="29">
        <v>92</v>
      </c>
      <c r="G2635" s="15" t="s">
        <v>24</v>
      </c>
      <c r="H2635" s="15" t="s">
        <v>7748</v>
      </c>
      <c r="I2635" s="29" t="s">
        <v>7749</v>
      </c>
      <c r="J2635" s="15">
        <v>2060203</v>
      </c>
      <c r="K2635" s="29" t="s">
        <v>27</v>
      </c>
      <c r="L2635" s="29">
        <v>505</v>
      </c>
      <c r="M2635" s="15" t="s">
        <v>7414</v>
      </c>
      <c r="N2635" s="22"/>
      <c r="O2635" s="22"/>
    </row>
    <row r="2636" spans="1:15" s="1" customFormat="1" ht="29.25" customHeight="1" x14ac:dyDescent="0.15">
      <c r="A2636" s="36" t="s">
        <v>7750</v>
      </c>
      <c r="B2636" s="59" t="s">
        <v>7751</v>
      </c>
      <c r="C2636" s="59"/>
      <c r="D2636" s="59"/>
      <c r="E2636" s="30">
        <f>SUM(E2637+E2640+E2642)</f>
        <v>35</v>
      </c>
      <c r="F2636" s="29"/>
      <c r="G2636" s="15"/>
      <c r="H2636" s="15"/>
      <c r="I2636" s="29"/>
      <c r="J2636" s="15"/>
      <c r="K2636" s="15"/>
      <c r="L2636" s="29"/>
      <c r="M2636" s="21"/>
      <c r="N2636" s="22"/>
      <c r="O2636" s="22"/>
    </row>
    <row r="2637" spans="1:15" s="1" customFormat="1" x14ac:dyDescent="0.15">
      <c r="A2637" s="37"/>
      <c r="B2637" s="48" t="s">
        <v>7393</v>
      </c>
      <c r="C2637" s="51" t="s">
        <v>7752</v>
      </c>
      <c r="D2637" s="30" t="s">
        <v>7753</v>
      </c>
      <c r="E2637" s="30">
        <f>SUM(E2638:E2639)</f>
        <v>15</v>
      </c>
      <c r="F2637" s="29"/>
      <c r="G2637" s="15"/>
      <c r="H2637" s="15"/>
      <c r="I2637" s="29"/>
      <c r="J2637" s="15"/>
      <c r="K2637" s="15"/>
      <c r="L2637" s="29"/>
      <c r="M2637" s="21"/>
      <c r="N2637" s="22"/>
      <c r="O2637" s="22"/>
    </row>
    <row r="2638" spans="1:15" s="1" customFormat="1" ht="26.25" customHeight="1" x14ac:dyDescent="0.15">
      <c r="A2638" s="37"/>
      <c r="B2638" s="49"/>
      <c r="C2638" s="51"/>
      <c r="D2638" s="15" t="s">
        <v>7754</v>
      </c>
      <c r="E2638" s="29">
        <v>10</v>
      </c>
      <c r="F2638" s="29">
        <v>92</v>
      </c>
      <c r="G2638" s="15" t="s">
        <v>24</v>
      </c>
      <c r="H2638" s="15" t="s">
        <v>7755</v>
      </c>
      <c r="I2638" s="29" t="s">
        <v>7756</v>
      </c>
      <c r="J2638" s="15">
        <v>2060203</v>
      </c>
      <c r="K2638" s="29" t="s">
        <v>27</v>
      </c>
      <c r="L2638" s="29">
        <v>505</v>
      </c>
      <c r="M2638" s="15" t="s">
        <v>7414</v>
      </c>
      <c r="N2638" s="22"/>
      <c r="O2638" s="22"/>
    </row>
    <row r="2639" spans="1:15" s="1" customFormat="1" ht="22.5" x14ac:dyDescent="0.15">
      <c r="A2639" s="37"/>
      <c r="B2639" s="49"/>
      <c r="C2639" s="51"/>
      <c r="D2639" s="15" t="s">
        <v>7757</v>
      </c>
      <c r="E2639" s="29">
        <v>5</v>
      </c>
      <c r="F2639" s="29">
        <v>92</v>
      </c>
      <c r="G2639" s="15" t="s">
        <v>24</v>
      </c>
      <c r="H2639" s="15" t="s">
        <v>7758</v>
      </c>
      <c r="I2639" s="29" t="s">
        <v>7759</v>
      </c>
      <c r="J2639" s="15">
        <v>2060203</v>
      </c>
      <c r="K2639" s="29" t="s">
        <v>27</v>
      </c>
      <c r="L2639" s="29">
        <v>505</v>
      </c>
      <c r="M2639" s="15" t="s">
        <v>7414</v>
      </c>
      <c r="N2639" s="22"/>
      <c r="O2639" s="22"/>
    </row>
    <row r="2640" spans="1:15" s="1" customFormat="1" x14ac:dyDescent="0.15">
      <c r="A2640" s="37"/>
      <c r="B2640" s="49"/>
      <c r="C2640" s="51" t="s">
        <v>7760</v>
      </c>
      <c r="D2640" s="30" t="s">
        <v>7761</v>
      </c>
      <c r="E2640" s="30">
        <f>SUM(E2641)</f>
        <v>10</v>
      </c>
      <c r="F2640" s="29"/>
      <c r="G2640" s="15"/>
      <c r="H2640" s="15"/>
      <c r="I2640" s="29"/>
      <c r="J2640" s="15"/>
      <c r="K2640" s="15"/>
      <c r="L2640" s="29"/>
      <c r="M2640" s="21"/>
      <c r="N2640" s="22"/>
      <c r="O2640" s="22"/>
    </row>
    <row r="2641" spans="1:15" s="1" customFormat="1" ht="22.5" x14ac:dyDescent="0.15">
      <c r="A2641" s="37"/>
      <c r="B2641" s="49"/>
      <c r="C2641" s="51"/>
      <c r="D2641" s="15" t="s">
        <v>7762</v>
      </c>
      <c r="E2641" s="29">
        <v>10</v>
      </c>
      <c r="F2641" s="29">
        <v>92</v>
      </c>
      <c r="G2641" s="15" t="s">
        <v>24</v>
      </c>
      <c r="H2641" s="15" t="s">
        <v>7763</v>
      </c>
      <c r="I2641" s="29" t="s">
        <v>7764</v>
      </c>
      <c r="J2641" s="15">
        <v>2060203</v>
      </c>
      <c r="K2641" s="29" t="s">
        <v>27</v>
      </c>
      <c r="L2641" s="29">
        <v>505</v>
      </c>
      <c r="M2641" s="15" t="s">
        <v>7414</v>
      </c>
      <c r="N2641" s="22"/>
      <c r="O2641" s="22"/>
    </row>
    <row r="2642" spans="1:15" s="1" customFormat="1" x14ac:dyDescent="0.15">
      <c r="A2642" s="37"/>
      <c r="B2642" s="49"/>
      <c r="C2642" s="51" t="s">
        <v>7775</v>
      </c>
      <c r="D2642" s="30" t="s">
        <v>7776</v>
      </c>
      <c r="E2642" s="30">
        <f>SUM(E2643:E2644)</f>
        <v>10</v>
      </c>
      <c r="F2642" s="29"/>
      <c r="G2642" s="15"/>
      <c r="H2642" s="15"/>
      <c r="I2642" s="29"/>
      <c r="J2642" s="15"/>
      <c r="K2642" s="15"/>
      <c r="L2642" s="29"/>
      <c r="M2642" s="21"/>
      <c r="N2642" s="22"/>
      <c r="O2642" s="22"/>
    </row>
    <row r="2643" spans="1:15" s="1" customFormat="1" ht="22.5" x14ac:dyDescent="0.15">
      <c r="A2643" s="37"/>
      <c r="B2643" s="49"/>
      <c r="C2643" s="51"/>
      <c r="D2643" s="15" t="s">
        <v>7777</v>
      </c>
      <c r="E2643" s="29">
        <v>5</v>
      </c>
      <c r="F2643" s="29">
        <v>92</v>
      </c>
      <c r="G2643" s="15" t="s">
        <v>24</v>
      </c>
      <c r="H2643" s="15" t="s">
        <v>7778</v>
      </c>
      <c r="I2643" s="29" t="s">
        <v>7779</v>
      </c>
      <c r="J2643" s="15">
        <v>2060203</v>
      </c>
      <c r="K2643" s="29" t="s">
        <v>27</v>
      </c>
      <c r="L2643" s="29">
        <v>505</v>
      </c>
      <c r="M2643" s="15" t="s">
        <v>7414</v>
      </c>
      <c r="N2643" s="22"/>
      <c r="O2643" s="22"/>
    </row>
    <row r="2644" spans="1:15" s="1" customFormat="1" ht="30.75" customHeight="1" x14ac:dyDescent="0.15">
      <c r="A2644" s="38"/>
      <c r="B2644" s="50"/>
      <c r="C2644" s="51"/>
      <c r="D2644" s="15" t="s">
        <v>7780</v>
      </c>
      <c r="E2644" s="29">
        <v>5</v>
      </c>
      <c r="F2644" s="29">
        <v>92</v>
      </c>
      <c r="G2644" s="15" t="s">
        <v>24</v>
      </c>
      <c r="H2644" s="15" t="s">
        <v>7781</v>
      </c>
      <c r="I2644" s="29" t="s">
        <v>7782</v>
      </c>
      <c r="J2644" s="15">
        <v>2060203</v>
      </c>
      <c r="K2644" s="29" t="s">
        <v>27</v>
      </c>
      <c r="L2644" s="29">
        <v>505</v>
      </c>
      <c r="M2644" s="15" t="s">
        <v>7414</v>
      </c>
      <c r="N2644" s="22"/>
      <c r="O2644" s="22"/>
    </row>
    <row r="2645" spans="1:15" s="1" customFormat="1" x14ac:dyDescent="0.15">
      <c r="A2645" s="36" t="s">
        <v>7682</v>
      </c>
      <c r="B2645" s="59" t="s">
        <v>7683</v>
      </c>
      <c r="C2645" s="59"/>
      <c r="D2645" s="59"/>
      <c r="E2645" s="30">
        <f>SUM(E2652,E2087,E2648)</f>
        <v>30</v>
      </c>
      <c r="F2645" s="29"/>
      <c r="G2645" s="15"/>
      <c r="H2645" s="15"/>
      <c r="I2645" s="29"/>
      <c r="J2645" s="15"/>
      <c r="K2645" s="15"/>
      <c r="L2645" s="29"/>
      <c r="M2645" s="21"/>
      <c r="N2645" s="22"/>
      <c r="O2645" s="22"/>
    </row>
    <row r="2646" spans="1:15" s="1" customFormat="1" ht="30.75" customHeight="1" x14ac:dyDescent="0.15">
      <c r="A2646" s="37"/>
      <c r="B2646" s="48" t="s">
        <v>7971</v>
      </c>
      <c r="C2646" s="51" t="s">
        <v>7684</v>
      </c>
      <c r="D2646" s="30" t="s">
        <v>7685</v>
      </c>
      <c r="E2646" s="30">
        <f>SUM(E2647)</f>
        <v>5</v>
      </c>
      <c r="F2646" s="29"/>
      <c r="G2646" s="15"/>
      <c r="H2646" s="15"/>
      <c r="I2646" s="29"/>
      <c r="J2646" s="15"/>
      <c r="K2646" s="15"/>
      <c r="L2646" s="29"/>
      <c r="M2646" s="21"/>
      <c r="N2646" s="22"/>
      <c r="O2646" s="22"/>
    </row>
    <row r="2647" spans="1:15" s="1" customFormat="1" ht="30" customHeight="1" x14ac:dyDescent="0.15">
      <c r="A2647" s="37"/>
      <c r="B2647" s="49"/>
      <c r="C2647" s="51"/>
      <c r="D2647" s="15" t="s">
        <v>7686</v>
      </c>
      <c r="E2647" s="29">
        <v>5</v>
      </c>
      <c r="F2647" s="29">
        <v>92</v>
      </c>
      <c r="G2647" s="15" t="s">
        <v>24</v>
      </c>
      <c r="H2647" s="15" t="s">
        <v>7687</v>
      </c>
      <c r="I2647" s="29" t="s">
        <v>7688</v>
      </c>
      <c r="J2647" s="15">
        <v>2060203</v>
      </c>
      <c r="K2647" s="29" t="s">
        <v>27</v>
      </c>
      <c r="L2647" s="29">
        <v>505</v>
      </c>
      <c r="M2647" s="15" t="s">
        <v>7414</v>
      </c>
      <c r="N2647" s="22"/>
      <c r="O2647" s="22"/>
    </row>
    <row r="2648" spans="1:15" s="1" customFormat="1" x14ac:dyDescent="0.15">
      <c r="A2648" s="37"/>
      <c r="B2648" s="49"/>
      <c r="C2648" s="51" t="s">
        <v>7693</v>
      </c>
      <c r="D2648" s="30" t="s">
        <v>7694</v>
      </c>
      <c r="E2648" s="30">
        <f>SUM(E2649:E2651)</f>
        <v>15</v>
      </c>
      <c r="F2648" s="29"/>
      <c r="G2648" s="15"/>
      <c r="H2648" s="15"/>
      <c r="I2648" s="29"/>
      <c r="J2648" s="15"/>
      <c r="K2648" s="15"/>
      <c r="L2648" s="29"/>
      <c r="M2648" s="21"/>
      <c r="N2648" s="22"/>
      <c r="O2648" s="22"/>
    </row>
    <row r="2649" spans="1:15" s="1" customFormat="1" ht="22.5" x14ac:dyDescent="0.15">
      <c r="A2649" s="37"/>
      <c r="B2649" s="49"/>
      <c r="C2649" s="51"/>
      <c r="D2649" s="15" t="s">
        <v>7695</v>
      </c>
      <c r="E2649" s="29">
        <v>5</v>
      </c>
      <c r="F2649" s="29">
        <v>92</v>
      </c>
      <c r="G2649" s="15" t="s">
        <v>24</v>
      </c>
      <c r="H2649" s="15" t="s">
        <v>7696</v>
      </c>
      <c r="I2649" s="29" t="s">
        <v>7697</v>
      </c>
      <c r="J2649" s="15">
        <v>2060203</v>
      </c>
      <c r="K2649" s="29" t="s">
        <v>27</v>
      </c>
      <c r="L2649" s="29">
        <v>505</v>
      </c>
      <c r="M2649" s="15" t="s">
        <v>7414</v>
      </c>
      <c r="N2649" s="22"/>
      <c r="O2649" s="22"/>
    </row>
    <row r="2650" spans="1:15" s="1" customFormat="1" ht="27.75" customHeight="1" x14ac:dyDescent="0.15">
      <c r="A2650" s="37"/>
      <c r="B2650" s="49"/>
      <c r="C2650" s="51"/>
      <c r="D2650" s="15" t="s">
        <v>7698</v>
      </c>
      <c r="E2650" s="29">
        <v>5</v>
      </c>
      <c r="F2650" s="29">
        <v>92</v>
      </c>
      <c r="G2650" s="15" t="s">
        <v>24</v>
      </c>
      <c r="H2650" s="15" t="s">
        <v>7699</v>
      </c>
      <c r="I2650" s="29" t="s">
        <v>7700</v>
      </c>
      <c r="J2650" s="15">
        <v>2060203</v>
      </c>
      <c r="K2650" s="29" t="s">
        <v>27</v>
      </c>
      <c r="L2650" s="29">
        <v>505</v>
      </c>
      <c r="M2650" s="15" t="s">
        <v>7414</v>
      </c>
      <c r="N2650" s="22"/>
      <c r="O2650" s="22"/>
    </row>
    <row r="2651" spans="1:15" s="1" customFormat="1" ht="22.5" x14ac:dyDescent="0.15">
      <c r="A2651" s="37"/>
      <c r="B2651" s="49"/>
      <c r="C2651" s="51"/>
      <c r="D2651" s="15" t="s">
        <v>7701</v>
      </c>
      <c r="E2651" s="29">
        <v>5</v>
      </c>
      <c r="F2651" s="29"/>
      <c r="G2651" s="15" t="s">
        <v>24</v>
      </c>
      <c r="H2651" s="15" t="s">
        <v>7702</v>
      </c>
      <c r="I2651" s="29" t="s">
        <v>7703</v>
      </c>
      <c r="J2651" s="15">
        <v>2060203</v>
      </c>
      <c r="K2651" s="29" t="s">
        <v>27</v>
      </c>
      <c r="L2651" s="29">
        <v>505</v>
      </c>
      <c r="M2651" s="15" t="s">
        <v>7414</v>
      </c>
      <c r="N2651" s="22"/>
      <c r="O2651" s="22"/>
    </row>
    <row r="2652" spans="1:15" s="1" customFormat="1" ht="27" customHeight="1" x14ac:dyDescent="0.15">
      <c r="A2652" s="37"/>
      <c r="B2652" s="49"/>
      <c r="C2652" s="51" t="s">
        <v>7704</v>
      </c>
      <c r="D2652" s="30" t="s">
        <v>7705</v>
      </c>
      <c r="E2652" s="30">
        <f>SUM(E2653:E2654)</f>
        <v>10</v>
      </c>
      <c r="F2652" s="29"/>
      <c r="G2652" s="15"/>
      <c r="H2652" s="15"/>
      <c r="I2652" s="29"/>
      <c r="J2652" s="15"/>
      <c r="K2652" s="15"/>
      <c r="L2652" s="29"/>
      <c r="M2652" s="21"/>
      <c r="N2652" s="22"/>
      <c r="O2652" s="22"/>
    </row>
    <row r="2653" spans="1:15" s="1" customFormat="1" ht="22.5" x14ac:dyDescent="0.15">
      <c r="A2653" s="37"/>
      <c r="B2653" s="49"/>
      <c r="C2653" s="51"/>
      <c r="D2653" s="15" t="s">
        <v>7706</v>
      </c>
      <c r="E2653" s="29">
        <v>5</v>
      </c>
      <c r="F2653" s="29">
        <v>92</v>
      </c>
      <c r="G2653" s="15" t="s">
        <v>24</v>
      </c>
      <c r="H2653" s="15" t="s">
        <v>7707</v>
      </c>
      <c r="I2653" s="29" t="s">
        <v>7708</v>
      </c>
      <c r="J2653" s="15">
        <v>2060203</v>
      </c>
      <c r="K2653" s="29" t="s">
        <v>27</v>
      </c>
      <c r="L2653" s="29">
        <v>505</v>
      </c>
      <c r="M2653" s="15" t="s">
        <v>7414</v>
      </c>
      <c r="N2653" s="22"/>
      <c r="O2653" s="22"/>
    </row>
    <row r="2654" spans="1:15" s="1" customFormat="1" ht="22.5" x14ac:dyDescent="0.15">
      <c r="A2654" s="38"/>
      <c r="B2654" s="50"/>
      <c r="C2654" s="51"/>
      <c r="D2654" s="15" t="s">
        <v>7709</v>
      </c>
      <c r="E2654" s="29">
        <v>5</v>
      </c>
      <c r="F2654" s="29">
        <v>92</v>
      </c>
      <c r="G2654" s="15" t="s">
        <v>24</v>
      </c>
      <c r="H2654" s="15" t="s">
        <v>7710</v>
      </c>
      <c r="I2654" s="29" t="s">
        <v>7711</v>
      </c>
      <c r="J2654" s="15">
        <v>2060203</v>
      </c>
      <c r="K2654" s="29" t="s">
        <v>27</v>
      </c>
      <c r="L2654" s="29">
        <v>505</v>
      </c>
      <c r="M2654" s="15" t="s">
        <v>7414</v>
      </c>
      <c r="N2654" s="22"/>
      <c r="O2654" s="22"/>
    </row>
    <row r="2655" spans="1:15" s="1" customFormat="1" ht="25.5" customHeight="1" x14ac:dyDescent="0.15">
      <c r="A2655" s="36" t="s">
        <v>7783</v>
      </c>
      <c r="B2655" s="59" t="s">
        <v>7784</v>
      </c>
      <c r="C2655" s="59"/>
      <c r="D2655" s="59"/>
      <c r="E2655" s="30">
        <f>SUM(E2660,E2656)</f>
        <v>25</v>
      </c>
      <c r="F2655" s="29"/>
      <c r="G2655" s="15"/>
      <c r="H2655" s="15"/>
      <c r="I2655" s="29"/>
      <c r="J2655" s="15"/>
      <c r="K2655" s="15"/>
      <c r="L2655" s="29"/>
      <c r="M2655" s="21"/>
      <c r="N2655" s="22"/>
      <c r="O2655" s="22"/>
    </row>
    <row r="2656" spans="1:15" s="1" customFormat="1" ht="30" customHeight="1" x14ac:dyDescent="0.15">
      <c r="A2656" s="37"/>
      <c r="B2656" s="52" t="s">
        <v>7393</v>
      </c>
      <c r="C2656" s="51" t="s">
        <v>7785</v>
      </c>
      <c r="D2656" s="30" t="s">
        <v>7786</v>
      </c>
      <c r="E2656" s="30">
        <f>SUM(E2657:E2659)</f>
        <v>15</v>
      </c>
      <c r="F2656" s="29"/>
      <c r="G2656" s="15"/>
      <c r="H2656" s="15"/>
      <c r="I2656" s="29"/>
      <c r="J2656" s="15"/>
      <c r="K2656" s="15"/>
      <c r="L2656" s="29"/>
      <c r="M2656" s="21"/>
      <c r="N2656" s="22"/>
      <c r="O2656" s="22"/>
    </row>
    <row r="2657" spans="1:15" s="1" customFormat="1" ht="22.5" x14ac:dyDescent="0.15">
      <c r="A2657" s="37"/>
      <c r="B2657" s="52"/>
      <c r="C2657" s="51"/>
      <c r="D2657" s="15" t="s">
        <v>7787</v>
      </c>
      <c r="E2657" s="29">
        <v>5</v>
      </c>
      <c r="F2657" s="29"/>
      <c r="G2657" s="15" t="s">
        <v>24</v>
      </c>
      <c r="H2657" s="15" t="s">
        <v>7788</v>
      </c>
      <c r="I2657" s="29" t="s">
        <v>7789</v>
      </c>
      <c r="J2657" s="15">
        <v>2060203</v>
      </c>
      <c r="K2657" s="29" t="s">
        <v>27</v>
      </c>
      <c r="L2657" s="29">
        <v>505</v>
      </c>
      <c r="M2657" s="15" t="s">
        <v>7414</v>
      </c>
      <c r="N2657" s="22"/>
      <c r="O2657" s="22"/>
    </row>
    <row r="2658" spans="1:15" s="1" customFormat="1" ht="22.5" x14ac:dyDescent="0.15">
      <c r="A2658" s="37"/>
      <c r="B2658" s="52"/>
      <c r="C2658" s="51"/>
      <c r="D2658" s="15" t="s">
        <v>7790</v>
      </c>
      <c r="E2658" s="29">
        <v>5</v>
      </c>
      <c r="F2658" s="29"/>
      <c r="G2658" s="15" t="s">
        <v>24</v>
      </c>
      <c r="H2658" s="15" t="s">
        <v>7791</v>
      </c>
      <c r="I2658" s="29" t="s">
        <v>7792</v>
      </c>
      <c r="J2658" s="15">
        <v>2060203</v>
      </c>
      <c r="K2658" s="29" t="s">
        <v>27</v>
      </c>
      <c r="L2658" s="29">
        <v>505</v>
      </c>
      <c r="M2658" s="15" t="s">
        <v>7414</v>
      </c>
      <c r="N2658" s="22"/>
      <c r="O2658" s="22"/>
    </row>
    <row r="2659" spans="1:15" s="1" customFormat="1" ht="22.5" x14ac:dyDescent="0.15">
      <c r="A2659" s="37"/>
      <c r="B2659" s="52"/>
      <c r="C2659" s="51"/>
      <c r="D2659" s="15" t="s">
        <v>7793</v>
      </c>
      <c r="E2659" s="29">
        <v>5</v>
      </c>
      <c r="F2659" s="29"/>
      <c r="G2659" s="15" t="s">
        <v>24</v>
      </c>
      <c r="H2659" s="15" t="s">
        <v>7794</v>
      </c>
      <c r="I2659" s="29" t="s">
        <v>7795</v>
      </c>
      <c r="J2659" s="15">
        <v>2060203</v>
      </c>
      <c r="K2659" s="29" t="s">
        <v>27</v>
      </c>
      <c r="L2659" s="29">
        <v>505</v>
      </c>
      <c r="M2659" s="15" t="s">
        <v>7414</v>
      </c>
      <c r="N2659" s="22"/>
      <c r="O2659" s="22"/>
    </row>
    <row r="2660" spans="1:15" s="1" customFormat="1" ht="27.75" customHeight="1" x14ac:dyDescent="0.15">
      <c r="A2660" s="37"/>
      <c r="B2660" s="52"/>
      <c r="C2660" s="33" t="s">
        <v>7796</v>
      </c>
      <c r="D2660" s="30" t="s">
        <v>7797</v>
      </c>
      <c r="E2660" s="30">
        <f>SUM(E2661:E2662)</f>
        <v>10</v>
      </c>
      <c r="F2660" s="29"/>
      <c r="G2660" s="15"/>
      <c r="H2660" s="15"/>
      <c r="I2660" s="29"/>
      <c r="J2660" s="15"/>
      <c r="K2660" s="15"/>
      <c r="L2660" s="29"/>
      <c r="M2660" s="21"/>
      <c r="N2660" s="22"/>
      <c r="O2660" s="22"/>
    </row>
    <row r="2661" spans="1:15" s="1" customFormat="1" ht="22.5" x14ac:dyDescent="0.15">
      <c r="A2661" s="37"/>
      <c r="B2661" s="52" t="s">
        <v>7393</v>
      </c>
      <c r="C2661" s="52" t="s">
        <v>7796</v>
      </c>
      <c r="D2661" s="15" t="s">
        <v>7798</v>
      </c>
      <c r="E2661" s="29">
        <v>5</v>
      </c>
      <c r="F2661" s="29"/>
      <c r="G2661" s="15" t="s">
        <v>24</v>
      </c>
      <c r="H2661" s="15" t="s">
        <v>7799</v>
      </c>
      <c r="I2661" s="29" t="s">
        <v>7800</v>
      </c>
      <c r="J2661" s="15">
        <v>2060203</v>
      </c>
      <c r="K2661" s="29" t="s">
        <v>27</v>
      </c>
      <c r="L2661" s="29">
        <v>505</v>
      </c>
      <c r="M2661" s="15" t="s">
        <v>7414</v>
      </c>
      <c r="N2661" s="22"/>
      <c r="O2661" s="22"/>
    </row>
    <row r="2662" spans="1:15" s="1" customFormat="1" ht="22.5" x14ac:dyDescent="0.15">
      <c r="A2662" s="38"/>
      <c r="B2662" s="52"/>
      <c r="C2662" s="52"/>
      <c r="D2662" s="15" t="s">
        <v>7801</v>
      </c>
      <c r="E2662" s="29">
        <v>5</v>
      </c>
      <c r="F2662" s="29"/>
      <c r="G2662" s="15" t="s">
        <v>24</v>
      </c>
      <c r="H2662" s="15" t="s">
        <v>7802</v>
      </c>
      <c r="I2662" s="29" t="s">
        <v>7803</v>
      </c>
      <c r="J2662" s="15">
        <v>2060203</v>
      </c>
      <c r="K2662" s="29" t="s">
        <v>27</v>
      </c>
      <c r="L2662" s="29">
        <v>505</v>
      </c>
      <c r="M2662" s="15" t="s">
        <v>7414</v>
      </c>
      <c r="N2662" s="22"/>
      <c r="O2662" s="22"/>
    </row>
    <row r="2663" spans="1:15" s="1" customFormat="1" ht="25.5" customHeight="1" x14ac:dyDescent="0.15">
      <c r="A2663" s="36" t="s">
        <v>7804</v>
      </c>
      <c r="B2663" s="59" t="s">
        <v>7805</v>
      </c>
      <c r="C2663" s="59"/>
      <c r="D2663" s="59"/>
      <c r="E2663" s="30">
        <f>SUM(E2667,E2664,E2672,E2674,E2676)</f>
        <v>50</v>
      </c>
      <c r="F2663" s="29"/>
      <c r="G2663" s="15"/>
      <c r="H2663" s="15"/>
      <c r="I2663" s="29"/>
      <c r="J2663" s="15"/>
      <c r="K2663" s="15"/>
      <c r="L2663" s="29"/>
      <c r="M2663" s="21"/>
      <c r="N2663" s="22"/>
      <c r="O2663" s="22"/>
    </row>
    <row r="2664" spans="1:15" s="1" customFormat="1" ht="25.5" customHeight="1" x14ac:dyDescent="0.15">
      <c r="A2664" s="37"/>
      <c r="B2664" s="48" t="s">
        <v>7393</v>
      </c>
      <c r="C2664" s="48" t="s">
        <v>7806</v>
      </c>
      <c r="D2664" s="30" t="s">
        <v>7807</v>
      </c>
      <c r="E2664" s="30">
        <f>SUM(E2665:E2666)</f>
        <v>10</v>
      </c>
      <c r="F2664" s="29"/>
      <c r="G2664" s="15"/>
      <c r="H2664" s="15"/>
      <c r="I2664" s="29"/>
      <c r="J2664" s="15"/>
      <c r="K2664" s="15"/>
      <c r="L2664" s="29"/>
      <c r="M2664" s="21"/>
      <c r="N2664" s="22"/>
      <c r="O2664" s="22"/>
    </row>
    <row r="2665" spans="1:15" s="1" customFormat="1" ht="22.5" x14ac:dyDescent="0.15">
      <c r="A2665" s="37"/>
      <c r="B2665" s="49"/>
      <c r="C2665" s="49"/>
      <c r="D2665" s="15" t="s">
        <v>7808</v>
      </c>
      <c r="E2665" s="29">
        <v>5</v>
      </c>
      <c r="F2665" s="29">
        <v>92</v>
      </c>
      <c r="G2665" s="15" t="s">
        <v>24</v>
      </c>
      <c r="H2665" s="15" t="s">
        <v>7809</v>
      </c>
      <c r="I2665" s="29" t="s">
        <v>7810</v>
      </c>
      <c r="J2665" s="15">
        <v>2060203</v>
      </c>
      <c r="K2665" s="29" t="s">
        <v>27</v>
      </c>
      <c r="L2665" s="29">
        <v>505</v>
      </c>
      <c r="M2665" s="15" t="s">
        <v>7414</v>
      </c>
      <c r="N2665" s="22"/>
      <c r="O2665" s="22"/>
    </row>
    <row r="2666" spans="1:15" s="1" customFormat="1" ht="22.5" x14ac:dyDescent="0.15">
      <c r="A2666" s="37"/>
      <c r="B2666" s="49"/>
      <c r="C2666" s="50"/>
      <c r="D2666" s="15" t="s">
        <v>7811</v>
      </c>
      <c r="E2666" s="29">
        <v>5</v>
      </c>
      <c r="F2666" s="29">
        <v>92</v>
      </c>
      <c r="G2666" s="15" t="s">
        <v>24</v>
      </c>
      <c r="H2666" s="15" t="s">
        <v>7812</v>
      </c>
      <c r="I2666" s="29" t="s">
        <v>7813</v>
      </c>
      <c r="J2666" s="15">
        <v>2060203</v>
      </c>
      <c r="K2666" s="29" t="s">
        <v>27</v>
      </c>
      <c r="L2666" s="29">
        <v>505</v>
      </c>
      <c r="M2666" s="15" t="s">
        <v>7414</v>
      </c>
      <c r="N2666" s="22"/>
      <c r="O2666" s="22"/>
    </row>
    <row r="2667" spans="1:15" s="1" customFormat="1" ht="24.75" customHeight="1" x14ac:dyDescent="0.15">
      <c r="A2667" s="37"/>
      <c r="B2667" s="49"/>
      <c r="C2667" s="51" t="s">
        <v>7814</v>
      </c>
      <c r="D2667" s="30" t="s">
        <v>7815</v>
      </c>
      <c r="E2667" s="30">
        <f>SUM(E2668:E2671)</f>
        <v>20</v>
      </c>
      <c r="F2667" s="29"/>
      <c r="G2667" s="15"/>
      <c r="H2667" s="15"/>
      <c r="I2667" s="29"/>
      <c r="J2667" s="15"/>
      <c r="K2667" s="15"/>
      <c r="L2667" s="29"/>
      <c r="M2667" s="21"/>
      <c r="N2667" s="22"/>
      <c r="O2667" s="22"/>
    </row>
    <row r="2668" spans="1:15" s="1" customFormat="1" ht="22.5" x14ac:dyDescent="0.15">
      <c r="A2668" s="37"/>
      <c r="B2668" s="49"/>
      <c r="C2668" s="51"/>
      <c r="D2668" s="15" t="s">
        <v>7816</v>
      </c>
      <c r="E2668" s="29">
        <v>5</v>
      </c>
      <c r="F2668" s="29">
        <v>92</v>
      </c>
      <c r="G2668" s="15" t="s">
        <v>24</v>
      </c>
      <c r="H2668" s="15" t="s">
        <v>7817</v>
      </c>
      <c r="I2668" s="29" t="s">
        <v>7818</v>
      </c>
      <c r="J2668" s="15">
        <v>2060203</v>
      </c>
      <c r="K2668" s="29" t="s">
        <v>27</v>
      </c>
      <c r="L2668" s="29">
        <v>505</v>
      </c>
      <c r="M2668" s="15" t="s">
        <v>7414</v>
      </c>
      <c r="N2668" s="22"/>
      <c r="O2668" s="22"/>
    </row>
    <row r="2669" spans="1:15" s="1" customFormat="1" ht="22.5" x14ac:dyDescent="0.15">
      <c r="A2669" s="37"/>
      <c r="B2669" s="49"/>
      <c r="C2669" s="51"/>
      <c r="D2669" s="15" t="s">
        <v>7819</v>
      </c>
      <c r="E2669" s="29">
        <v>5</v>
      </c>
      <c r="F2669" s="29">
        <v>92</v>
      </c>
      <c r="G2669" s="15" t="s">
        <v>24</v>
      </c>
      <c r="H2669" s="15" t="s">
        <v>7820</v>
      </c>
      <c r="I2669" s="29" t="s">
        <v>7821</v>
      </c>
      <c r="J2669" s="15">
        <v>2060203</v>
      </c>
      <c r="K2669" s="29" t="s">
        <v>27</v>
      </c>
      <c r="L2669" s="29">
        <v>505</v>
      </c>
      <c r="M2669" s="15" t="s">
        <v>7414</v>
      </c>
      <c r="N2669" s="22"/>
      <c r="O2669" s="22"/>
    </row>
    <row r="2670" spans="1:15" s="1" customFormat="1" ht="22.5" x14ac:dyDescent="0.15">
      <c r="A2670" s="37"/>
      <c r="B2670" s="49"/>
      <c r="C2670" s="51"/>
      <c r="D2670" s="15" t="s">
        <v>7822</v>
      </c>
      <c r="E2670" s="29">
        <v>5</v>
      </c>
      <c r="F2670" s="29">
        <v>92</v>
      </c>
      <c r="G2670" s="15" t="s">
        <v>24</v>
      </c>
      <c r="H2670" s="15" t="s">
        <v>7823</v>
      </c>
      <c r="I2670" s="29" t="s">
        <v>7824</v>
      </c>
      <c r="J2670" s="15">
        <v>2060203</v>
      </c>
      <c r="K2670" s="29" t="s">
        <v>27</v>
      </c>
      <c r="L2670" s="29">
        <v>505</v>
      </c>
      <c r="M2670" s="15" t="s">
        <v>7414</v>
      </c>
      <c r="N2670" s="22"/>
      <c r="O2670" s="22"/>
    </row>
    <row r="2671" spans="1:15" s="1" customFormat="1" ht="22.5" x14ac:dyDescent="0.15">
      <c r="A2671" s="37"/>
      <c r="B2671" s="49"/>
      <c r="C2671" s="51"/>
      <c r="D2671" s="15" t="s">
        <v>7825</v>
      </c>
      <c r="E2671" s="29">
        <v>5</v>
      </c>
      <c r="F2671" s="29"/>
      <c r="G2671" s="15" t="s">
        <v>24</v>
      </c>
      <c r="H2671" s="15" t="s">
        <v>7826</v>
      </c>
      <c r="I2671" s="29" t="s">
        <v>7827</v>
      </c>
      <c r="J2671" s="15">
        <v>2060203</v>
      </c>
      <c r="K2671" s="29" t="s">
        <v>27</v>
      </c>
      <c r="L2671" s="29">
        <v>505</v>
      </c>
      <c r="M2671" s="15" t="s">
        <v>7414</v>
      </c>
      <c r="N2671" s="22"/>
      <c r="O2671" s="22"/>
    </row>
    <row r="2672" spans="1:15" s="1" customFormat="1" ht="27" customHeight="1" x14ac:dyDescent="0.15">
      <c r="A2672" s="37"/>
      <c r="B2672" s="49"/>
      <c r="C2672" s="51" t="s">
        <v>7828</v>
      </c>
      <c r="D2672" s="30" t="s">
        <v>7829</v>
      </c>
      <c r="E2672" s="30">
        <f>SUM(E2673)</f>
        <v>5</v>
      </c>
      <c r="F2672" s="29"/>
      <c r="G2672" s="15"/>
      <c r="H2672" s="15"/>
      <c r="I2672" s="29"/>
      <c r="J2672" s="15"/>
      <c r="K2672" s="15"/>
      <c r="L2672" s="29"/>
      <c r="M2672" s="21"/>
      <c r="N2672" s="22"/>
      <c r="O2672" s="22"/>
    </row>
    <row r="2673" spans="1:15" s="1" customFormat="1" ht="22.5" x14ac:dyDescent="0.15">
      <c r="A2673" s="37"/>
      <c r="B2673" s="49"/>
      <c r="C2673" s="51"/>
      <c r="D2673" s="15" t="s">
        <v>7830</v>
      </c>
      <c r="E2673" s="29">
        <v>5</v>
      </c>
      <c r="F2673" s="29">
        <v>92</v>
      </c>
      <c r="G2673" s="15" t="s">
        <v>24</v>
      </c>
      <c r="H2673" s="15" t="s">
        <v>7831</v>
      </c>
      <c r="I2673" s="29" t="s">
        <v>7832</v>
      </c>
      <c r="J2673" s="15">
        <v>2060203</v>
      </c>
      <c r="K2673" s="29" t="s">
        <v>27</v>
      </c>
      <c r="L2673" s="29">
        <v>505</v>
      </c>
      <c r="M2673" s="15" t="s">
        <v>7414</v>
      </c>
      <c r="N2673" s="22"/>
      <c r="O2673" s="22"/>
    </row>
    <row r="2674" spans="1:15" s="1" customFormat="1" ht="26.25" customHeight="1" x14ac:dyDescent="0.15">
      <c r="A2674" s="37"/>
      <c r="B2674" s="49"/>
      <c r="C2674" s="51" t="s">
        <v>7833</v>
      </c>
      <c r="D2674" s="30" t="s">
        <v>7834</v>
      </c>
      <c r="E2674" s="30">
        <f>SUM(E2675)</f>
        <v>5</v>
      </c>
      <c r="F2674" s="29"/>
      <c r="G2674" s="15"/>
      <c r="H2674" s="15"/>
      <c r="I2674" s="29"/>
      <c r="J2674" s="15"/>
      <c r="K2674" s="15"/>
      <c r="L2674" s="29"/>
      <c r="M2674" s="21"/>
      <c r="N2674" s="22"/>
      <c r="O2674" s="22"/>
    </row>
    <row r="2675" spans="1:15" s="1" customFormat="1" ht="22.5" x14ac:dyDescent="0.15">
      <c r="A2675" s="37"/>
      <c r="B2675" s="49"/>
      <c r="C2675" s="51"/>
      <c r="D2675" s="15" t="s">
        <v>7835</v>
      </c>
      <c r="E2675" s="29">
        <v>5</v>
      </c>
      <c r="F2675" s="29">
        <v>92</v>
      </c>
      <c r="G2675" s="15" t="s">
        <v>24</v>
      </c>
      <c r="H2675" s="15" t="s">
        <v>7836</v>
      </c>
      <c r="I2675" s="29" t="s">
        <v>7837</v>
      </c>
      <c r="J2675" s="15">
        <v>2060203</v>
      </c>
      <c r="K2675" s="29" t="s">
        <v>27</v>
      </c>
      <c r="L2675" s="29">
        <v>505</v>
      </c>
      <c r="M2675" s="15" t="s">
        <v>7414</v>
      </c>
      <c r="N2675" s="22"/>
      <c r="O2675" s="22"/>
    </row>
    <row r="2676" spans="1:15" s="1" customFormat="1" ht="29.25" customHeight="1" x14ac:dyDescent="0.15">
      <c r="A2676" s="37"/>
      <c r="B2676" s="49"/>
      <c r="C2676" s="51" t="s">
        <v>7838</v>
      </c>
      <c r="D2676" s="30" t="s">
        <v>7839</v>
      </c>
      <c r="E2676" s="30">
        <f>SUM(E2677:E2678)</f>
        <v>10</v>
      </c>
      <c r="F2676" s="29"/>
      <c r="G2676" s="15"/>
      <c r="H2676" s="15"/>
      <c r="I2676" s="29"/>
      <c r="J2676" s="15"/>
      <c r="K2676" s="15"/>
      <c r="L2676" s="29"/>
      <c r="M2676" s="21"/>
      <c r="N2676" s="22"/>
      <c r="O2676" s="22"/>
    </row>
    <row r="2677" spans="1:15" s="1" customFormat="1" ht="22.5" x14ac:dyDescent="0.15">
      <c r="A2677" s="37"/>
      <c r="B2677" s="49"/>
      <c r="C2677" s="51"/>
      <c r="D2677" s="15" t="s">
        <v>7840</v>
      </c>
      <c r="E2677" s="29">
        <v>5</v>
      </c>
      <c r="F2677" s="29">
        <v>92</v>
      </c>
      <c r="G2677" s="15" t="s">
        <v>24</v>
      </c>
      <c r="H2677" s="15" t="s">
        <v>7841</v>
      </c>
      <c r="I2677" s="29" t="s">
        <v>7842</v>
      </c>
      <c r="J2677" s="15">
        <v>2060203</v>
      </c>
      <c r="K2677" s="29" t="s">
        <v>27</v>
      </c>
      <c r="L2677" s="29">
        <v>505</v>
      </c>
      <c r="M2677" s="15" t="s">
        <v>7414</v>
      </c>
      <c r="N2677" s="22"/>
      <c r="O2677" s="22"/>
    </row>
    <row r="2678" spans="1:15" s="1" customFormat="1" ht="22.5" x14ac:dyDescent="0.15">
      <c r="A2678" s="38"/>
      <c r="B2678" s="50"/>
      <c r="C2678" s="51"/>
      <c r="D2678" s="15" t="s">
        <v>7843</v>
      </c>
      <c r="E2678" s="29">
        <v>5</v>
      </c>
      <c r="F2678" s="29">
        <v>92</v>
      </c>
      <c r="G2678" s="15" t="s">
        <v>24</v>
      </c>
      <c r="H2678" s="15" t="s">
        <v>7844</v>
      </c>
      <c r="I2678" s="29" t="s">
        <v>7845</v>
      </c>
      <c r="J2678" s="15">
        <v>2060203</v>
      </c>
      <c r="K2678" s="29" t="s">
        <v>27</v>
      </c>
      <c r="L2678" s="29">
        <v>505</v>
      </c>
      <c r="M2678" s="15" t="s">
        <v>7414</v>
      </c>
      <c r="N2678" s="22"/>
      <c r="O2678" s="22"/>
    </row>
    <row r="2679" spans="1:15" s="1" customFormat="1" ht="25.5" customHeight="1" x14ac:dyDescent="0.15">
      <c r="A2679" s="36" t="s">
        <v>7846</v>
      </c>
      <c r="B2679" s="59" t="s">
        <v>7847</v>
      </c>
      <c r="C2679" s="59"/>
      <c r="D2679" s="59"/>
      <c r="E2679" s="30">
        <f>SUM(E2682,E2680,E2684)</f>
        <v>15</v>
      </c>
      <c r="F2679" s="29"/>
      <c r="G2679" s="15"/>
      <c r="H2679" s="15"/>
      <c r="I2679" s="29"/>
      <c r="J2679" s="15"/>
      <c r="K2679" s="15"/>
      <c r="L2679" s="29"/>
      <c r="M2679" s="21"/>
      <c r="N2679" s="22"/>
      <c r="O2679" s="22"/>
    </row>
    <row r="2680" spans="1:15" s="1" customFormat="1" ht="24.75" customHeight="1" x14ac:dyDescent="0.15">
      <c r="A2680" s="37"/>
      <c r="B2680" s="48" t="s">
        <v>7393</v>
      </c>
      <c r="C2680" s="51" t="s">
        <v>7848</v>
      </c>
      <c r="D2680" s="30" t="s">
        <v>7849</v>
      </c>
      <c r="E2680" s="30">
        <f>SUM(E2681)</f>
        <v>5</v>
      </c>
      <c r="F2680" s="29"/>
      <c r="G2680" s="15"/>
      <c r="H2680" s="15"/>
      <c r="I2680" s="29"/>
      <c r="J2680" s="15"/>
      <c r="K2680" s="15"/>
      <c r="L2680" s="29"/>
      <c r="M2680" s="21"/>
      <c r="N2680" s="22"/>
      <c r="O2680" s="22"/>
    </row>
    <row r="2681" spans="1:15" s="1" customFormat="1" ht="22.5" x14ac:dyDescent="0.15">
      <c r="A2681" s="37"/>
      <c r="B2681" s="49"/>
      <c r="C2681" s="51"/>
      <c r="D2681" s="15" t="s">
        <v>7850</v>
      </c>
      <c r="E2681" s="29">
        <v>5</v>
      </c>
      <c r="F2681" s="29">
        <v>92</v>
      </c>
      <c r="G2681" s="15" t="s">
        <v>24</v>
      </c>
      <c r="H2681" s="15" t="s">
        <v>7851</v>
      </c>
      <c r="I2681" s="29" t="s">
        <v>7852</v>
      </c>
      <c r="J2681" s="15">
        <v>2060203</v>
      </c>
      <c r="K2681" s="29" t="s">
        <v>27</v>
      </c>
      <c r="L2681" s="29">
        <v>505</v>
      </c>
      <c r="M2681" s="15" t="s">
        <v>7414</v>
      </c>
      <c r="N2681" s="22"/>
      <c r="O2681" s="22"/>
    </row>
    <row r="2682" spans="1:15" s="1" customFormat="1" ht="27.75" customHeight="1" x14ac:dyDescent="0.15">
      <c r="A2682" s="37"/>
      <c r="B2682" s="49"/>
      <c r="C2682" s="51" t="s">
        <v>7853</v>
      </c>
      <c r="D2682" s="30" t="s">
        <v>7854</v>
      </c>
      <c r="E2682" s="30">
        <f>SUM(E2683)</f>
        <v>5</v>
      </c>
      <c r="F2682" s="29"/>
      <c r="G2682" s="15"/>
      <c r="H2682" s="15"/>
      <c r="I2682" s="29"/>
      <c r="J2682" s="15"/>
      <c r="K2682" s="15"/>
      <c r="L2682" s="29"/>
      <c r="M2682" s="21"/>
      <c r="N2682" s="22"/>
      <c r="O2682" s="22"/>
    </row>
    <row r="2683" spans="1:15" s="1" customFormat="1" ht="22.5" x14ac:dyDescent="0.15">
      <c r="A2683" s="37"/>
      <c r="B2683" s="49"/>
      <c r="C2683" s="51"/>
      <c r="D2683" s="15" t="s">
        <v>7855</v>
      </c>
      <c r="E2683" s="29">
        <v>5</v>
      </c>
      <c r="F2683" s="29">
        <v>92</v>
      </c>
      <c r="G2683" s="15" t="s">
        <v>24</v>
      </c>
      <c r="H2683" s="15" t="s">
        <v>7856</v>
      </c>
      <c r="I2683" s="29" t="s">
        <v>7857</v>
      </c>
      <c r="J2683" s="15">
        <v>2060203</v>
      </c>
      <c r="K2683" s="29" t="s">
        <v>27</v>
      </c>
      <c r="L2683" s="29">
        <v>505</v>
      </c>
      <c r="M2683" s="15" t="s">
        <v>7414</v>
      </c>
      <c r="N2683" s="22"/>
      <c r="O2683" s="22"/>
    </row>
    <row r="2684" spans="1:15" s="1" customFormat="1" ht="24" customHeight="1" x14ac:dyDescent="0.15">
      <c r="A2684" s="37"/>
      <c r="B2684" s="49"/>
      <c r="C2684" s="51" t="s">
        <v>7858</v>
      </c>
      <c r="D2684" s="30" t="s">
        <v>7859</v>
      </c>
      <c r="E2684" s="30">
        <f>SUM(E2685)</f>
        <v>5</v>
      </c>
      <c r="F2684" s="29"/>
      <c r="G2684" s="15"/>
      <c r="H2684" s="15"/>
      <c r="I2684" s="29"/>
      <c r="J2684" s="15"/>
      <c r="K2684" s="15"/>
      <c r="L2684" s="29"/>
      <c r="M2684" s="21"/>
      <c r="N2684" s="22"/>
      <c r="O2684" s="22"/>
    </row>
    <row r="2685" spans="1:15" s="1" customFormat="1" ht="22.5" x14ac:dyDescent="0.15">
      <c r="A2685" s="38"/>
      <c r="B2685" s="50"/>
      <c r="C2685" s="51"/>
      <c r="D2685" s="15" t="s">
        <v>7860</v>
      </c>
      <c r="E2685" s="29">
        <v>5</v>
      </c>
      <c r="F2685" s="29">
        <v>92</v>
      </c>
      <c r="G2685" s="15" t="s">
        <v>24</v>
      </c>
      <c r="H2685" s="15" t="s">
        <v>7861</v>
      </c>
      <c r="I2685" s="29" t="s">
        <v>7862</v>
      </c>
      <c r="J2685" s="15">
        <v>2060203</v>
      </c>
      <c r="K2685" s="29" t="s">
        <v>27</v>
      </c>
      <c r="L2685" s="29">
        <v>505</v>
      </c>
      <c r="M2685" s="15" t="s">
        <v>7414</v>
      </c>
      <c r="N2685" s="22"/>
      <c r="O2685" s="22"/>
    </row>
    <row r="2686" spans="1:15" s="1" customFormat="1" ht="26.25" customHeight="1" x14ac:dyDescent="0.15">
      <c r="A2686" s="59" t="s">
        <v>7863</v>
      </c>
      <c r="B2686" s="59" t="s">
        <v>7864</v>
      </c>
      <c r="C2686" s="59"/>
      <c r="D2686" s="59"/>
      <c r="E2686" s="30">
        <f>SUM(E2687)</f>
        <v>5</v>
      </c>
      <c r="F2686" s="29"/>
      <c r="G2686" s="15"/>
      <c r="H2686" s="15"/>
      <c r="I2686" s="29"/>
      <c r="J2686" s="15"/>
      <c r="K2686" s="15"/>
      <c r="L2686" s="29"/>
      <c r="M2686" s="21"/>
      <c r="N2686" s="22"/>
      <c r="O2686" s="22"/>
    </row>
    <row r="2687" spans="1:15" s="1" customFormat="1" ht="22.5" x14ac:dyDescent="0.15">
      <c r="A2687" s="66"/>
      <c r="B2687" s="29" t="s">
        <v>7393</v>
      </c>
      <c r="C2687" s="29" t="s">
        <v>7865</v>
      </c>
      <c r="D2687" s="15" t="s">
        <v>7866</v>
      </c>
      <c r="E2687" s="29">
        <v>5</v>
      </c>
      <c r="F2687" s="29"/>
      <c r="G2687" s="15" t="s">
        <v>24</v>
      </c>
      <c r="H2687" s="15" t="s">
        <v>7867</v>
      </c>
      <c r="I2687" s="29" t="s">
        <v>7868</v>
      </c>
      <c r="J2687" s="15">
        <v>2060203</v>
      </c>
      <c r="K2687" s="29" t="s">
        <v>27</v>
      </c>
      <c r="L2687" s="29">
        <v>505</v>
      </c>
      <c r="M2687" s="15" t="s">
        <v>7414</v>
      </c>
      <c r="N2687" s="22"/>
      <c r="O2687" s="22"/>
    </row>
    <row r="2688" spans="1:15" s="1" customFormat="1" ht="28.5" customHeight="1" x14ac:dyDescent="0.15">
      <c r="A2688" s="59" t="s">
        <v>7869</v>
      </c>
      <c r="B2688" s="59" t="s">
        <v>7870</v>
      </c>
      <c r="C2688" s="59"/>
      <c r="D2688" s="59"/>
      <c r="E2688" s="30">
        <f>SUM(E2689)</f>
        <v>5</v>
      </c>
      <c r="F2688" s="29"/>
      <c r="G2688" s="15"/>
      <c r="H2688" s="15"/>
      <c r="I2688" s="29"/>
      <c r="J2688" s="15"/>
      <c r="K2688" s="15"/>
      <c r="L2688" s="29"/>
      <c r="M2688" s="21"/>
      <c r="N2688" s="22"/>
      <c r="O2688" s="22"/>
    </row>
    <row r="2689" spans="1:15" s="1" customFormat="1" ht="22.5" x14ac:dyDescent="0.15">
      <c r="A2689" s="66"/>
      <c r="B2689" s="29" t="s">
        <v>7393</v>
      </c>
      <c r="C2689" s="29" t="s">
        <v>7871</v>
      </c>
      <c r="D2689" s="15" t="s">
        <v>7872</v>
      </c>
      <c r="E2689" s="29">
        <v>5</v>
      </c>
      <c r="F2689" s="29">
        <v>92</v>
      </c>
      <c r="G2689" s="15" t="s">
        <v>24</v>
      </c>
      <c r="H2689" s="15" t="s">
        <v>7873</v>
      </c>
      <c r="I2689" s="29" t="s">
        <v>7874</v>
      </c>
      <c r="J2689" s="15">
        <v>2060203</v>
      </c>
      <c r="K2689" s="29" t="s">
        <v>27</v>
      </c>
      <c r="L2689" s="29">
        <v>505</v>
      </c>
      <c r="M2689" s="15" t="s">
        <v>7414</v>
      </c>
      <c r="N2689" s="22"/>
      <c r="O2689" s="22"/>
    </row>
    <row r="2690" spans="1:15" s="1" customFormat="1" ht="25.5" customHeight="1" x14ac:dyDescent="0.15">
      <c r="A2690" s="39" t="s">
        <v>7875</v>
      </c>
      <c r="B2690" s="59" t="s">
        <v>7876</v>
      </c>
      <c r="C2690" s="59"/>
      <c r="D2690" s="59"/>
      <c r="E2690" s="30">
        <f>SUM(E2700,E2691)</f>
        <v>50</v>
      </c>
      <c r="F2690" s="29"/>
      <c r="G2690" s="15"/>
      <c r="H2690" s="15"/>
      <c r="I2690" s="29"/>
      <c r="J2690" s="15"/>
      <c r="K2690" s="15"/>
      <c r="L2690" s="29"/>
      <c r="M2690" s="21"/>
      <c r="N2690" s="22"/>
      <c r="O2690" s="22"/>
    </row>
    <row r="2691" spans="1:15" s="1" customFormat="1" ht="27" customHeight="1" x14ac:dyDescent="0.15">
      <c r="A2691" s="40"/>
      <c r="B2691" s="48" t="s">
        <v>7393</v>
      </c>
      <c r="C2691" s="48" t="s">
        <v>7877</v>
      </c>
      <c r="D2691" s="31" t="s">
        <v>7878</v>
      </c>
      <c r="E2691" s="30">
        <f>SUM(E2692:E2699)</f>
        <v>40</v>
      </c>
      <c r="F2691" s="29"/>
      <c r="G2691" s="15"/>
      <c r="H2691" s="15"/>
      <c r="I2691" s="29"/>
      <c r="J2691" s="15"/>
      <c r="K2691" s="15"/>
      <c r="L2691" s="29"/>
      <c r="M2691" s="21"/>
      <c r="N2691" s="22"/>
      <c r="O2691" s="22"/>
    </row>
    <row r="2692" spans="1:15" s="1" customFormat="1" ht="22.5" x14ac:dyDescent="0.15">
      <c r="A2692" s="40"/>
      <c r="B2692" s="49"/>
      <c r="C2692" s="49"/>
      <c r="D2692" s="15" t="s">
        <v>7879</v>
      </c>
      <c r="E2692" s="29">
        <v>5</v>
      </c>
      <c r="F2692" s="29">
        <v>92</v>
      </c>
      <c r="G2692" s="15" t="s">
        <v>24</v>
      </c>
      <c r="H2692" s="15" t="s">
        <v>7880</v>
      </c>
      <c r="I2692" s="29" t="s">
        <v>7881</v>
      </c>
      <c r="J2692" s="15">
        <v>2060203</v>
      </c>
      <c r="K2692" s="29" t="s">
        <v>27</v>
      </c>
      <c r="L2692" s="29">
        <v>505</v>
      </c>
      <c r="M2692" s="15" t="s">
        <v>7414</v>
      </c>
      <c r="N2692" s="22"/>
      <c r="O2692" s="22"/>
    </row>
    <row r="2693" spans="1:15" s="1" customFormat="1" ht="22.5" x14ac:dyDescent="0.15">
      <c r="A2693" s="40"/>
      <c r="B2693" s="49"/>
      <c r="C2693" s="49"/>
      <c r="D2693" s="15" t="s">
        <v>7882</v>
      </c>
      <c r="E2693" s="29">
        <v>5</v>
      </c>
      <c r="F2693" s="29">
        <v>92</v>
      </c>
      <c r="G2693" s="15" t="s">
        <v>24</v>
      </c>
      <c r="H2693" s="15" t="s">
        <v>7883</v>
      </c>
      <c r="I2693" s="29" t="s">
        <v>7884</v>
      </c>
      <c r="J2693" s="15">
        <v>2060203</v>
      </c>
      <c r="K2693" s="29" t="s">
        <v>27</v>
      </c>
      <c r="L2693" s="29">
        <v>505</v>
      </c>
      <c r="M2693" s="15" t="s">
        <v>7414</v>
      </c>
      <c r="N2693" s="22"/>
      <c r="O2693" s="22"/>
    </row>
    <row r="2694" spans="1:15" s="1" customFormat="1" ht="22.5" x14ac:dyDescent="0.15">
      <c r="A2694" s="40"/>
      <c r="B2694" s="49"/>
      <c r="C2694" s="49"/>
      <c r="D2694" s="15" t="s">
        <v>7885</v>
      </c>
      <c r="E2694" s="29">
        <v>5</v>
      </c>
      <c r="F2694" s="29">
        <v>92</v>
      </c>
      <c r="G2694" s="15" t="s">
        <v>24</v>
      </c>
      <c r="H2694" s="15" t="s">
        <v>7886</v>
      </c>
      <c r="I2694" s="29" t="s">
        <v>4138</v>
      </c>
      <c r="J2694" s="15">
        <v>2060203</v>
      </c>
      <c r="K2694" s="29" t="s">
        <v>27</v>
      </c>
      <c r="L2694" s="29">
        <v>505</v>
      </c>
      <c r="M2694" s="15" t="s">
        <v>7414</v>
      </c>
      <c r="N2694" s="22"/>
      <c r="O2694" s="22"/>
    </row>
    <row r="2695" spans="1:15" s="1" customFormat="1" ht="22.5" x14ac:dyDescent="0.15">
      <c r="A2695" s="40"/>
      <c r="B2695" s="49"/>
      <c r="C2695" s="49"/>
      <c r="D2695" s="15" t="s">
        <v>7887</v>
      </c>
      <c r="E2695" s="29">
        <v>5</v>
      </c>
      <c r="F2695" s="29">
        <v>92</v>
      </c>
      <c r="G2695" s="15" t="s">
        <v>24</v>
      </c>
      <c r="H2695" s="15" t="s">
        <v>7888</v>
      </c>
      <c r="I2695" s="29" t="s">
        <v>7889</v>
      </c>
      <c r="J2695" s="15">
        <v>2060203</v>
      </c>
      <c r="K2695" s="29" t="s">
        <v>27</v>
      </c>
      <c r="L2695" s="29">
        <v>505</v>
      </c>
      <c r="M2695" s="15" t="s">
        <v>7414</v>
      </c>
      <c r="N2695" s="22"/>
      <c r="O2695" s="22"/>
    </row>
    <row r="2696" spans="1:15" s="1" customFormat="1" ht="22.5" x14ac:dyDescent="0.15">
      <c r="A2696" s="40"/>
      <c r="B2696" s="49"/>
      <c r="C2696" s="49"/>
      <c r="D2696" s="15" t="s">
        <v>7890</v>
      </c>
      <c r="E2696" s="29">
        <v>5</v>
      </c>
      <c r="F2696" s="29">
        <v>92</v>
      </c>
      <c r="G2696" s="15" t="s">
        <v>24</v>
      </c>
      <c r="H2696" s="15" t="s">
        <v>7891</v>
      </c>
      <c r="I2696" s="29" t="s">
        <v>7892</v>
      </c>
      <c r="J2696" s="15">
        <v>2060203</v>
      </c>
      <c r="K2696" s="29" t="s">
        <v>27</v>
      </c>
      <c r="L2696" s="29">
        <v>505</v>
      </c>
      <c r="M2696" s="15" t="s">
        <v>7414</v>
      </c>
      <c r="N2696" s="22"/>
      <c r="O2696" s="22"/>
    </row>
    <row r="2697" spans="1:15" s="1" customFormat="1" ht="22.5" x14ac:dyDescent="0.15">
      <c r="A2697" s="40"/>
      <c r="B2697" s="49"/>
      <c r="C2697" s="49"/>
      <c r="D2697" s="15" t="s">
        <v>7893</v>
      </c>
      <c r="E2697" s="29">
        <v>5</v>
      </c>
      <c r="F2697" s="29">
        <v>92</v>
      </c>
      <c r="G2697" s="15" t="s">
        <v>24</v>
      </c>
      <c r="H2697" s="15" t="s">
        <v>7894</v>
      </c>
      <c r="I2697" s="29" t="s">
        <v>7895</v>
      </c>
      <c r="J2697" s="15">
        <v>2060203</v>
      </c>
      <c r="K2697" s="29" t="s">
        <v>27</v>
      </c>
      <c r="L2697" s="29">
        <v>505</v>
      </c>
      <c r="M2697" s="15" t="s">
        <v>7414</v>
      </c>
      <c r="N2697" s="22"/>
      <c r="O2697" s="22"/>
    </row>
    <row r="2698" spans="1:15" s="1" customFormat="1" ht="22.5" x14ac:dyDescent="0.15">
      <c r="A2698" s="40"/>
      <c r="B2698" s="49"/>
      <c r="C2698" s="49"/>
      <c r="D2698" s="15" t="s">
        <v>7896</v>
      </c>
      <c r="E2698" s="29">
        <v>5</v>
      </c>
      <c r="F2698" s="29">
        <v>92</v>
      </c>
      <c r="G2698" s="15" t="s">
        <v>24</v>
      </c>
      <c r="H2698" s="15" t="s">
        <v>7897</v>
      </c>
      <c r="I2698" s="29" t="s">
        <v>7898</v>
      </c>
      <c r="J2698" s="15">
        <v>2060203</v>
      </c>
      <c r="K2698" s="29" t="s">
        <v>27</v>
      </c>
      <c r="L2698" s="29">
        <v>505</v>
      </c>
      <c r="M2698" s="15" t="s">
        <v>7414</v>
      </c>
      <c r="N2698" s="22"/>
      <c r="O2698" s="22"/>
    </row>
    <row r="2699" spans="1:15" s="1" customFormat="1" ht="22.5" x14ac:dyDescent="0.15">
      <c r="A2699" s="41"/>
      <c r="B2699" s="50"/>
      <c r="C2699" s="50"/>
      <c r="D2699" s="15" t="s">
        <v>7899</v>
      </c>
      <c r="E2699" s="29">
        <v>5</v>
      </c>
      <c r="F2699" s="29">
        <v>92</v>
      </c>
      <c r="G2699" s="15" t="s">
        <v>24</v>
      </c>
      <c r="H2699" s="15" t="s">
        <v>7900</v>
      </c>
      <c r="I2699" s="29" t="s">
        <v>7901</v>
      </c>
      <c r="J2699" s="15">
        <v>2060203</v>
      </c>
      <c r="K2699" s="29" t="s">
        <v>27</v>
      </c>
      <c r="L2699" s="29">
        <v>505</v>
      </c>
      <c r="M2699" s="15" t="s">
        <v>7414</v>
      </c>
      <c r="N2699" s="22"/>
      <c r="O2699" s="22"/>
    </row>
    <row r="2700" spans="1:15" s="1" customFormat="1" ht="24.75" customHeight="1" x14ac:dyDescent="0.15">
      <c r="A2700" s="36" t="s">
        <v>7875</v>
      </c>
      <c r="B2700" s="48" t="s">
        <v>7393</v>
      </c>
      <c r="C2700" s="48" t="s">
        <v>7902</v>
      </c>
      <c r="D2700" s="30" t="s">
        <v>7903</v>
      </c>
      <c r="E2700" s="30">
        <f>SUM(E2701:E2702)</f>
        <v>10</v>
      </c>
      <c r="F2700" s="29"/>
      <c r="G2700" s="15"/>
      <c r="H2700" s="15"/>
      <c r="I2700" s="29"/>
      <c r="J2700" s="15"/>
      <c r="K2700" s="15"/>
      <c r="L2700" s="29"/>
      <c r="M2700" s="21"/>
      <c r="N2700" s="22"/>
      <c r="O2700" s="22"/>
    </row>
    <row r="2701" spans="1:15" s="1" customFormat="1" ht="22.5" x14ac:dyDescent="0.15">
      <c r="A2701" s="37"/>
      <c r="B2701" s="49"/>
      <c r="C2701" s="49"/>
      <c r="D2701" s="15" t="s">
        <v>7904</v>
      </c>
      <c r="E2701" s="29">
        <v>5</v>
      </c>
      <c r="F2701" s="29"/>
      <c r="G2701" s="15" t="s">
        <v>24</v>
      </c>
      <c r="H2701" s="15" t="s">
        <v>7905</v>
      </c>
      <c r="I2701" s="29" t="s">
        <v>7906</v>
      </c>
      <c r="J2701" s="15">
        <v>2060203</v>
      </c>
      <c r="K2701" s="29" t="s">
        <v>27</v>
      </c>
      <c r="L2701" s="29">
        <v>505</v>
      </c>
      <c r="M2701" s="15" t="s">
        <v>7414</v>
      </c>
      <c r="N2701" s="22"/>
      <c r="O2701" s="22"/>
    </row>
    <row r="2702" spans="1:15" s="1" customFormat="1" ht="22.5" x14ac:dyDescent="0.15">
      <c r="A2702" s="38"/>
      <c r="B2702" s="50"/>
      <c r="C2702" s="50"/>
      <c r="D2702" s="15" t="s">
        <v>7907</v>
      </c>
      <c r="E2702" s="29">
        <v>5</v>
      </c>
      <c r="F2702" s="29"/>
      <c r="G2702" s="15" t="s">
        <v>24</v>
      </c>
      <c r="H2702" s="15" t="s">
        <v>7908</v>
      </c>
      <c r="I2702" s="29" t="s">
        <v>7909</v>
      </c>
      <c r="J2702" s="15">
        <v>2060203</v>
      </c>
      <c r="K2702" s="29" t="s">
        <v>27</v>
      </c>
      <c r="L2702" s="29">
        <v>505</v>
      </c>
      <c r="M2702" s="15" t="s">
        <v>7414</v>
      </c>
      <c r="N2702" s="22"/>
      <c r="O2702" s="22"/>
    </row>
    <row r="2703" spans="1:15" s="1" customFormat="1" ht="25.5" customHeight="1" x14ac:dyDescent="0.15">
      <c r="A2703" s="59" t="s">
        <v>7910</v>
      </c>
      <c r="B2703" s="59" t="s">
        <v>7911</v>
      </c>
      <c r="C2703" s="59"/>
      <c r="D2703" s="59"/>
      <c r="E2703" s="30">
        <f>SUM(E2704)</f>
        <v>5</v>
      </c>
      <c r="F2703" s="29"/>
      <c r="G2703" s="15"/>
      <c r="H2703" s="15"/>
      <c r="I2703" s="29"/>
      <c r="J2703" s="15"/>
      <c r="K2703" s="15"/>
      <c r="L2703" s="29"/>
      <c r="M2703" s="21"/>
      <c r="N2703" s="22"/>
      <c r="O2703" s="22"/>
    </row>
    <row r="2704" spans="1:15" s="1" customFormat="1" ht="22.5" x14ac:dyDescent="0.15">
      <c r="A2704" s="66"/>
      <c r="B2704" s="29" t="s">
        <v>7393</v>
      </c>
      <c r="C2704" s="29" t="s">
        <v>7912</v>
      </c>
      <c r="D2704" s="15" t="s">
        <v>7913</v>
      </c>
      <c r="E2704" s="29">
        <v>5</v>
      </c>
      <c r="F2704" s="29">
        <v>92</v>
      </c>
      <c r="G2704" s="15" t="s">
        <v>24</v>
      </c>
      <c r="H2704" s="15" t="s">
        <v>7914</v>
      </c>
      <c r="I2704" s="29" t="s">
        <v>7915</v>
      </c>
      <c r="J2704" s="15">
        <v>2060203</v>
      </c>
      <c r="K2704" s="29" t="s">
        <v>27</v>
      </c>
      <c r="L2704" s="29">
        <v>505</v>
      </c>
      <c r="M2704" s="15" t="s">
        <v>7414</v>
      </c>
      <c r="N2704" s="22"/>
      <c r="O2704" s="22"/>
    </row>
    <row r="2705" spans="1:15" s="1" customFormat="1" ht="25.5" customHeight="1" x14ac:dyDescent="0.15">
      <c r="A2705" s="59" t="s">
        <v>7916</v>
      </c>
      <c r="B2705" s="59" t="s">
        <v>7917</v>
      </c>
      <c r="C2705" s="59"/>
      <c r="D2705" s="59"/>
      <c r="E2705" s="30">
        <f>SUM(E2709,E2706)</f>
        <v>25</v>
      </c>
      <c r="F2705" s="29"/>
      <c r="G2705" s="15"/>
      <c r="H2705" s="15"/>
      <c r="I2705" s="29"/>
      <c r="J2705" s="15"/>
      <c r="K2705" s="15"/>
      <c r="L2705" s="29"/>
      <c r="M2705" s="21"/>
      <c r="N2705" s="22"/>
      <c r="O2705" s="22"/>
    </row>
    <row r="2706" spans="1:15" s="1" customFormat="1" ht="25.5" customHeight="1" x14ac:dyDescent="0.15">
      <c r="A2706" s="59"/>
      <c r="B2706" s="51" t="s">
        <v>7393</v>
      </c>
      <c r="C2706" s="51" t="s">
        <v>7918</v>
      </c>
      <c r="D2706" s="30" t="s">
        <v>7919</v>
      </c>
      <c r="E2706" s="30">
        <f>SUM(E2707:E2708)</f>
        <v>10</v>
      </c>
      <c r="F2706" s="29"/>
      <c r="G2706" s="15"/>
      <c r="H2706" s="15"/>
      <c r="I2706" s="29"/>
      <c r="J2706" s="15"/>
      <c r="K2706" s="15"/>
      <c r="L2706" s="29"/>
      <c r="M2706" s="21"/>
      <c r="N2706" s="22"/>
      <c r="O2706" s="22"/>
    </row>
    <row r="2707" spans="1:15" s="1" customFormat="1" ht="22.5" x14ac:dyDescent="0.15">
      <c r="A2707" s="59"/>
      <c r="B2707" s="51"/>
      <c r="C2707" s="51"/>
      <c r="D2707" s="15" t="s">
        <v>7920</v>
      </c>
      <c r="E2707" s="29">
        <v>5</v>
      </c>
      <c r="F2707" s="29">
        <v>92</v>
      </c>
      <c r="G2707" s="15" t="s">
        <v>24</v>
      </c>
      <c r="H2707" s="15" t="s">
        <v>7921</v>
      </c>
      <c r="I2707" s="29" t="s">
        <v>7922</v>
      </c>
      <c r="J2707" s="15">
        <v>2060203</v>
      </c>
      <c r="K2707" s="29" t="s">
        <v>27</v>
      </c>
      <c r="L2707" s="29">
        <v>505</v>
      </c>
      <c r="M2707" s="15" t="s">
        <v>7414</v>
      </c>
      <c r="N2707" s="22"/>
      <c r="O2707" s="22"/>
    </row>
    <row r="2708" spans="1:15" s="1" customFormat="1" ht="22.5" x14ac:dyDescent="0.15">
      <c r="A2708" s="59"/>
      <c r="B2708" s="51"/>
      <c r="C2708" s="51"/>
      <c r="D2708" s="15" t="s">
        <v>7923</v>
      </c>
      <c r="E2708" s="29">
        <v>5</v>
      </c>
      <c r="F2708" s="29">
        <v>92</v>
      </c>
      <c r="G2708" s="15" t="s">
        <v>24</v>
      </c>
      <c r="H2708" s="15" t="s">
        <v>7924</v>
      </c>
      <c r="I2708" s="29" t="s">
        <v>7925</v>
      </c>
      <c r="J2708" s="15">
        <v>2060203</v>
      </c>
      <c r="K2708" s="29" t="s">
        <v>27</v>
      </c>
      <c r="L2708" s="29">
        <v>505</v>
      </c>
      <c r="M2708" s="15" t="s">
        <v>7414</v>
      </c>
      <c r="N2708" s="22"/>
      <c r="O2708" s="22"/>
    </row>
    <row r="2709" spans="1:15" s="1" customFormat="1" ht="26.25" customHeight="1" x14ac:dyDescent="0.15">
      <c r="A2709" s="59"/>
      <c r="B2709" s="51"/>
      <c r="C2709" s="51" t="s">
        <v>7926</v>
      </c>
      <c r="D2709" s="30" t="s">
        <v>7927</v>
      </c>
      <c r="E2709" s="30">
        <f>SUM(E2710:E2712)</f>
        <v>15</v>
      </c>
      <c r="F2709" s="29"/>
      <c r="G2709" s="15"/>
      <c r="H2709" s="15"/>
      <c r="I2709" s="29"/>
      <c r="J2709" s="15"/>
      <c r="K2709" s="15"/>
      <c r="L2709" s="29"/>
      <c r="M2709" s="21"/>
      <c r="N2709" s="22"/>
      <c r="O2709" s="22"/>
    </row>
    <row r="2710" spans="1:15" s="1" customFormat="1" ht="22.5" x14ac:dyDescent="0.15">
      <c r="A2710" s="59"/>
      <c r="B2710" s="51"/>
      <c r="C2710" s="51"/>
      <c r="D2710" s="15" t="s">
        <v>7928</v>
      </c>
      <c r="E2710" s="29">
        <v>5</v>
      </c>
      <c r="F2710" s="29">
        <v>92</v>
      </c>
      <c r="G2710" s="15" t="s">
        <v>24</v>
      </c>
      <c r="H2710" s="15" t="s">
        <v>7929</v>
      </c>
      <c r="I2710" s="29" t="s">
        <v>7930</v>
      </c>
      <c r="J2710" s="15">
        <v>2060203</v>
      </c>
      <c r="K2710" s="29" t="s">
        <v>27</v>
      </c>
      <c r="L2710" s="29">
        <v>505</v>
      </c>
      <c r="M2710" s="15" t="s">
        <v>7414</v>
      </c>
      <c r="N2710" s="22"/>
      <c r="O2710" s="22"/>
    </row>
    <row r="2711" spans="1:15" s="1" customFormat="1" ht="22.5" x14ac:dyDescent="0.15">
      <c r="A2711" s="59"/>
      <c r="B2711" s="51"/>
      <c r="C2711" s="51"/>
      <c r="D2711" s="15" t="s">
        <v>7931</v>
      </c>
      <c r="E2711" s="29">
        <v>5</v>
      </c>
      <c r="F2711" s="29">
        <v>92</v>
      </c>
      <c r="G2711" s="15" t="s">
        <v>24</v>
      </c>
      <c r="H2711" s="15" t="s">
        <v>7932</v>
      </c>
      <c r="I2711" s="29" t="s">
        <v>7933</v>
      </c>
      <c r="J2711" s="15">
        <v>2060203</v>
      </c>
      <c r="K2711" s="29" t="s">
        <v>27</v>
      </c>
      <c r="L2711" s="29">
        <v>505</v>
      </c>
      <c r="M2711" s="15" t="s">
        <v>7414</v>
      </c>
      <c r="N2711" s="22"/>
      <c r="O2711" s="22"/>
    </row>
    <row r="2712" spans="1:15" s="1" customFormat="1" ht="22.5" x14ac:dyDescent="0.15">
      <c r="A2712" s="59"/>
      <c r="B2712" s="51"/>
      <c r="C2712" s="51"/>
      <c r="D2712" s="15" t="s">
        <v>7934</v>
      </c>
      <c r="E2712" s="29">
        <v>5</v>
      </c>
      <c r="F2712" s="29">
        <v>92</v>
      </c>
      <c r="G2712" s="15" t="s">
        <v>24</v>
      </c>
      <c r="H2712" s="15" t="s">
        <v>7935</v>
      </c>
      <c r="I2712" s="29" t="s">
        <v>7936</v>
      </c>
      <c r="J2712" s="15">
        <v>2060203</v>
      </c>
      <c r="K2712" s="29" t="s">
        <v>27</v>
      </c>
      <c r="L2712" s="29">
        <v>505</v>
      </c>
      <c r="M2712" s="15" t="s">
        <v>7414</v>
      </c>
      <c r="N2712" s="22"/>
      <c r="O2712" s="22"/>
    </row>
    <row r="2713" spans="1:15" s="1" customFormat="1" ht="27.75" customHeight="1" x14ac:dyDescent="0.15">
      <c r="A2713" s="59" t="s">
        <v>7937</v>
      </c>
      <c r="B2713" s="59" t="s">
        <v>7938</v>
      </c>
      <c r="C2713" s="59"/>
      <c r="D2713" s="59"/>
      <c r="E2713" s="30">
        <f>SUM(E2714)</f>
        <v>5</v>
      </c>
      <c r="F2713" s="29"/>
      <c r="G2713" s="15"/>
      <c r="H2713" s="15"/>
      <c r="I2713" s="29"/>
      <c r="J2713" s="15"/>
      <c r="K2713" s="15"/>
      <c r="L2713" s="29"/>
      <c r="M2713" s="21"/>
      <c r="N2713" s="22"/>
      <c r="O2713" s="22"/>
    </row>
    <row r="2714" spans="1:15" s="1" customFormat="1" ht="22.5" x14ac:dyDescent="0.15">
      <c r="A2714" s="66"/>
      <c r="B2714" s="29" t="s">
        <v>7393</v>
      </c>
      <c r="C2714" s="29" t="s">
        <v>7939</v>
      </c>
      <c r="D2714" s="15" t="s">
        <v>7940</v>
      </c>
      <c r="E2714" s="29">
        <v>5</v>
      </c>
      <c r="F2714" s="29">
        <v>92</v>
      </c>
      <c r="G2714" s="15" t="s">
        <v>24</v>
      </c>
      <c r="H2714" s="15" t="s">
        <v>7941</v>
      </c>
      <c r="I2714" s="29" t="s">
        <v>7942</v>
      </c>
      <c r="J2714" s="15">
        <v>2060203</v>
      </c>
      <c r="K2714" s="29" t="s">
        <v>27</v>
      </c>
      <c r="L2714" s="29">
        <v>505</v>
      </c>
      <c r="M2714" s="15" t="s">
        <v>7414</v>
      </c>
      <c r="N2714" s="22"/>
      <c r="O2714" s="22"/>
    </row>
  </sheetData>
  <mergeCells count="360">
    <mergeCell ref="A2679:A2685"/>
    <mergeCell ref="B2680:B2685"/>
    <mergeCell ref="C2637:C2639"/>
    <mergeCell ref="C2640:C2641"/>
    <mergeCell ref="C2642:C2644"/>
    <mergeCell ref="C2656:C2659"/>
    <mergeCell ref="B2664:B2678"/>
    <mergeCell ref="B2655:D2655"/>
    <mergeCell ref="B2663:D2663"/>
    <mergeCell ref="B2679:D2679"/>
    <mergeCell ref="C2667:C2671"/>
    <mergeCell ref="C2672:C2673"/>
    <mergeCell ref="B2637:B2644"/>
    <mergeCell ref="C2664:C2666"/>
    <mergeCell ref="B2624:B2635"/>
    <mergeCell ref="A2623:A2635"/>
    <mergeCell ref="C2628:C2633"/>
    <mergeCell ref="C2536:C2538"/>
    <mergeCell ref="C2574:C2593"/>
    <mergeCell ref="C2608:C2609"/>
    <mergeCell ref="C2612:C2613"/>
    <mergeCell ref="C2614:C2615"/>
    <mergeCell ref="C2556:C2557"/>
    <mergeCell ref="C2558:C2560"/>
    <mergeCell ref="C2561:C2562"/>
    <mergeCell ref="C2563:C2564"/>
    <mergeCell ref="C2594:C2595"/>
    <mergeCell ref="B2646:B2654"/>
    <mergeCell ref="C2596:C2597"/>
    <mergeCell ref="B1662:C1684"/>
    <mergeCell ref="B1685:C1697"/>
    <mergeCell ref="B1698:C1728"/>
    <mergeCell ref="B1729:C1733"/>
    <mergeCell ref="B1734:C1753"/>
    <mergeCell ref="B1754:C1769"/>
    <mergeCell ref="B1770:C1774"/>
    <mergeCell ref="B1775:C1805"/>
    <mergeCell ref="B1806:C1841"/>
    <mergeCell ref="B1626:C1661"/>
    <mergeCell ref="C799:C800"/>
    <mergeCell ref="B942:C977"/>
    <mergeCell ref="B978:C1013"/>
    <mergeCell ref="B1014:C1049"/>
    <mergeCell ref="B1050:C1085"/>
    <mergeCell ref="B814:C833"/>
    <mergeCell ref="B834:C869"/>
    <mergeCell ref="B870:C905"/>
    <mergeCell ref="B906:C941"/>
    <mergeCell ref="C801:C813"/>
    <mergeCell ref="B403:B438"/>
    <mergeCell ref="A547:A582"/>
    <mergeCell ref="A403:A438"/>
    <mergeCell ref="B439:B474"/>
    <mergeCell ref="A439:A474"/>
    <mergeCell ref="B475:B510"/>
    <mergeCell ref="A475:A510"/>
    <mergeCell ref="B255:B290"/>
    <mergeCell ref="A255:A290"/>
    <mergeCell ref="C476:C510"/>
    <mergeCell ref="C511:C546"/>
    <mergeCell ref="A511:A546"/>
    <mergeCell ref="B655:B690"/>
    <mergeCell ref="B619:B654"/>
    <mergeCell ref="B583:B618"/>
    <mergeCell ref="B547:B582"/>
    <mergeCell ref="B511:B546"/>
    <mergeCell ref="A583:A618"/>
    <mergeCell ref="C585:C618"/>
    <mergeCell ref="C619:C654"/>
    <mergeCell ref="C655:C690"/>
    <mergeCell ref="A619:A654"/>
    <mergeCell ref="A655:A690"/>
    <mergeCell ref="C309:C328"/>
    <mergeCell ref="B291:B328"/>
    <mergeCell ref="A291:A328"/>
    <mergeCell ref="C329:C366"/>
    <mergeCell ref="C367:C402"/>
    <mergeCell ref="B111:B146"/>
    <mergeCell ref="A111:A146"/>
    <mergeCell ref="C147:C182"/>
    <mergeCell ref="B147:B182"/>
    <mergeCell ref="A147:A182"/>
    <mergeCell ref="C183:C218"/>
    <mergeCell ref="B219:B254"/>
    <mergeCell ref="C219:C254"/>
    <mergeCell ref="A219:A254"/>
    <mergeCell ref="C255:C290"/>
    <mergeCell ref="C111:C146"/>
    <mergeCell ref="B183:B218"/>
    <mergeCell ref="A183:A218"/>
    <mergeCell ref="B329:B366"/>
    <mergeCell ref="A329:A366"/>
    <mergeCell ref="A367:A402"/>
    <mergeCell ref="B367:B402"/>
    <mergeCell ref="B7:B38"/>
    <mergeCell ref="C8:C38"/>
    <mergeCell ref="A6:A38"/>
    <mergeCell ref="A39:A74"/>
    <mergeCell ref="B39:B74"/>
    <mergeCell ref="C39:C74"/>
    <mergeCell ref="C75:C110"/>
    <mergeCell ref="B75:B110"/>
    <mergeCell ref="A75:A110"/>
    <mergeCell ref="B2417:C2418"/>
    <mergeCell ref="B2429:C2430"/>
    <mergeCell ref="B2468:C2471"/>
    <mergeCell ref="B2436:C2437"/>
    <mergeCell ref="B2434:C2435"/>
    <mergeCell ref="B2431:C2432"/>
    <mergeCell ref="B2440:C2443"/>
    <mergeCell ref="B2444:C2449"/>
    <mergeCell ref="B2453:C2456"/>
    <mergeCell ref="B2457:C2459"/>
    <mergeCell ref="B2460:C2467"/>
    <mergeCell ref="B2425:C2428"/>
    <mergeCell ref="B2419:C2423"/>
    <mergeCell ref="B2438:C2439"/>
    <mergeCell ref="B2450:C2450"/>
    <mergeCell ref="B2207:C2229"/>
    <mergeCell ref="B2274:C2305"/>
    <mergeCell ref="B2316:C2342"/>
    <mergeCell ref="C2116:C2129"/>
    <mergeCell ref="C2130:C2165"/>
    <mergeCell ref="C2166:C2201"/>
    <mergeCell ref="C2202:C2205"/>
    <mergeCell ref="B2116:B2129"/>
    <mergeCell ref="B2130:B2165"/>
    <mergeCell ref="B2166:B2201"/>
    <mergeCell ref="B2202:B2205"/>
    <mergeCell ref="B2230:C2237"/>
    <mergeCell ref="B2306:C2309"/>
    <mergeCell ref="B1969:C1980"/>
    <mergeCell ref="B1906:C1913"/>
    <mergeCell ref="B2094:C2094"/>
    <mergeCell ref="B1914:C1926"/>
    <mergeCell ref="B1927:C1936"/>
    <mergeCell ref="B1937:C1948"/>
    <mergeCell ref="B1981:C1985"/>
    <mergeCell ref="B1986:C1996"/>
    <mergeCell ref="B1859:C1875"/>
    <mergeCell ref="B1894:C1905"/>
    <mergeCell ref="B1949:C1949"/>
    <mergeCell ref="B1950:C1968"/>
    <mergeCell ref="B2062:C2069"/>
    <mergeCell ref="B1997:C2018"/>
    <mergeCell ref="B2019:C2021"/>
    <mergeCell ref="B2022:C2037"/>
    <mergeCell ref="B2058:C2061"/>
    <mergeCell ref="B2038:C2057"/>
    <mergeCell ref="B2070:C2080"/>
    <mergeCell ref="B2093:C2093"/>
    <mergeCell ref="B1842:C1858"/>
    <mergeCell ref="B1876:C1877"/>
    <mergeCell ref="B1878:C1893"/>
    <mergeCell ref="B1086:C1121"/>
    <mergeCell ref="B1122:C1144"/>
    <mergeCell ref="B1145:C1157"/>
    <mergeCell ref="B1158:C1193"/>
    <mergeCell ref="B1194:C1229"/>
    <mergeCell ref="B1230:C1265"/>
    <mergeCell ref="B1266:C1270"/>
    <mergeCell ref="B1271:C1301"/>
    <mergeCell ref="B1302:C1337"/>
    <mergeCell ref="B1338:C1373"/>
    <mergeCell ref="B1374:C1382"/>
    <mergeCell ref="B1383:C1409"/>
    <mergeCell ref="B1410:C1445"/>
    <mergeCell ref="B1446:C1453"/>
    <mergeCell ref="B1454:C1481"/>
    <mergeCell ref="B1482:C1503"/>
    <mergeCell ref="B1504:C1517"/>
    <mergeCell ref="B1518:C1553"/>
    <mergeCell ref="B1554:C1589"/>
    <mergeCell ref="B1590:C1592"/>
    <mergeCell ref="B1593:C1625"/>
    <mergeCell ref="C439:C474"/>
    <mergeCell ref="C583:C584"/>
    <mergeCell ref="C547:C582"/>
    <mergeCell ref="C403:C438"/>
    <mergeCell ref="C291:C306"/>
    <mergeCell ref="C307:C308"/>
    <mergeCell ref="C2709:C2712"/>
    <mergeCell ref="B2081:C2082"/>
    <mergeCell ref="B2083:C2084"/>
    <mergeCell ref="B2413:C2414"/>
    <mergeCell ref="B2415:C2416"/>
    <mergeCell ref="B2096:C2099"/>
    <mergeCell ref="B2095:D2095"/>
    <mergeCell ref="B2206:D2206"/>
    <mergeCell ref="B2473:C2474"/>
    <mergeCell ref="B2476:C2478"/>
    <mergeCell ref="C2616:C2617"/>
    <mergeCell ref="C2618:C2619"/>
    <mergeCell ref="C2620:C2622"/>
    <mergeCell ref="C2646:C2647"/>
    <mergeCell ref="C2648:C2651"/>
    <mergeCell ref="C2652:C2654"/>
    <mergeCell ref="C2624:C2625"/>
    <mergeCell ref="C2598:C2600"/>
    <mergeCell ref="B691:B726"/>
    <mergeCell ref="B727:B762"/>
    <mergeCell ref="B763:B798"/>
    <mergeCell ref="B799:B813"/>
    <mergeCell ref="A2688:A2689"/>
    <mergeCell ref="A2703:A2704"/>
    <mergeCell ref="A2705:A2712"/>
    <mergeCell ref="A2713:A2714"/>
    <mergeCell ref="A2663:A2678"/>
    <mergeCell ref="A2686:A2687"/>
    <mergeCell ref="A1986:A2021"/>
    <mergeCell ref="A2022:A2057"/>
    <mergeCell ref="A2503:D2503"/>
    <mergeCell ref="B2504:D2504"/>
    <mergeCell ref="C2505:D2505"/>
    <mergeCell ref="B2645:D2645"/>
    <mergeCell ref="B2623:D2623"/>
    <mergeCell ref="B2636:D2636"/>
    <mergeCell ref="C691:C726"/>
    <mergeCell ref="C727:C762"/>
    <mergeCell ref="C763:C798"/>
    <mergeCell ref="C2601:C2602"/>
    <mergeCell ref="C2603:C2604"/>
    <mergeCell ref="C2605:C2607"/>
    <mergeCell ref="A1842:A1877"/>
    <mergeCell ref="A1806:A1841"/>
    <mergeCell ref="A1878:A1913"/>
    <mergeCell ref="A1914:A1949"/>
    <mergeCell ref="A1950:A1985"/>
    <mergeCell ref="A1662:A1697"/>
    <mergeCell ref="A1698:A1733"/>
    <mergeCell ref="A1734:A1769"/>
    <mergeCell ref="A1770:A1805"/>
    <mergeCell ref="A1050:A1085"/>
    <mergeCell ref="A1086:A1121"/>
    <mergeCell ref="A1122:A1157"/>
    <mergeCell ref="A1482:A1517"/>
    <mergeCell ref="A1518:A1553"/>
    <mergeCell ref="A1554:A1589"/>
    <mergeCell ref="A1590:A1625"/>
    <mergeCell ref="A1626:A1661"/>
    <mergeCell ref="A1338:A1373"/>
    <mergeCell ref="A1374:A1409"/>
    <mergeCell ref="A1410:A1445"/>
    <mergeCell ref="A1446:A1481"/>
    <mergeCell ref="B2100:C2115"/>
    <mergeCell ref="B2686:D2686"/>
    <mergeCell ref="B2688:D2688"/>
    <mergeCell ref="B2690:D2690"/>
    <mergeCell ref="B2703:D2703"/>
    <mergeCell ref="B2705:D2705"/>
    <mergeCell ref="B2713:D2713"/>
    <mergeCell ref="B2706:B2712"/>
    <mergeCell ref="C2700:C2702"/>
    <mergeCell ref="C2706:C2708"/>
    <mergeCell ref="C2674:C2675"/>
    <mergeCell ref="C2676:C2678"/>
    <mergeCell ref="C2680:C2681"/>
    <mergeCell ref="C2682:C2683"/>
    <mergeCell ref="C2684:C2685"/>
    <mergeCell ref="C2626:C2627"/>
    <mergeCell ref="C2634:C2635"/>
    <mergeCell ref="C2508:C2510"/>
    <mergeCell ref="C2511:C2512"/>
    <mergeCell ref="C2513:C2514"/>
    <mergeCell ref="C2531:C2532"/>
    <mergeCell ref="C2533:C2535"/>
    <mergeCell ref="C2525:C2530"/>
    <mergeCell ref="B2405:C2411"/>
    <mergeCell ref="A1:C1"/>
    <mergeCell ref="A2:O2"/>
    <mergeCell ref="A4:D4"/>
    <mergeCell ref="A5:D5"/>
    <mergeCell ref="B6:D6"/>
    <mergeCell ref="C7:D7"/>
    <mergeCell ref="B2085:C2086"/>
    <mergeCell ref="B2087:C2088"/>
    <mergeCell ref="B2089:C2092"/>
    <mergeCell ref="A834:A869"/>
    <mergeCell ref="A870:A905"/>
    <mergeCell ref="A906:A941"/>
    <mergeCell ref="A942:A977"/>
    <mergeCell ref="A978:A1013"/>
    <mergeCell ref="A691:A726"/>
    <mergeCell ref="A763:A798"/>
    <mergeCell ref="A727:A762"/>
    <mergeCell ref="A799:A833"/>
    <mergeCell ref="A1158:A1193"/>
    <mergeCell ref="A1194:A1229"/>
    <mergeCell ref="A1230:A1265"/>
    <mergeCell ref="A1266:A1301"/>
    <mergeCell ref="A1302:A1337"/>
    <mergeCell ref="A1014:A1049"/>
    <mergeCell ref="A2346:A2381"/>
    <mergeCell ref="A2382:A2411"/>
    <mergeCell ref="A2412:A2416"/>
    <mergeCell ref="A2417:A2423"/>
    <mergeCell ref="A2433:A2450"/>
    <mergeCell ref="A2451:A2471"/>
    <mergeCell ref="A2472:A2474"/>
    <mergeCell ref="A2475:A2478"/>
    <mergeCell ref="A2645:A2654"/>
    <mergeCell ref="A2504:A2524"/>
    <mergeCell ref="A2636:A2644"/>
    <mergeCell ref="A2058:A2093"/>
    <mergeCell ref="A2095:A2129"/>
    <mergeCell ref="A2130:A2165"/>
    <mergeCell ref="A2166:A2201"/>
    <mergeCell ref="A2202:A2205"/>
    <mergeCell ref="A2206:A2237"/>
    <mergeCell ref="A2238:A2273"/>
    <mergeCell ref="A2274:A2309"/>
    <mergeCell ref="A2310:A2345"/>
    <mergeCell ref="B2238:C2257"/>
    <mergeCell ref="B2310:C2315"/>
    <mergeCell ref="B2346:C2356"/>
    <mergeCell ref="B2382:C2404"/>
    <mergeCell ref="B2451:C2452"/>
    <mergeCell ref="B2505:B2524"/>
    <mergeCell ref="B2525:B2567"/>
    <mergeCell ref="B2568:B2610"/>
    <mergeCell ref="B2611:B2622"/>
    <mergeCell ref="B2258:C2261"/>
    <mergeCell ref="B2262:C2264"/>
    <mergeCell ref="B2265:C2266"/>
    <mergeCell ref="B2267:C2270"/>
    <mergeCell ref="B2271:C2273"/>
    <mergeCell ref="C2539:C2550"/>
    <mergeCell ref="C2551:C2555"/>
    <mergeCell ref="C2506:C2507"/>
    <mergeCell ref="B2493:C2502"/>
    <mergeCell ref="B2343:C2345"/>
    <mergeCell ref="B2357:C2381"/>
    <mergeCell ref="B2475:D2475"/>
    <mergeCell ref="B2412:D2412"/>
    <mergeCell ref="B2424:D2424"/>
    <mergeCell ref="B2433:D2433"/>
    <mergeCell ref="A2424:A2432"/>
    <mergeCell ref="A2489:A2502"/>
    <mergeCell ref="A2479:A2488"/>
    <mergeCell ref="B2489:C2492"/>
    <mergeCell ref="B2484:C2488"/>
    <mergeCell ref="A2655:A2662"/>
    <mergeCell ref="A2700:A2702"/>
    <mergeCell ref="A2690:A2699"/>
    <mergeCell ref="B2700:B2702"/>
    <mergeCell ref="B2691:B2699"/>
    <mergeCell ref="C2691:C2699"/>
    <mergeCell ref="C2565:C2567"/>
    <mergeCell ref="C2568:C2573"/>
    <mergeCell ref="C2661:C2662"/>
    <mergeCell ref="B2656:B2660"/>
    <mergeCell ref="B2661:B2662"/>
    <mergeCell ref="A2611:A2622"/>
    <mergeCell ref="A2525:A2567"/>
    <mergeCell ref="A2568:A2610"/>
    <mergeCell ref="B2472:D2472"/>
    <mergeCell ref="B2480:B2483"/>
    <mergeCell ref="C2481:C2482"/>
    <mergeCell ref="C2515:C2523"/>
    <mergeCell ref="B2479:D2479"/>
  </mergeCells>
  <phoneticPr fontId="12" type="noConversion"/>
  <pageMargins left="0.39305555555555599" right="0.39305555555555599" top="0.5" bottom="0.47222222222222199" header="0.5" footer="0.27500000000000002"/>
  <pageSetup paperSize="9" scale="70" fitToHeight="0" orientation="portrait" r:id="rId1"/>
  <headerFooter>
    <oddFooter>&amp;C第 &amp;P 页，共 &amp;N 页</oddFooter>
  </headerFooter>
  <rowBreaks count="6" manualBreakCount="6">
    <brk id="2057" max="14" man="1"/>
    <brk id="2093" max="14" man="1"/>
    <brk id="2488" max="14" man="1"/>
    <brk id="2524" max="14" man="1"/>
    <brk id="2610" max="14" man="1"/>
    <brk id="265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最终表</vt:lpstr>
      <vt:lpstr>最终表!Print_Area</vt:lpstr>
      <vt:lpstr>最终表!Print_Titles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李湘宁 null</cp:lastModifiedBy>
  <cp:lastPrinted>2021-08-27T03:05:07Z</cp:lastPrinted>
  <dcterms:created xsi:type="dcterms:W3CDTF">2006-09-23T00:00:00Z</dcterms:created>
  <dcterms:modified xsi:type="dcterms:W3CDTF">2021-09-13T09:13:31Z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ies>
</file>