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收支总表" sheetId="3" r:id="rId1"/>
    <sheet name="2收入总表" sheetId="4" r:id="rId2"/>
    <sheet name="3支出总表" sheetId="5" r:id="rId3"/>
    <sheet name="4支出分类(政府预算)" sheetId="6" r:id="rId4"/>
    <sheet name="5支出分类（部门预算）" sheetId="7" r:id="rId5"/>
    <sheet name="6财政拨款收支总表" sheetId="8" r:id="rId6"/>
    <sheet name="7一般公共预算支出表" sheetId="9" r:id="rId7"/>
    <sheet name="8一般公共预算基本支出表" sheetId="31" r:id="rId8"/>
    <sheet name="9工资福利(政府预算)" sheetId="10" r:id="rId9"/>
    <sheet name="10工资福利" sheetId="11" r:id="rId10"/>
    <sheet name="11个人家庭(政府预算)" sheetId="12" r:id="rId11"/>
    <sheet name="12个人家庭" sheetId="13" r:id="rId12"/>
    <sheet name="13商品服务(政府预算)" sheetId="14" r:id="rId13"/>
    <sheet name="14商品服务" sheetId="15" r:id="rId14"/>
    <sheet name="15三公" sheetId="16" r:id="rId15"/>
    <sheet name="16政府性基金" sheetId="17" r:id="rId16"/>
    <sheet name="17政府性基金(政府预算)" sheetId="18" r:id="rId17"/>
    <sheet name="18政府性基金（部门预算）" sheetId="19" r:id="rId18"/>
    <sheet name="19国有资本经营预算" sheetId="20" r:id="rId19"/>
    <sheet name="20财政专户管理资金" sheetId="21" r:id="rId20"/>
    <sheet name="21省级专项清单" sheetId="30" r:id="rId21"/>
    <sheet name="22专项资金绩效目标表" sheetId="29" r:id="rId22"/>
    <sheet name="23其他资金绩效目标表" sheetId="28" r:id="rId23"/>
    <sheet name="24整体绩效" sheetId="27" r:id="rId24"/>
  </sheets>
  <externalReferences>
    <externalReference r:id="rId25"/>
  </externalReferences>
  <definedNames>
    <definedName name="_xlnm.Print_Titles" localSheetId="21">'22专项资金绩效目标表'!$1:$6</definedName>
  </definedNames>
  <calcPr calcId="144525"/>
</workbook>
</file>

<file path=xl/sharedStrings.xml><?xml version="1.0" encoding="utf-8"?>
<sst xmlns="http://schemas.openxmlformats.org/spreadsheetml/2006/main" count="1619" uniqueCount="567">
  <si>
    <t>预算01表</t>
  </si>
  <si>
    <t>收 支 总 表</t>
  </si>
  <si>
    <t>填报部门：湖南省乡村振兴局</t>
  </si>
  <si>
    <t>单位：万元</t>
  </si>
  <si>
    <t>收  入</t>
  </si>
  <si>
    <t>支      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</si>
  <si>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</si>
  <si>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</si>
  <si>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</si>
  <si>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</si>
  <si>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</si>
  <si>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</si>
  <si>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</si>
  <si>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</si>
  <si>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</si>
  <si>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</si>
  <si>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</si>
  <si>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</si>
  <si>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</si>
  <si>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</si>
  <si>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</si>
  <si>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</si>
  <si>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三、机关资本性支出（一）</t>
  </si>
  <si>
    <t xml:space="preserve">        行政事业性收费收入</t>
  </si>
  <si>
    <t>四、科学技术支出</t>
  </si>
  <si>
    <t xml:space="preserve">      对个人和家庭的补助</t>
  </si>
  <si>
    <t>四、机关资本性支出（二）</t>
  </si>
  <si>
    <t xml:space="preserve">        专项收入</t>
  </si>
  <si>
    <t>五、文化旅游体育与传媒支出</t>
  </si>
  <si>
    <t>二、项目支出</t>
  </si>
  <si>
    <t>五、对事业单位经常性补助</t>
  </si>
  <si>
    <t xml:space="preserve">        国有资本经营收入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</si>
  <si>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</si>
  <si>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</si>
  <si>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</si>
  <si>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国有资源（资产）有偿使用收入</t>
  </si>
  <si>
    <t>七、卫生健康支出</t>
  </si>
  <si>
    <t xml:space="preserve">      按项目管理的对个人和家庭的补助</t>
  </si>
  <si>
    <t>七、对企业补助</t>
  </si>
  <si>
    <t xml:space="preserve">        捐赠收入</t>
  </si>
  <si>
    <t>八、节能环保支出</t>
  </si>
  <si>
    <t xml:space="preserve">      债务利息及费用支出</t>
  </si>
  <si>
    <t>八、对企业资本性支出</t>
  </si>
  <si>
    <t xml:space="preserve">        政府住房基金收入</t>
  </si>
  <si>
    <t>九、城乡社区支出</t>
  </si>
  <si>
    <t xml:space="preserve">      资本性支出（基本建设）</t>
  </si>
  <si>
    <t>九、对个人和家庭的补助</t>
  </si>
  <si>
    <t xml:space="preserve">        罚没收入</t>
  </si>
  <si>
    <t>十、农林水支出</t>
  </si>
  <si>
    <t xml:space="preserve">      资本性支出</t>
  </si>
  <si>
    <t>十、对社会保障基金补助</t>
  </si>
  <si>
    <t xml:space="preserve">        其他收入</t>
  </si>
  <si>
    <t>十一、交通运输支出</t>
  </si>
  <si>
    <t xml:space="preserve">      对企业补助（基本建设）</t>
  </si>
  <si>
    <t>十一、债务利息及费用支出</t>
  </si>
  <si>
    <t>二、政府性基金预算拨款收入</t>
  </si>
  <si>
    <t>十二、资源勘探工业信息等支出</t>
  </si>
  <si>
    <t xml:space="preserve">      对企业补助</t>
  </si>
  <si>
    <t>十二、其他支出</t>
  </si>
  <si>
    <t>三、国有资本经营预算拨款收入</t>
  </si>
  <si>
    <t>十三、商业服务业等支出</t>
  </si>
  <si>
    <t xml:space="preserve">      对社会保障基金补助</t>
  </si>
  <si>
    <t>四、财政专户管理资金收入</t>
  </si>
  <si>
    <t>十四、金融支出</t>
  </si>
  <si>
    <t xml:space="preserve">      其他支出</t>
  </si>
  <si>
    <t>五、上级财政补助收入</t>
  </si>
  <si>
    <t>十五、援助其他地区支出</t>
  </si>
  <si>
    <t xml:space="preserve">    一般公共预算补助</t>
  </si>
  <si>
    <t>十六、自然资源海洋气象等支出</t>
  </si>
  <si>
    <t xml:space="preserve">    政府性基金补助</t>
  </si>
  <si>
    <t>十七、住房保障支出</t>
  </si>
  <si>
    <t xml:space="preserve">    国有资本经营预算补助</t>
  </si>
  <si>
    <t>十八、粮油物资储备支出</t>
  </si>
  <si>
    <t>六、事业收入</t>
  </si>
  <si>
    <t>十九、灾害防治及应急管理支出</t>
  </si>
  <si>
    <t>七、事业单位经营收入</t>
  </si>
  <si>
    <t>二十、预备费</t>
  </si>
  <si>
    <t>八、上级补助收入</t>
  </si>
  <si>
    <t>二十一、其他支出</t>
  </si>
  <si>
    <t>九、附属单位上缴收入</t>
  </si>
  <si>
    <t>二十二、债务还本支出</t>
  </si>
  <si>
    <t>十、其他收入</t>
  </si>
  <si>
    <t>二十三、债务付息支出</t>
  </si>
  <si>
    <t>二十四、债务发行费用支出</t>
  </si>
  <si>
    <t>二十五、抗疫特别国债安排的支出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</si>
  <si>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</si>
  <si>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</si>
  <si>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</si>
  <si>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</si>
  <si>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</si>
  <si>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</si>
  <si>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</si>
  <si>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预算02表</t>
  </si>
  <si>
    <t>收 入 总 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</si>
  <si>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</si>
  <si>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</si>
  <si>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</si>
  <si>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</si>
  <si>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</si>
  <si>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</si>
  <si>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</si>
  <si>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</si>
  <si>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</si>
  <si>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上级财政补助收入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</si>
  <si>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</si>
  <si>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</si>
  <si>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</si>
  <si>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</si>
  <si>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</si>
  <si>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</si>
  <si>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</si>
  <si>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</si>
  <si>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</si>
  <si>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254</t>
  </si>
  <si>
    <t>湖南省乡村振兴局</t>
  </si>
  <si>
    <t xml:space="preserve">  254001</t>
  </si>
  <si>
    <t xml:space="preserve">  湖南省乡村振兴局本级</t>
  </si>
  <si>
    <t xml:space="preserve">  254003</t>
  </si>
  <si>
    <t xml:space="preserve">  湖南省乡村发展基金会办公室</t>
  </si>
  <si>
    <t xml:space="preserve">  254004</t>
  </si>
  <si>
    <t xml:space="preserve">  湖南省扶贫开发培训中心</t>
  </si>
  <si>
    <t>预算03表</t>
  </si>
  <si>
    <t>支 出 总 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</si>
  <si>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</si>
  <si>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</si>
  <si>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</si>
  <si>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</si>
  <si>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</si>
  <si>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</si>
  <si>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</si>
  <si>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</si>
  <si>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</si>
  <si>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</si>
  <si>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</si>
  <si>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2080501</t>
  </si>
  <si>
    <t xml:space="preserve">        行政单位离退休</t>
  </si>
  <si>
    <t xml:space="preserve">        2080505</t>
  </si>
  <si>
    <t xml:space="preserve">        机关事业单位基本养老保险缴费支出</t>
  </si>
  <si>
    <t xml:space="preserve">      20808</t>
  </si>
  <si>
    <t xml:space="preserve">      抚恤</t>
  </si>
  <si>
    <t xml:space="preserve">        2080802</t>
  </si>
  <si>
    <t xml:space="preserve">        伤残抚恤</t>
  </si>
  <si>
    <t xml:space="preserve">      20899</t>
  </si>
  <si>
    <t xml:space="preserve">      其他社会保障和就业支出</t>
  </si>
  <si>
    <t xml:space="preserve">        2089999</t>
  </si>
  <si>
    <t xml:space="preserve">        其他社会保障和就业支出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</si>
  <si>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</si>
  <si>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</si>
  <si>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</si>
  <si>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</si>
  <si>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</si>
  <si>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</si>
  <si>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    2101103</t>
  </si>
  <si>
    <t xml:space="preserve">        公务员医疗补助</t>
  </si>
  <si>
    <t xml:space="preserve">    213</t>
  </si>
  <si>
    <t xml:space="preserve">    农林水支出</t>
  </si>
  <si>
    <t xml:space="preserve">      21305</t>
  </si>
  <si>
    <t xml:space="preserve">      巩固脱贫衔接乡村振兴</t>
  </si>
  <si>
    <t xml:space="preserve">        2130501</t>
  </si>
  <si>
    <t xml:space="preserve">        行政运行</t>
  </si>
  <si>
    <t xml:space="preserve">        2130502</t>
  </si>
  <si>
    <t xml:space="preserve">        一般行政管理事务</t>
  </si>
  <si>
    <t xml:space="preserve">        2130599</t>
  </si>
  <si>
    <t xml:space="preserve">        其他巩固脱贫攻坚成果衔接乡村振兴支出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</si>
  <si>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</si>
  <si>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</si>
  <si>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</si>
  <si>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</si>
  <si>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</si>
  <si>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</si>
  <si>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 xml:space="preserve">        2101102</t>
  </si>
  <si>
    <t xml:space="preserve">        事业单位医疗</t>
  </si>
  <si>
    <t xml:space="preserve">        2080502</t>
  </si>
  <si>
    <t xml:space="preserve">        事业单位离退休</t>
  </si>
  <si>
    <t xml:space="preserve">        2130550</t>
  </si>
  <si>
    <t xml:space="preserve">        事业运行</t>
  </si>
  <si>
    <t>预算04表</t>
  </si>
  <si>
    <t>支出预算分类汇总表（按政府预算经济分类）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</si>
  <si>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</si>
  <si>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</si>
  <si>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</si>
  <si>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</si>
  <si>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</si>
  <si>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</si>
  <si>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</si>
  <si>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</si>
  <si>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</si>
  <si>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</si>
  <si>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</si>
  <si>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</si>
  <si>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</si>
  <si>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</si>
  <si>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</si>
  <si>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其他支出</t>
  </si>
  <si>
    <t>类</t>
  </si>
  <si>
    <t>款</t>
  </si>
  <si>
    <t>项</t>
  </si>
  <si>
    <t>208</t>
  </si>
  <si>
    <t>05</t>
  </si>
  <si>
    <t>01</t>
  </si>
  <si>
    <t xml:space="preserve">    254001</t>
  </si>
  <si>
    <t xml:space="preserve">    行政单位离退休</t>
  </si>
  <si>
    <t xml:space="preserve">    机关事业单位基本养老保险缴费支出</t>
  </si>
  <si>
    <t>08</t>
  </si>
  <si>
    <t>02</t>
  </si>
  <si>
    <t xml:space="preserve">    伤残抚恤</t>
  </si>
  <si>
    <t>99</t>
  </si>
  <si>
    <t xml:space="preserve">    其他社会保障和就业支出</t>
  </si>
  <si>
    <t>210</t>
  </si>
  <si>
    <t>11</t>
  </si>
  <si>
    <t xml:space="preserve">    行政单位医疗</t>
  </si>
  <si>
    <t>03</t>
  </si>
  <si>
    <t xml:space="preserve">    公务员医疗补助</t>
  </si>
  <si>
    <t>213</t>
  </si>
  <si>
    <t xml:space="preserve">    行政运行</t>
  </si>
  <si>
    <t xml:space="preserve">    一般行政管理事务</t>
  </si>
  <si>
    <t xml:space="preserve">    其他巩固脱贫攻坚成果衔接乡村振兴支出</t>
  </si>
  <si>
    <t>221</t>
  </si>
  <si>
    <t xml:space="preserve">    住房公积金</t>
  </si>
  <si>
    <t xml:space="preserve">    254003</t>
  </si>
  <si>
    <t xml:space="preserve">    事业单位医疗</t>
  </si>
  <si>
    <t xml:space="preserve">    254004</t>
  </si>
  <si>
    <t xml:space="preserve">    事业单位离退休</t>
  </si>
  <si>
    <t>50</t>
  </si>
  <si>
    <t xml:space="preserve">    事业运行</t>
  </si>
  <si>
    <t>预算05表</t>
  </si>
  <si>
    <t>支出预算分类汇总表（按部门预算经济分类）</t>
  </si>
  <si>
    <t>总  计</t>
  </si>
  <si>
    <t>工资福利支出</t>
  </si>
  <si>
    <t>一般商品和服务支出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</si>
  <si>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</si>
  <si>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</si>
  <si>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</si>
  <si>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</si>
  <si>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</si>
  <si>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预算06表</t>
  </si>
  <si>
    <t>财政拨款收支总表</t>
  </si>
  <si>
    <t>收入</t>
  </si>
  <si>
    <t>支出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</si>
  <si>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</si>
  <si>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</si>
  <si>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</si>
  <si>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</si>
  <si>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</si>
  <si>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</si>
  <si>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</si>
  <si>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</si>
  <si>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二、上年结转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</si>
  <si>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</si>
  <si>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</si>
  <si>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</si>
  <si>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</si>
  <si>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</si>
  <si>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</si>
  <si>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</si>
  <si>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</si>
  <si>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</si>
  <si>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</si>
  <si>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</si>
  <si>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</si>
  <si>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</si>
  <si>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</si>
  <si>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</si>
  <si>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（十九）灾害防治及应急管理支出</t>
  </si>
  <si>
    <t>（二十）预备费</t>
  </si>
  <si>
    <t>（二十一）其他支出</t>
  </si>
  <si>
    <t>（二十二）债务还本支出</t>
  </si>
  <si>
    <t>（二十三）债务付息支出</t>
  </si>
  <si>
    <t>（二十四）债务发行费用支出</t>
  </si>
  <si>
    <t>（二十五）抗疫特别国债安排的支出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</si>
  <si>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</si>
  <si>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</si>
  <si>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</si>
  <si>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</si>
  <si>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预算07表</t>
  </si>
  <si>
    <t>一般公共预算支出表</t>
  </si>
  <si>
    <t>人员经费</t>
  </si>
  <si>
    <t>公用经费</t>
  </si>
  <si>
    <t xml:space="preserve">      208</t>
  </si>
  <si>
    <t xml:space="preserve">        05</t>
  </si>
  <si>
    <t xml:space="preserve">          2080501</t>
  </si>
  <si>
    <t xml:space="preserve">         行政单位离退休</t>
  </si>
  <si>
    <t xml:space="preserve">          2080505</t>
  </si>
  <si>
    <t xml:space="preserve">         机关事业单位基本养老保险缴费支出</t>
  </si>
  <si>
    <t xml:space="preserve">        08</t>
  </si>
  <si>
    <t xml:space="preserve">          2080802</t>
  </si>
  <si>
    <t xml:space="preserve">         伤残抚恤</t>
  </si>
  <si>
    <t xml:space="preserve">        99</t>
  </si>
  <si>
    <t xml:space="preserve">          2089999</t>
  </si>
  <si>
    <t xml:space="preserve">         其他社会保障和就业支出</t>
  </si>
  <si>
    <t xml:space="preserve">      210</t>
  </si>
  <si>
    <t xml:space="preserve">        11</t>
  </si>
  <si>
    <t xml:space="preserve">          2101101</t>
  </si>
  <si>
    <t xml:space="preserve">         行政单位医疗</t>
  </si>
  <si>
    <t xml:space="preserve">          2101103</t>
  </si>
  <si>
    <t xml:space="preserve">         公务员医疗补助</t>
  </si>
  <si>
    <t xml:space="preserve">      213</t>
  </si>
  <si>
    <t xml:space="preserve">          2130501</t>
  </si>
  <si>
    <t xml:space="preserve">         行政运行</t>
  </si>
  <si>
    <t xml:space="preserve">          2130502</t>
  </si>
  <si>
    <t xml:space="preserve">         一般行政管理事务</t>
  </si>
  <si>
    <t xml:space="preserve">          2130599</t>
  </si>
  <si>
    <t xml:space="preserve">         其他巩固脱贫攻坚成果衔接乡村振兴支出</t>
  </si>
  <si>
    <t xml:space="preserve">      221</t>
  </si>
  <si>
    <t xml:space="preserve">        02</t>
  </si>
  <si>
    <t xml:space="preserve">          2210201</t>
  </si>
  <si>
    <t xml:space="preserve">         住房公积金</t>
  </si>
  <si>
    <t xml:space="preserve">          2101102</t>
  </si>
  <si>
    <t xml:space="preserve">         事业单位医疗</t>
  </si>
  <si>
    <t xml:space="preserve">          2080502</t>
  </si>
  <si>
    <t xml:space="preserve">         事业单位离退休</t>
  </si>
  <si>
    <t xml:space="preserve">          2130550</t>
  </si>
  <si>
    <t xml:space="preserve">         事业运行</t>
  </si>
  <si>
    <t>注：支出包括当年预算和上年结转安排的所有支出。</t>
  </si>
  <si>
    <t>预算08表</t>
  </si>
  <si>
    <t>一般公共预算基本支出表</t>
  </si>
  <si>
    <t>填报单位：254-湖南省乡村振兴局</t>
  </si>
  <si>
    <t>类型</t>
  </si>
  <si>
    <t>单位编码</t>
  </si>
  <si>
    <t>项目名称</t>
  </si>
  <si>
    <t>本年预算</t>
  </si>
  <si>
    <t>上级财政补助</t>
  </si>
  <si>
    <t>经费拨款</t>
  </si>
  <si>
    <t>纳入预算管理的非税收入</t>
  </si>
  <si>
    <t>人员类</t>
  </si>
  <si>
    <t xml:space="preserve">    对个人和家庭补助</t>
  </si>
  <si>
    <t xml:space="preserve">    社会保险缴费</t>
  </si>
  <si>
    <t xml:space="preserve">    工资性支出</t>
  </si>
  <si>
    <t xml:space="preserve">    公用经费</t>
  </si>
  <si>
    <t>注：不含上年结转结余。</t>
  </si>
  <si>
    <t>预算09表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</si>
  <si>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</si>
  <si>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</si>
  <si>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</si>
  <si>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</si>
  <si>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其他工资福利支出</t>
  </si>
  <si>
    <t>其他对事业单位补助</t>
  </si>
  <si>
    <t>预算10表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</si>
  <si>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</si>
  <si>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</si>
  <si>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</si>
  <si>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</si>
  <si>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</si>
  <si>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</si>
  <si>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</si>
  <si>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</si>
  <si>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</si>
  <si>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</si>
  <si>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</si>
  <si>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</si>
  <si>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</si>
  <si>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</si>
  <si>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</si>
  <si>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预算11表</t>
  </si>
  <si>
    <t>一般公共预算基本支出表--人员经费(对个人和家庭的补助)(按政府预算经济分类)</t>
  </si>
  <si>
    <t>总计</t>
  </si>
  <si>
    <t>社会福利和救助</t>
  </si>
  <si>
    <t>助学金</t>
  </si>
  <si>
    <t>个人农业生产补贴</t>
  </si>
  <si>
    <t>离退休费</t>
  </si>
  <si>
    <t>其他对个人和家庭的补助</t>
  </si>
  <si>
    <t>预算12表</t>
  </si>
  <si>
    <t>一般公共预算基本支出表--人员经费(对个人和家庭的补助)（按部门预算经济分类）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</si>
  <si>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</si>
  <si>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</si>
  <si>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</si>
  <si>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</si>
  <si>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</si>
  <si>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</si>
  <si>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</si>
  <si>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</si>
  <si>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</si>
  <si>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预算13表</t>
  </si>
  <si>
    <t>一般公共预算基本支出表--公用经费(商品和服务支出)（按政府预算经济分类）</t>
  </si>
  <si>
    <t>办公经费</t>
  </si>
  <si>
    <t>会议费</t>
  </si>
  <si>
    <t>培训费</t>
  </si>
  <si>
    <t>委托业务费</t>
  </si>
  <si>
    <t>公务接待费</t>
  </si>
  <si>
    <t>公务用车运行维护费</t>
  </si>
  <si>
    <t>维修(护)费</t>
  </si>
  <si>
    <t>其他商品和服务支出</t>
  </si>
  <si>
    <t>商品和服务支出</t>
  </si>
  <si>
    <t>预算14表</t>
  </si>
  <si>
    <t>一般公共预算基本支出表--公用经费(商品和服务支出)(按部门预算经济分类)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</si>
  <si>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</si>
  <si>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</si>
  <si>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</si>
  <si>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</si>
  <si>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</si>
  <si>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</si>
  <si>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</si>
  <si>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</si>
  <si>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</si>
  <si>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</si>
  <si>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劳务费</t>
  </si>
  <si>
    <t>工会经费</t>
  </si>
  <si>
    <t>福利费</t>
  </si>
  <si>
    <t>其他交通费用</t>
  </si>
  <si>
    <t>税金及附加费用</t>
  </si>
  <si>
    <t xml:space="preserve">    254</t>
  </si>
  <si>
    <t>预算15表</t>
  </si>
  <si>
    <t>一般公共预算“三公”经费支出表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</si>
  <si>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</si>
  <si>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</si>
  <si>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</si>
  <si>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</si>
  <si>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</si>
  <si>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</si>
  <si>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</si>
  <si>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预算16表</t>
  </si>
  <si>
    <t>政府性基金预算支出表</t>
  </si>
  <si>
    <t>本年政府性基金预算支出</t>
  </si>
  <si>
    <t>本表无数据。</t>
  </si>
  <si>
    <t>预算17表</t>
  </si>
  <si>
    <t>政府性基金预算支出分类汇总表（按政府预算经济分类）</t>
  </si>
  <si>
    <t>预算18表</t>
  </si>
  <si>
    <t>政府性基金预算支出分类汇总表（按部门预算经济分类）</t>
  </si>
  <si>
    <t>预算19表</t>
  </si>
  <si>
    <t>国有资本经营预算支出表</t>
  </si>
  <si>
    <t>本年国有资本经营预算支出</t>
  </si>
  <si>
    <t>预算20表</t>
  </si>
  <si>
    <t>财政专户管理资金预算支出表</t>
  </si>
  <si>
    <t>本年财政专户管理资金支出</t>
  </si>
  <si>
    <t>注：本表指纳入专户管理的教育收入等收入。</t>
  </si>
  <si>
    <t>预算21表</t>
  </si>
  <si>
    <t>省级专项资金预算汇总表</t>
  </si>
  <si>
    <t>单位：254-湖南省乡村振兴局</t>
  </si>
  <si>
    <t>金额单位：万元</t>
  </si>
  <si>
    <t>单位名称（专项名称）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</si>
  <si>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</si>
  <si>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</si>
  <si>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</si>
  <si>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</si>
  <si>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</si>
  <si>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</si>
  <si>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</si>
  <si>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</si>
  <si>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其他</t>
  </si>
  <si>
    <t>一般公共预算小计</t>
  </si>
  <si>
    <t>纳入一般公共预算管理的非税收入</t>
  </si>
  <si>
    <t>衔接推进乡村振兴补助资金</t>
  </si>
  <si>
    <t>湖南省财政衔接推进乡村振兴补助资金管理办法</t>
  </si>
  <si>
    <t>因素法和项目法</t>
  </si>
  <si>
    <t>因素法与项目法相结合</t>
  </si>
  <si>
    <t>备注：本表中省级专项资金反映全貌，包括细化列入部门预算金额和列入代编预算金额。</t>
  </si>
  <si>
    <t>附件3</t>
  </si>
  <si>
    <t>预算22表</t>
  </si>
  <si>
    <t>专项资金绩效目标表</t>
  </si>
  <si>
    <t>部门：254-湖南省乡村振兴局</t>
  </si>
  <si>
    <t>单位（专项）名称</t>
  </si>
  <si>
    <t>支出方向</t>
  </si>
  <si>
    <t>资金总额</t>
  </si>
  <si>
    <t>资金投向</t>
  </si>
  <si>
    <t>实施期绩效目标</t>
  </si>
  <si>
    <t>年度绩效目标</t>
  </si>
  <si>
    <t>绩效指标</t>
  </si>
  <si>
    <t>省级支出</t>
  </si>
  <si>
    <t>对市县专项转移支付</t>
  </si>
  <si>
    <t>产出指标</t>
  </si>
  <si>
    <t>效益指标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</si>
  <si>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</si>
  <si>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</si>
  <si>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</si>
  <si>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</si>
  <si>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</si>
  <si>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</si>
  <si>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</si>
  <si>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</si>
  <si>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社会公益或服务对象满意度指标</t>
  </si>
  <si>
    <t>省级财政衔接推进乡村振兴补助资金</t>
  </si>
  <si>
    <t>巩固拓展脱贫攻坚成果和乡村振兴</t>
  </si>
  <si>
    <t>与中央财政衔接推进乡村振兴补助资金统筹起来，坚持一手抓巩固拓展脱贫攻坚成果、一手抓同乡村振兴有效衔接，确保不出现规模性返贫。持续巩固“两不愁三保障”和安全饮水成果，强化易地搬迁后续扶持。深入实施特色种养业提升行动，推动民族手工业、边销茶、民族文化旅游业等特色产业可持续发展。支持利用农村红色资源推进乡村振兴。改善农村群众生产生活条件，提升农村人居环境，优化农村基础设施，保障脱贫户、监测户工资性收入及劳动技能培训，持续做好脱贫人口稳岗就业，加强针对性监测和帮扶。</t>
  </si>
  <si>
    <r>
      <rPr>
        <b/>
        <sz val="10"/>
        <rFont val="宋体"/>
        <charset val="134"/>
        <scheme val="minor"/>
      </rPr>
      <t>开发乡村公益性岗位</t>
    </r>
    <r>
      <rPr>
        <b/>
        <sz val="10"/>
        <color rgb="FF000000"/>
        <rFont val="宋体"/>
        <charset val="1"/>
        <scheme val="minor"/>
      </rPr>
      <t>≥15万个；培训致富带头人人数≥10000人；雨露计划补助脱贫人口及监测人口数17万人；倾斜支持省级重点帮扶县数15个；倾斜支持示范创建县数14个；支持创建巩固拓展脱贫攻坚成果示范园区个数≥13个；支持省直单位驻村工作队数223支；资金绩效评价考核奖励资金数≥16000万元</t>
    </r>
  </si>
  <si>
    <r>
      <rPr>
        <b/>
        <sz val="10"/>
        <rFont val="宋体"/>
        <charset val="134"/>
        <scheme val="minor"/>
      </rPr>
      <t>项目工程验收合格率</t>
    </r>
    <r>
      <rPr>
        <b/>
        <sz val="10"/>
        <color rgb="FF000000"/>
        <rFont val="宋体"/>
        <charset val="1"/>
        <scheme val="minor"/>
      </rPr>
      <t>≥98%；脱贫人口小额信贷用于发展生产也生产经营比例≥98%；公益性岗位补贴发放准确率100%</t>
    </r>
  </si>
  <si>
    <r>
      <rPr>
        <b/>
        <sz val="10"/>
        <rFont val="宋体"/>
        <charset val="134"/>
        <scheme val="minor"/>
      </rPr>
      <t>一年以内资金执行率</t>
    </r>
    <r>
      <rPr>
        <b/>
        <sz val="10"/>
        <color rgb="FF000000"/>
        <rFont val="宋体"/>
        <charset val="134"/>
        <scheme val="minor"/>
      </rPr>
      <t>100%；资金下拨时效省委实施乡村振兴战略领导小组审定后60日内下拨到位；到人到户补助资金发放及时率100%</t>
    </r>
  </si>
  <si>
    <t>雨露计划补助标准1500元/人·学期
小额信贷贴息标准全额贴息
重点帮扶县倾斜标准4000万元/县
示范创建县倾斜标准2000万元/县
支持创建巩固拓展脱贫攻坚成果示范园区标准≥2000万元/县
省直单位驻村工作队支持标准≥100万元/队</t>
  </si>
  <si>
    <t>脱贫摘帽县农村居民可支配收入增速高于全省平均增速</t>
  </si>
  <si>
    <t xml:space="preserve">
脱贫户“三保障”巩固率100%</t>
  </si>
  <si>
    <t>农村人剧居环境治理效果持续提升</t>
  </si>
  <si>
    <t>稳定就业脱贫人口数≥2232.5万人
项目后期管护延续性长期
雨露计划补助持续时间中等职业学校、高职高专院校、技师学院已注册普通全日制正式学籍内
产业委托帮扶受益时长按照合同约定</t>
  </si>
  <si>
    <t>群众（普通农户及脱贫户、监测户）认可度≥90%
致富带头人培训满意度≥90%</t>
  </si>
  <si>
    <t>以工代赈</t>
  </si>
  <si>
    <t>巩固拓展脱贫攻坚成果、全面推进乡村振兴，改善农村群众生产生活条件，优化农村基础设施；保证脱贫不稳定户、边缘易致贫户及其他农村低收入群体工资性收入及劳动技能培训</t>
  </si>
  <si>
    <t>项目个数 100个以内</t>
  </si>
  <si>
    <t>项目工程验收合格率 ≥95%</t>
  </si>
  <si>
    <t>资金拨付速度 100%</t>
  </si>
  <si>
    <t>单个项目奖补资金 10-200万/个</t>
  </si>
  <si>
    <t>增加当地农村劳动力，特别是脱贫不稳定户、边缘易致贫户及其他农村低收入群体工资性收入 ＞630万元</t>
  </si>
  <si>
    <t>项目受益群众 ＞5000人
新增就业及技能培训人数 ＞1200人</t>
  </si>
  <si>
    <t>实施一批农村公益性基础实施、农村产业发展配套基础设施，改善村容村貌和人居环境 有效改善</t>
  </si>
  <si>
    <t>改善农村群众生产生活条件，优化农村基础设施 持续完善</t>
  </si>
  <si>
    <t>群众满意度 &gt;90%</t>
  </si>
  <si>
    <t>少数民族地区发展</t>
  </si>
  <si>
    <t>配合中央、省级财政资金，推进民族地区巩固拓展脱贫攻坚成果同乡村振兴有效衔接。围绕农业增效、农民增收，推动农业产业尤其是民族手工业、边销茶、民族文化旅游业等特色产业高质量发展。加快推进民族乡村振兴，不断提升人居环境，持续完善基础设施，优化公共服务。</t>
  </si>
  <si>
    <t>倾斜支持民族县数 24个
倾斜支持省级重点帮扶县数 15个
倾斜支持民族乡数 ≥36个
倾斜支持民族乡村振兴试点单位 ≥60个</t>
  </si>
  <si>
    <t>项目工程验收合格率≥98%</t>
  </si>
  <si>
    <t xml:space="preserve">1年以内资金执行率100%
</t>
  </si>
  <si>
    <t>资金投入 4000万元
省直单位驻村工作队支持标准 20万元</t>
  </si>
  <si>
    <t>民族地区农民人均可支配收入增幅高于全省平均水平</t>
  </si>
  <si>
    <t>受益民族乡村数 ≥60个
重点帮扶村村集体经济收入 比上年增加
脱贫户“三保障”巩固率 100%</t>
  </si>
  <si>
    <t>农村人居环境治理效果 持续提升</t>
  </si>
  <si>
    <t>稳定就业脱贫人数≥1万人
项目后期管护延续性长期               产业委托帮扶受益时长按照合同约定</t>
  </si>
  <si>
    <t xml:space="preserve">群众认可度（普通农户及脱贫户、监测户）认可度≥90%
</t>
  </si>
  <si>
    <t>革命老区发展</t>
  </si>
  <si>
    <r>
      <rPr>
        <b/>
        <sz val="10"/>
        <color rgb="FF000000"/>
        <rFont val="宋体"/>
        <charset val="1"/>
        <scheme val="minor"/>
      </rPr>
      <t>巩固拓展脱贫攻坚成果同乡村振兴有效衔接，优先</t>
    </r>
    <r>
      <rPr>
        <b/>
        <sz val="10"/>
        <color indexed="8"/>
        <rFont val="宋体"/>
        <charset val="1"/>
        <scheme val="minor"/>
      </rPr>
      <t>支持乡村振兴重点帮扶地区，助推实现追赶跨越。优先支持产业发展，守住不发生规模性返贫底线。优先支持利用农村红色资源推进乡村振兴。坚持注重绩效、以点带面、量力而行、拾遗补缺的原则。</t>
    </r>
    <r>
      <rPr>
        <b/>
        <sz val="10"/>
        <color rgb="FF000000"/>
        <rFont val="宋体"/>
        <charset val="1"/>
        <scheme val="minor"/>
      </rPr>
      <t>着力实施农村基础设施、生产项目、农村人居环境整治等3类建设项目，改善老区群众生产生活条件，增强老区人民幸福感、获得感、安全感，促进老区振兴发展。　</t>
    </r>
  </si>
  <si>
    <t>项目支持范围 覆盖106个以上老区县　
生产项目 大于60个</t>
  </si>
  <si>
    <t>项目验收合格率 ≥95%　　
资金使用合规率 100%　　</t>
  </si>
  <si>
    <t>年内项目完成率 ≥95%　　
年内资金执行率         ≥95%　</t>
  </si>
  <si>
    <t>重点项目奖补 40万以内　
一般项目奖补 10万以内　</t>
  </si>
  <si>
    <t>生产项目增加农村生产总值 1000万元以上　
农村群众收入增加 900万元以上　</t>
  </si>
  <si>
    <t>提供就业 1000人以上　
农村受益群众 5万人以上
农村交通 改善　</t>
  </si>
  <si>
    <t>村容村貌有所提升　</t>
  </si>
  <si>
    <t>项目持续使用年限 5年以上　
项目制度建设 持续完善　</t>
  </si>
  <si>
    <t>受益群众满意度 ≥90%　
 乡村组织满意度 ≥90%　　</t>
  </si>
  <si>
    <t>注：部门预算中不包含对市县专项转移支付。</t>
  </si>
  <si>
    <t>预算23表</t>
  </si>
  <si>
    <t>其他资金绩效目标表</t>
  </si>
  <si>
    <t xml:space="preserve">  其他事业发展资金</t>
  </si>
  <si>
    <t>推进农村改厕、生活垃圾处理和生活污水治理，改善农村人居环境。订购《乡村振兴》杂志</t>
  </si>
  <si>
    <t>推进农村改厕、生活垃圾处理和生活污水治理，改善农村人居环境。订购《乡村振兴》杂志7000份</t>
  </si>
  <si>
    <t>抽查改厕县数（有厕改计划的）比例95;核查验收户厕数量20000; 核查验收全年改厕计划的10%左右;,7000份</t>
  </si>
  <si>
    <t>厕改项目验收准确率95%,提升乡村振兴宣传力度</t>
  </si>
  <si>
    <t>年底前完成验收,2023年</t>
  </si>
  <si>
    <t>预算资金内</t>
  </si>
  <si>
    <t>农村居民生活水平不断提高;,农民生活水平提升</t>
  </si>
  <si>
    <t xml:space="preserve"> 农村社会事业稳步发展; 农村人居环境不断改善,加大宣传力度，覆盖全省乡村</t>
  </si>
  <si>
    <t>农村环境污染减少；农村厕所普及率提高,保护农村环境</t>
  </si>
  <si>
    <t>长效管护机制建立,提升宣传力度</t>
  </si>
  <si>
    <t>厕改农户满意率90%以上,群众满意率90%以上</t>
  </si>
  <si>
    <t xml:space="preserve">  业务工作经费</t>
  </si>
  <si>
    <t>以习近平新时代中国特色社会主义思想为指导，全面贯彻党的二十大精神，坚持把巩固拓展脱贫攻坚成果摆在突出位置，聚焦“守底线、增动能、促振兴”，扎实推进责任落实、政策落实、工作落实，确保脱贫基础更加稳固、脱贫成效更可持续，确保收入差距和发展差距不断缩小，实现有效衔接创先争优、全面推进乡村振兴走在全国前列。研究提出我省乡村振兴公益事业有关政策建议；指导、协调全省社会各界参与乡村振兴公益活动；组织开展乡村振兴公益项目活动，接受管理社会帮扶捐赠资金和物资,响应《湖南省深化安全可靠应用替代工作实施方案》文件精神，打好数字关键核心技术攻坚战，维护国家安全发展利益，置换4台以安可替代范畴的计算机终端产品。开展全省乡村振兴干部培训工作</t>
  </si>
  <si>
    <t>以习近平新时代中国特色社会主义思想为指导，全面贯彻党的二十大精神，坚持把巩固拓展脱贫攻坚成果摆在突出位置，聚焦“守底线、增动能、促振兴”，扎实推进责任落实、政策落实、工作落实，确保脱贫基础更加稳固、脱贫成效更可持续，确保收入差距和发展差距不断缩小，实现有效衔接创先争优、全面推进乡村振兴走在全国前列。策划实施1个大型公益项目,年度公益捐赠收入达200万元,置换4台安可替代范畴的计算机终端产品。开展全省乡村振兴干部培训5000人。</t>
  </si>
  <si>
    <t>完成大型公益项目≥1；接受管理社会资金和物资捐赠≥200万元,置换4台安可替代范畴产品,培训干部5000人,采购操作系统、杀毒软件112; 抽查改厕县数（有厕改计划的）比例95; 出具《湖南省巩固脱贫成果和防返贫监测年度分析报告》2期; 出具数据《数据分析报告》6期; 出具中期评估报告1; 出具中期评估指标表格1; 购置公务车辆1; 购置固定资产15; 核查彩票公益金项目县3; 核查巩固成果示范园13; 核查项目个数200; 核查验收户厕数量20000; 核查验收全年改厕计划的10%左右; 核查资金量40; 湖南省乡村振兴网点击数45; 湖南省乡村振兴网信息更新条数3500; 开展党建活动10; 开展老干活动5; 开展农村厕所革命、乡村振兴等主题宣传活动5; 开展数据比对12; 开展有效衔接工作督查暗访调研1000; 提取资金项目、项目资产及小额信贷数据36; 慰问退休老干部9人次; 下发返贫致贫风险信息12; 新增改厕信息系统模块1; 新增移动指尖系统（APP）1; 云视频租用数量141; 在全省集中开展无遗漏、全覆盖的防返贫监测排查整改行动2; 中央考核问题整改督查县数20; 组织开展市州、县市区实地考核1</t>
  </si>
  <si>
    <t>提高项目的公益性、专业性、运作管理、效果性,,提升干部业务水平, 防返贫监测与帮扶数据真实、准确; 防返贫监测与帮扶信息系统运行稳定; 各项业务工作顺利推进; 资金项目核查情况真实、准确</t>
  </si>
  <si>
    <t>完成的进度≤1年,配置时间≤1年,2023年,视频会议系统返贫致贫信息监测及时; 分析数据及时; 各项工作按期完成率100%;信息系统错误数据修正及时; 信息系统建设完成时间2023年9月底前稳步运行</t>
  </si>
  <si>
    <t>,,脱贫县农民人均收入增加,脱贫县农民人均纯收入稳步增长; 网络化办公服务能力提升</t>
  </si>
  <si>
    <t>攻坚脱贫后巩固其成果，让更多的爱心人士参与公益项目,安可产品进一步推广,农村事业稳步发展,“三保障”和饮水安全问题动态清零; 返贫致贫风险稳定消险; 防返贫监测与帮扶机制不断完善; 监测对象应纳尽纳，应帮尽帮; 农村厕所革命实现信息化管理; 农村居民生活水平不断提高; 农村社会事业稳步发展; 社会帮扶和驻村帮扶工作不断推进; 脱贫攻坚成果巩固提升; 脱贫人口就业情况稳步就业; 为有效衔接后期工作提供参考; 乡村建设行动稳妥推进; 乡村振兴正向舆论氛围明显提升; 乡村治理水平不断提升; 移动办公能力提升</t>
  </si>
  <si>
    <t>,,减少农村环境污染,办公成本下降; 会议成本下降</t>
  </si>
  <si>
    <t>,,不断创新培训方式,长效管护机制建立; 干部队伍能力水平不断提升; 全省各类数据问题动态清零; 数据指标为规划总结评估提供参考; 乡村振兴各项工作机制不断健全; 资金使用效率不断提高</t>
  </si>
  <si>
    <t>≥90%,≥90%,群众满意90%, 脱贫群众对有效衔接工作满意度90%以上；办公系统使用满意率90%以上</t>
  </si>
  <si>
    <t xml:space="preserve">  运行维护经费</t>
  </si>
  <si>
    <t>提供全省云视讯平台功能运营维护及全省会场互联网专线，确保视频会议系统正常运行，确保单位信息系统网络安全、稳定运行。</t>
  </si>
  <si>
    <t xml:space="preserve">承接国务院扶贫办扶贫工作视频会议20; 公文系统联结服务终端234; 召开全省视频会议15;  租用互联网带宽30;视频系统培训（参会）人数2000; </t>
  </si>
  <si>
    <t>视频会议系统稳步运行</t>
  </si>
  <si>
    <t>硬件维护上门服务12小时  视频故障应急响应时效1; 视频会议调试时间24; 视频设备故障检修24;</t>
  </si>
  <si>
    <t xml:space="preserve">	 预算资金内</t>
  </si>
  <si>
    <t>会议成本下降</t>
  </si>
  <si>
    <t>工作效率提高</t>
  </si>
  <si>
    <t xml:space="preserve">节能减排下降 </t>
  </si>
  <si>
    <t>用户满意率90%</t>
  </si>
  <si>
    <t>预算24表</t>
  </si>
  <si>
    <t xml:space="preserve"> 部门整体支出绩效目标表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</si>
  <si>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</si>
  <si>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</si>
  <si>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</si>
  <si>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</si>
  <si>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</si>
  <si>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</si>
  <si>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</si>
  <si>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</si>
  <si>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</si>
  <si>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合计：</t>
  </si>
  <si>
    <t>根据《中央编办关于调整湖南省扶贫工作机构设置的批复》（中编办复字〔2021〕73号），湖南省扶贫开发办公室重组为湖南省乡村振兴局，为省政府直属机构，正厅级，由湖南省农业农村厅统一领导和管理，主要负责巩固拓展脱贫攻坚成果、统筹推进实施乡村振兴战略有关具体工作。目前，“三定”方案暂未明确。</t>
  </si>
  <si>
    <t>以习近平新时代中国特色社会主义思想为指导，全面贯彻党的二十大精神，坚持把巩固拓展脱贫攻坚成果摆在突出位置，聚焦“守底线、增动能、促振兴”，扎实推进责任落实、政策落实、工作落实，确保脱贫基础更加稳固、脱贫成效更可持续，确保收入差距和发展差距不断缩小，实现有效衔接创先争优、全面推进乡村振兴走在全国前列。</t>
  </si>
  <si>
    <t>采购操作系统、杀毒软件112套;策划实施大型公益项目1个;承接国家乡村振兴局视频会议20次;抽查改厕县数（有厕改计划的）比例95%以上;出具“十四五”规划中期评估报告1个;出具《湖南省巩固脱贫成果和防返贫监测年度分析报告》2期;出具数据《数据分析报告》6期;订购《乡村振兴杂志》7000份;公文系统联结服务终端234个;购置公务车辆1台;购置固定资产19件;核查彩票公益金项目县3个及以上;核查巩固成果示范园13个及以上;核查衔接资金项目个数200个以上;核查衔接资金总量的40%;核查验收户厕数量20000座左右;核查验收全年改厕计划数的10%;湖南省乡村振兴网点击数45万次;湖南省乡村振兴网信息更新条数3500条;开展党建活动10次;开展老干活动5次;开展农村厕所革命、乡村振兴等主题宣传活动5次;开展数据比对12次;开展有效衔接工作督查暗访调研500次以上;募集众筹资金200万元;培训乡村振兴系统干部5000人次;视频系统培训（参会）人数2000人次以上;提取资金项目、项目资产及小额信贷数据36批次及以上;慰问退休老干部13人次;下发返贫致贫风险信息12批次;新增改厕信息系统模块1个;新增移动指尖系统（APP）1个;云视频租用数量141个;在全省集中开展无遗漏、全覆盖的防返贫监测排查整改行动2轮次;召开全省视频会议15次以上;中央考核问题整改督查县数20个;租用互联网带宽30M;组织开展市州、县市区实地考核1轮次;厕改项目验收准确率95%;防返贫监测与帮扶数据真实准确;防返贫监测与帮扶信息系统运行稳定;各项业务工作顺利推进;全省各类数据问题动态清零;视频会议系统稳步运行;资金项目核查情况真实准确;返贫致贫信息监测及时;分析数据及时;各项工作按期完成率100%;视频故障应急响应时效1小时内;视频会议调试时间24小时以内;视频设备故障检修24小时以内;信息系统错误数据修正及时;信息系统建设完成时间2023年9月底前;舆情处置时间24小时以内;各项项目资金支出控制在预算资金内。</t>
  </si>
  <si>
    <t>脱贫县农民人均纯收入稳步增长;网络服务办公能力提升;“三保障”和饮水安全问题动态清零;返贫致贫风险稳定消险;防返贫监测与帮扶机制不断完善;监测对象应纳尽纳，应帮尽帮;农村厕所革命实现信息化管理;农村居民生活水平不断提高;农村社会事业稳步发展;社会帮扶和驻村帮扶工作不断推进;脱贫攻坚成果巩固提升;脱贫人口就业情况稳定就业;为有效衔接后期工作提供参考;乡村建设行动稳妥推进;乡村振兴正向舆论氛围明显提升;乡村治理水平不断提升;办公成本不断下降;会议成本不断下降;节能减排不断降低;农村厕所普及率不断提高;农村环境污染不断减少;长效管护机制建立健全;干部队伍能力水平不断提升;美丽宜居乡村建设日益增加;数据指标为“十四五”规划总结评估提供参考;乡村幸福指数不断提升;乡村振兴各项工作机制不断完善健全;资金使用效率不断提升</t>
  </si>
</sst>
</file>

<file path=xl/styles.xml><?xml version="1.0" encoding="utf-8"?>
<styleSheet xmlns="http://schemas.openxmlformats.org/spreadsheetml/2006/main">
  <numFmts count="7">
    <numFmt numFmtId="176" formatCode="0.0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#,##0.00_ "/>
    <numFmt numFmtId="44" formatCode="_ &quot;￥&quot;* #,##0.00_ ;_ &quot;￥&quot;* \-#,##0.00_ ;_ &quot;￥&quot;* &quot;-&quot;??_ ;_ @_ "/>
    <numFmt numFmtId="178" formatCode="0_ "/>
  </numFmts>
  <fonts count="41"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9"/>
      <name val="SimSun"/>
      <charset val="134"/>
    </font>
    <font>
      <b/>
      <sz val="19"/>
      <name val="SimSun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  <scheme val="minor"/>
    </font>
    <font>
      <b/>
      <sz val="7"/>
      <name val="SimSun"/>
      <charset val="134"/>
    </font>
    <font>
      <b/>
      <sz val="10"/>
      <color rgb="FF000000"/>
      <name val="宋体"/>
      <charset val="1"/>
      <scheme val="minor"/>
    </font>
    <font>
      <b/>
      <sz val="10"/>
      <color indexed="8"/>
      <name val="宋体"/>
      <charset val="134"/>
      <scheme val="minor"/>
    </font>
    <font>
      <sz val="7"/>
      <name val="SimSun"/>
      <charset val="134"/>
    </font>
    <font>
      <b/>
      <sz val="17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11"/>
      <name val="SimSun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color indexed="8"/>
      <name val="宋体"/>
      <charset val="1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21" fillId="18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32" fillId="13" borderId="16" applyNumberFormat="false" applyAlignment="false" applyProtection="false">
      <alignment vertical="center"/>
    </xf>
    <xf numFmtId="0" fontId="39" fillId="31" borderId="18" applyNumberFormat="false" applyAlignment="false" applyProtection="false">
      <alignment vertical="center"/>
    </xf>
    <xf numFmtId="0" fontId="33" fillId="22" borderId="0" applyNumberFormat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41" fontId="25" fillId="0" borderId="0" applyFont="false" applyFill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35" fillId="0" borderId="1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42" fontId="25" fillId="0" borderId="0" applyFon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5" fillId="20" borderId="15" applyNumberFormat="false" applyFont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38" fillId="30" borderId="0" applyNumberFormat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28" fillId="13" borderId="13" applyNumberFormat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44" fontId="25" fillId="0" borderId="0" applyFont="false" applyFill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36" fillId="26" borderId="13" applyNumberFormat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</cellStyleXfs>
  <cellXfs count="102"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 applyBorder="true" applyAlignment="true">
      <alignment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vertical="center" wrapText="true"/>
    </xf>
    <xf numFmtId="0" fontId="5" fillId="0" borderId="1" xfId="0" applyFont="true" applyBorder="true" applyAlignment="true">
      <alignment horizontal="center" vertical="center" wrapText="true"/>
    </xf>
    <xf numFmtId="4" fontId="5" fillId="0" borderId="1" xfId="0" applyNumberFormat="true" applyFont="true" applyBorder="true" applyAlignment="true">
      <alignment horizontal="right" vertical="center" wrapText="true"/>
    </xf>
    <xf numFmtId="0" fontId="6" fillId="0" borderId="1" xfId="0" applyFont="true" applyBorder="true" applyAlignment="true">
      <alignment vertical="center" wrapText="true"/>
    </xf>
    <xf numFmtId="4" fontId="6" fillId="0" borderId="1" xfId="0" applyNumberFormat="true" applyFont="true" applyBorder="true" applyAlignment="true">
      <alignment horizontal="right" vertical="center" wrapText="true"/>
    </xf>
    <xf numFmtId="0" fontId="7" fillId="0" borderId="0" xfId="0" applyFont="true" applyBorder="true" applyAlignment="true">
      <alignment horizontal="right" vertical="center" wrapText="true"/>
    </xf>
    <xf numFmtId="0" fontId="5" fillId="0" borderId="1" xfId="0" applyFont="true" applyBorder="true" applyAlignment="true">
      <alignment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8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left" vertical="center" wrapText="true"/>
    </xf>
    <xf numFmtId="0" fontId="5" fillId="0" borderId="1" xfId="0" applyFont="true" applyBorder="true" applyAlignment="true">
      <alignment horizontal="left" vertical="center" wrapText="true"/>
    </xf>
    <xf numFmtId="4" fontId="5" fillId="0" borderId="1" xfId="0" applyNumberFormat="true" applyFont="true" applyBorder="true" applyAlignment="true">
      <alignment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5" fillId="0" borderId="0" xfId="0" applyFont="true" applyBorder="true" applyAlignment="true">
      <alignment horizontal="right" vertical="center" wrapText="true"/>
    </xf>
    <xf numFmtId="0" fontId="9" fillId="0" borderId="0" xfId="0" applyFont="true" applyFill="true" applyBorder="true" applyAlignment="true"/>
    <xf numFmtId="0" fontId="9" fillId="2" borderId="0" xfId="0" applyFont="true" applyFill="true" applyBorder="true" applyAlignment="true"/>
    <xf numFmtId="0" fontId="7" fillId="0" borderId="0" xfId="0" applyFont="true" applyBorder="true" applyAlignment="true">
      <alignment vertical="center" wrapText="true"/>
    </xf>
    <xf numFmtId="0" fontId="4" fillId="0" borderId="0" xfId="0" applyFont="true" applyAlignment="true">
      <alignment horizontal="left" vertical="center" wrapText="true"/>
    </xf>
    <xf numFmtId="0" fontId="10" fillId="0" borderId="2" xfId="0" applyNumberFormat="true" applyFont="true" applyFill="true" applyBorder="true" applyAlignment="true" applyProtection="true">
      <alignment horizontal="center" vertical="center" wrapText="true"/>
    </xf>
    <xf numFmtId="0" fontId="10" fillId="0" borderId="3" xfId="0" applyNumberFormat="true" applyFont="true" applyFill="true" applyBorder="true" applyAlignment="true" applyProtection="true">
      <alignment horizontal="center" vertical="center" wrapText="true"/>
    </xf>
    <xf numFmtId="0" fontId="10" fillId="0" borderId="4" xfId="0" applyNumberFormat="true" applyFont="true" applyFill="true" applyBorder="true" applyAlignment="true" applyProtection="true">
      <alignment horizontal="center" vertical="center" wrapText="true"/>
    </xf>
    <xf numFmtId="49" fontId="5" fillId="2" borderId="2" xfId="0" applyNumberFormat="true" applyFont="true" applyFill="true" applyBorder="true" applyAlignment="true" applyProtection="true">
      <alignment horizontal="left" vertical="center" wrapText="true"/>
    </xf>
    <xf numFmtId="49" fontId="5" fillId="2" borderId="2" xfId="0" applyNumberFormat="true" applyFont="true" applyFill="true" applyBorder="true" applyAlignment="true" applyProtection="true">
      <alignment horizontal="center" vertical="center" wrapText="true"/>
    </xf>
    <xf numFmtId="43" fontId="5" fillId="2" borderId="2" xfId="19" applyFont="true" applyFill="true" applyBorder="true" applyAlignment="true" applyProtection="true">
      <alignment horizontal="right" vertical="center" wrapText="true"/>
    </xf>
    <xf numFmtId="49" fontId="11" fillId="2" borderId="2" xfId="0" applyNumberFormat="true" applyFont="true" applyFill="true" applyBorder="true" applyAlignment="true" applyProtection="true">
      <alignment horizontal="left" vertical="center" wrapText="true"/>
    </xf>
    <xf numFmtId="0" fontId="12" fillId="0" borderId="0" xfId="0" applyFont="true" applyAlignment="true">
      <alignment horizontal="left" vertical="center" wrapText="true"/>
    </xf>
    <xf numFmtId="0" fontId="10" fillId="0" borderId="2" xfId="0" applyNumberFormat="true" applyFont="true" applyFill="true" applyBorder="true" applyAlignment="true" applyProtection="true">
      <alignment horizontal="center" vertical="center"/>
    </xf>
    <xf numFmtId="4" fontId="5" fillId="2" borderId="2" xfId="0" applyNumberFormat="true" applyFont="true" applyFill="true" applyBorder="true" applyAlignment="true" applyProtection="true">
      <alignment horizontal="left" vertical="center" wrapText="true"/>
    </xf>
    <xf numFmtId="178" fontId="5" fillId="2" borderId="2" xfId="0" applyNumberFormat="true" applyFont="true" applyFill="true" applyBorder="true" applyAlignment="true" applyProtection="true">
      <alignment horizontal="right" vertical="center"/>
    </xf>
    <xf numFmtId="0" fontId="13" fillId="0" borderId="2" xfId="0" applyFont="true" applyBorder="true" applyAlignment="true">
      <alignment horizontal="justify"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5" fillId="2" borderId="0" xfId="0" applyNumberFormat="true" applyFont="true" applyFill="true" applyBorder="true" applyAlignment="true" applyProtection="true">
      <alignment vertical="center"/>
    </xf>
    <xf numFmtId="0" fontId="8" fillId="0" borderId="0" xfId="0" applyFont="true" applyBorder="true" applyAlignment="true">
      <alignment horizontal="center" vertical="center" wrapText="true"/>
    </xf>
    <xf numFmtId="49" fontId="14" fillId="0" borderId="5" xfId="0" applyNumberFormat="true" applyFont="true" applyFill="true" applyBorder="true" applyAlignment="true" applyProtection="true">
      <alignment horizontal="left" vertical="center"/>
    </xf>
    <xf numFmtId="0" fontId="14" fillId="0" borderId="5" xfId="0" applyFont="true" applyFill="true" applyBorder="true" applyAlignment="true" applyProtection="true">
      <alignment horizontal="left" vertical="center" wrapText="true"/>
    </xf>
    <xf numFmtId="177" fontId="14" fillId="0" borderId="5" xfId="0" applyNumberFormat="true" applyFont="true" applyFill="true" applyBorder="true" applyAlignment="true" applyProtection="true">
      <alignment horizontal="right" vertical="center"/>
    </xf>
    <xf numFmtId="4" fontId="14" fillId="0" borderId="5" xfId="0" applyNumberFormat="true" applyFont="true" applyFill="true" applyBorder="true" applyAlignment="true" applyProtection="true">
      <alignment horizontal="right" vertical="center"/>
    </xf>
    <xf numFmtId="0" fontId="5" fillId="0" borderId="6" xfId="0" applyFont="true" applyBorder="true" applyAlignment="true">
      <alignment horizontal="center" vertical="center" wrapText="true"/>
    </xf>
    <xf numFmtId="0" fontId="5" fillId="0" borderId="7" xfId="0" applyFont="true" applyBorder="true" applyAlignment="true">
      <alignment horizontal="center" vertical="center" wrapText="true"/>
    </xf>
    <xf numFmtId="0" fontId="5" fillId="0" borderId="8" xfId="0" applyFont="true" applyBorder="true" applyAlignment="true">
      <alignment horizontal="center" vertical="center" wrapText="true"/>
    </xf>
    <xf numFmtId="0" fontId="5" fillId="0" borderId="9" xfId="0" applyFont="true" applyBorder="true" applyAlignment="true">
      <alignment horizontal="center" vertical="center" wrapText="true"/>
    </xf>
    <xf numFmtId="0" fontId="5" fillId="0" borderId="10" xfId="0" applyFont="true" applyBorder="true" applyAlignment="true">
      <alignment horizontal="center" vertical="center" wrapText="true"/>
    </xf>
    <xf numFmtId="4" fontId="14" fillId="0" borderId="5" xfId="0" applyNumberFormat="true" applyFont="true" applyFill="true" applyBorder="true" applyAlignment="true" applyProtection="true">
      <alignment horizontal="left" vertical="center" wrapText="true"/>
    </xf>
    <xf numFmtId="0" fontId="4" fillId="0" borderId="0" xfId="0" applyFont="true" applyBorder="true" applyAlignment="true">
      <alignment horizontal="right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vertical="center" wrapText="true"/>
    </xf>
    <xf numFmtId="4" fontId="7" fillId="0" borderId="1" xfId="0" applyNumberFormat="true" applyFont="true" applyBorder="true" applyAlignment="true">
      <alignment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2" fillId="3" borderId="1" xfId="0" applyFont="true" applyFill="true" applyBorder="true" applyAlignment="true">
      <alignment horizontal="left" vertical="center" wrapText="true"/>
    </xf>
    <xf numFmtId="4" fontId="2" fillId="0" borderId="1" xfId="0" applyNumberFormat="true" applyFont="true" applyBorder="true" applyAlignment="true">
      <alignment vertical="center" wrapText="true"/>
    </xf>
    <xf numFmtId="4" fontId="2" fillId="0" borderId="1" xfId="0" applyNumberFormat="true" applyFont="true" applyBorder="true" applyAlignment="true">
      <alignment horizontal="right" vertical="center" wrapText="true"/>
    </xf>
    <xf numFmtId="0" fontId="1" fillId="0" borderId="0" xfId="0" applyFont="true" applyAlignment="true">
      <alignment horizontal="left" vertical="center"/>
    </xf>
    <xf numFmtId="0" fontId="12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vertical="center" wrapText="true"/>
    </xf>
    <xf numFmtId="0" fontId="12" fillId="0" borderId="1" xfId="0" applyFont="true" applyBorder="true" applyAlignment="true">
      <alignment horizontal="left" vertical="center" wrapText="true"/>
    </xf>
    <xf numFmtId="0" fontId="12" fillId="3" borderId="1" xfId="0" applyFont="true" applyFill="true" applyBorder="true" applyAlignment="true">
      <alignment vertical="center" wrapText="true"/>
    </xf>
    <xf numFmtId="0" fontId="12" fillId="3" borderId="1" xfId="0" applyFont="true" applyFill="true" applyBorder="true" applyAlignment="true">
      <alignment horizontal="left" vertical="center" wrapText="true"/>
    </xf>
    <xf numFmtId="0" fontId="15" fillId="3" borderId="1" xfId="0" applyFont="true" applyFill="true" applyBorder="true" applyAlignment="true">
      <alignment horizontal="center" vertical="center" wrapText="true"/>
    </xf>
    <xf numFmtId="0" fontId="15" fillId="3" borderId="1" xfId="0" applyFont="true" applyFill="true" applyBorder="true" applyAlignment="true">
      <alignment horizontal="left" vertical="center" wrapText="true"/>
    </xf>
    <xf numFmtId="4" fontId="12" fillId="0" borderId="1" xfId="0" applyNumberFormat="true" applyFont="true" applyBorder="true" applyAlignment="true">
      <alignment vertical="center" wrapText="true"/>
    </xf>
    <xf numFmtId="0" fontId="15" fillId="3" borderId="1" xfId="0" applyFont="true" applyFill="true" applyBorder="true" applyAlignment="true">
      <alignment vertical="center" wrapText="true"/>
    </xf>
    <xf numFmtId="4" fontId="15" fillId="0" borderId="1" xfId="0" applyNumberFormat="true" applyFont="true" applyBorder="true" applyAlignment="true">
      <alignment horizontal="right" vertical="center" wrapText="true"/>
    </xf>
    <xf numFmtId="4" fontId="15" fillId="0" borderId="1" xfId="0" applyNumberFormat="true" applyFont="true" applyBorder="true" applyAlignment="true">
      <alignment vertical="center" wrapText="true"/>
    </xf>
    <xf numFmtId="4" fontId="15" fillId="3" borderId="1" xfId="0" applyNumberFormat="true" applyFont="true" applyFill="true" applyBorder="true" applyAlignment="true">
      <alignment vertical="center" wrapText="true"/>
    </xf>
    <xf numFmtId="0" fontId="7" fillId="0" borderId="0" xfId="0" applyFont="true" applyBorder="true" applyAlignment="true">
      <alignment horizontal="center" vertical="center" wrapText="true"/>
    </xf>
    <xf numFmtId="0" fontId="16" fillId="0" borderId="0" xfId="0" applyFont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left" vertical="center" wrapText="true"/>
    </xf>
    <xf numFmtId="0" fontId="12" fillId="0" borderId="0" xfId="0" applyFont="true" applyBorder="true" applyAlignment="true">
      <alignment horizontal="left" vertical="center" wrapText="true"/>
    </xf>
    <xf numFmtId="4" fontId="12" fillId="0" borderId="1" xfId="0" applyNumberFormat="true" applyFont="true" applyBorder="true" applyAlignment="true">
      <alignment horizontal="right" vertical="center" wrapText="true"/>
    </xf>
    <xf numFmtId="0" fontId="15" fillId="0" borderId="1" xfId="0" applyFont="true" applyBorder="true" applyAlignment="true">
      <alignment vertical="center" wrapText="true"/>
    </xf>
    <xf numFmtId="0" fontId="12" fillId="0" borderId="0" xfId="0" applyFont="true" applyBorder="true" applyAlignment="true">
      <alignment vertical="center" wrapText="true"/>
    </xf>
    <xf numFmtId="0" fontId="17" fillId="0" borderId="1" xfId="0" applyFont="true" applyBorder="true" applyAlignment="true">
      <alignment horizontal="center" vertical="center" wrapText="true"/>
    </xf>
    <xf numFmtId="0" fontId="17" fillId="0" borderId="1" xfId="0" applyFont="true" applyBorder="true" applyAlignment="true">
      <alignment vertical="center" wrapText="true"/>
    </xf>
    <xf numFmtId="0" fontId="17" fillId="0" borderId="1" xfId="0" applyFont="true" applyBorder="true" applyAlignment="true">
      <alignment horizontal="left" vertical="center" wrapText="true"/>
    </xf>
    <xf numFmtId="0" fontId="17" fillId="3" borderId="1" xfId="0" applyFont="true" applyFill="true" applyBorder="true" applyAlignment="true">
      <alignment horizontal="left" vertical="center" wrapText="true"/>
    </xf>
    <xf numFmtId="0" fontId="18" fillId="3" borderId="1" xfId="0" applyFont="true" applyFill="true" applyBorder="true" applyAlignment="true">
      <alignment horizontal="center" vertical="center" wrapText="true"/>
    </xf>
    <xf numFmtId="0" fontId="18" fillId="3" borderId="1" xfId="0" applyFont="true" applyFill="true" applyBorder="true" applyAlignment="true">
      <alignment horizontal="left" vertical="center" wrapText="true"/>
    </xf>
    <xf numFmtId="4" fontId="17" fillId="0" borderId="1" xfId="0" applyNumberFormat="true" applyFont="true" applyBorder="true" applyAlignment="true">
      <alignment vertical="center" wrapText="true"/>
    </xf>
    <xf numFmtId="0" fontId="18" fillId="0" borderId="1" xfId="0" applyFont="true" applyBorder="true" applyAlignment="true">
      <alignment vertical="center" wrapText="true"/>
    </xf>
    <xf numFmtId="4" fontId="18" fillId="0" borderId="1" xfId="0" applyNumberFormat="true" applyFont="true" applyBorder="true" applyAlignment="true">
      <alignment vertical="center" wrapText="true"/>
    </xf>
    <xf numFmtId="4" fontId="18" fillId="0" borderId="1" xfId="0" applyNumberFormat="true" applyFont="true" applyBorder="true" applyAlignment="true">
      <alignment horizontal="right" vertical="center" wrapText="true"/>
    </xf>
    <xf numFmtId="0" fontId="7" fillId="3" borderId="1" xfId="0" applyFont="true" applyFill="true" applyBorder="true" applyAlignment="true">
      <alignment horizontal="left" vertical="center" wrapText="true"/>
    </xf>
    <xf numFmtId="0" fontId="2" fillId="3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vertical="center" wrapText="true"/>
    </xf>
    <xf numFmtId="4" fontId="17" fillId="0" borderId="1" xfId="0" applyNumberFormat="true" applyFont="true" applyBorder="true" applyAlignment="true">
      <alignment horizontal="right" vertical="center" wrapText="true"/>
    </xf>
    <xf numFmtId="0" fontId="19" fillId="0" borderId="0" xfId="0" applyFont="true" applyBorder="true" applyAlignment="true">
      <alignment vertical="center" wrapText="true"/>
    </xf>
    <xf numFmtId="0" fontId="2" fillId="0" borderId="1" xfId="0" applyFont="true" applyBorder="true" applyAlignment="true">
      <alignment horizontal="left" vertical="center" wrapText="true"/>
    </xf>
    <xf numFmtId="4" fontId="7" fillId="0" borderId="1" xfId="0" applyNumberFormat="true" applyFont="true" applyBorder="true" applyAlignment="true">
      <alignment horizontal="right" vertical="center" wrapText="true"/>
    </xf>
    <xf numFmtId="4" fontId="12" fillId="3" borderId="1" xfId="0" applyNumberFormat="true" applyFont="true" applyFill="true" applyBorder="true" applyAlignment="true">
      <alignment horizontal="right" vertical="center" wrapText="true"/>
    </xf>
    <xf numFmtId="4" fontId="15" fillId="3" borderId="1" xfId="0" applyNumberFormat="true" applyFont="true" applyFill="true" applyBorder="true" applyAlignment="true">
      <alignment horizontal="right"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left" vertical="center" wrapText="true"/>
    </xf>
    <xf numFmtId="4" fontId="12" fillId="3" borderId="1" xfId="0" applyNumberFormat="true" applyFont="true" applyFill="true" applyBorder="true" applyAlignment="true">
      <alignment vertical="center" wrapText="true"/>
    </xf>
    <xf numFmtId="0" fontId="19" fillId="0" borderId="1" xfId="0" applyFont="true" applyBorder="true" applyAlignment="true">
      <alignment horizontal="center" vertical="center" wrapText="true"/>
    </xf>
    <xf numFmtId="4" fontId="15" fillId="0" borderId="0" xfId="0" applyNumberFormat="true" applyFont="true" applyBorder="true" applyAlignment="true">
      <alignment horizontal="right" vertical="center" wrapText="true"/>
    </xf>
    <xf numFmtId="0" fontId="15" fillId="0" borderId="1" xfId="0" applyFont="true" applyBorder="true" applyAlignment="true">
      <alignment horizontal="center" vertical="center" wrapText="true"/>
    </xf>
    <xf numFmtId="0" fontId="15" fillId="0" borderId="0" xfId="0" applyFont="true" applyBorder="true" applyAlignment="true">
      <alignment vertical="center" wrapText="true"/>
    </xf>
    <xf numFmtId="176" fontId="0" fillId="0" borderId="0" xfId="0" applyNumberFormat="true" applyFo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1016;&#20255;/2022/&#36130;&#21153;/&#39044;&#20915;&#31639;&#20844;&#24320;/&#39044;&#31639;/&#19978;&#32593;/&#37096;&#38376;/&#30465;&#20065;&#26449;&#25391;&#20852;&#23616;2022&#24180;&#37096;&#38376;&#39044;&#31639;&#20844;&#24320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收支总表"/>
      <sheetName val="2收入总表"/>
      <sheetName val="3支出总表"/>
      <sheetName val="4支出分类(政府预算)"/>
      <sheetName val="5支出分类(部门预算)"/>
      <sheetName val="6财政拨款收支总表"/>
      <sheetName val="7一般公共预算支出表"/>
      <sheetName val="8一般公共预算基本支出表"/>
      <sheetName val="9工资福利(政府预算)"/>
      <sheetName val="10工资福利"/>
      <sheetName val="11个人家庭(政府预算)"/>
      <sheetName val="12个人家庭"/>
      <sheetName val="13商品服务(政府预算)"/>
      <sheetName val="14商品服务"/>
      <sheetName val="15三公"/>
      <sheetName val="16政府性基金"/>
      <sheetName val="17政府性基金(政府预算)"/>
      <sheetName val="18政府性基金(部门预算)"/>
      <sheetName val="19国有资本经营预算"/>
      <sheetName val="20财政专户管理资金"/>
      <sheetName val="21省级专项清单"/>
      <sheetName val="22专项资金绩效目标表"/>
      <sheetName val="23其他资金绩效目标表"/>
      <sheetName val="24整体绩效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I7">
            <v>299.72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topLeftCell="A3" workbookViewId="0">
      <selection activeCell="P10" sqref="P10"/>
    </sheetView>
  </sheetViews>
  <sheetFormatPr defaultColWidth="10" defaultRowHeight="13.5"/>
  <cols>
    <col min="1" max="1" width="22.75" customWidth="true"/>
    <col min="2" max="2" width="12.75" customWidth="true"/>
    <col min="3" max="3" width="21.4416666666667" customWidth="true"/>
    <col min="4" max="4" width="13.325" customWidth="true"/>
    <col min="5" max="5" width="21.25" customWidth="true"/>
    <col min="6" max="6" width="11.2083333333333" customWidth="true"/>
    <col min="7" max="7" width="19.125" customWidth="true"/>
    <col min="8" max="8" width="10.9083333333333" customWidth="true"/>
    <col min="9" max="9" width="9.76666666666667" customWidth="true"/>
    <col min="10" max="10" width="12.625"/>
  </cols>
  <sheetData>
    <row r="1" ht="16.35" customHeight="true" spans="1:8">
      <c r="A1" s="2"/>
      <c r="G1" s="9" t="s">
        <v>0</v>
      </c>
      <c r="H1" s="9"/>
    </row>
    <row r="2" ht="24" customHeight="true" spans="1:8">
      <c r="A2" s="36" t="s">
        <v>1</v>
      </c>
      <c r="B2" s="36"/>
      <c r="C2" s="36"/>
      <c r="D2" s="36"/>
      <c r="E2" s="36"/>
      <c r="F2" s="36"/>
      <c r="G2" s="36"/>
      <c r="H2" s="36"/>
    </row>
    <row r="3" ht="23.1" customHeight="true" spans="1:8">
      <c r="A3" s="4" t="s">
        <v>2</v>
      </c>
      <c r="B3" s="4"/>
      <c r="C3" s="4"/>
      <c r="D3" s="4"/>
      <c r="E3" s="4"/>
      <c r="F3" s="4"/>
      <c r="G3" s="47" t="s">
        <v>3</v>
      </c>
      <c r="H3" s="47"/>
    </row>
    <row r="4" ht="20.2" customHeight="true" spans="1:8">
      <c r="A4" s="97" t="s">
        <v>4</v>
      </c>
      <c r="B4" s="97"/>
      <c r="C4" s="97" t="s">
        <v>5</v>
      </c>
      <c r="D4" s="97"/>
      <c r="E4" s="97"/>
      <c r="F4" s="97"/>
      <c r="G4" s="97"/>
      <c r="H4" s="97"/>
    </row>
    <row r="5" ht="23.1" customHeight="true" spans="1:8">
      <c r="A5" s="75" t="s">
        <v>6</v>
      </c>
      <c r="B5" s="75" t="s">
        <v>7</v>
      </c>
      <c r="C5" s="75" t="s">
        <v>8</v>
      </c>
      <c r="D5" s="75" t="s">
        <v>7</v>
      </c>
      <c r="E5" s="75" t="s">
        <v>9</v>
      </c>
      <c r="F5" s="75" t="s">
        <v>7</v>
      </c>
      <c r="G5" s="75" t="s">
        <v>10</v>
      </c>
      <c r="H5" s="75" t="s">
        <v>7</v>
      </c>
    </row>
    <row r="6" ht="17.9" customHeight="true" spans="1:8">
      <c r="A6" s="73" t="s">
        <v>11</v>
      </c>
      <c r="B6" s="66">
        <v>4164.3</v>
      </c>
      <c r="C6" s="73" t="s">
        <v>12</v>
      </c>
      <c r="D6" s="65"/>
      <c r="E6" s="73" t="s">
        <v>13</v>
      </c>
      <c r="F6" s="66">
        <v>2329.67</v>
      </c>
      <c r="G6" s="73" t="s">
        <v>14</v>
      </c>
      <c r="H6" s="66">
        <v>1778.3</v>
      </c>
    </row>
    <row r="7" ht="17.9" customHeight="true" spans="1:8">
      <c r="A7" s="73" t="s">
        <v>15</v>
      </c>
      <c r="B7" s="66">
        <v>4164.3</v>
      </c>
      <c r="C7" s="73" t="s">
        <v>16</v>
      </c>
      <c r="D7" s="65"/>
      <c r="E7" s="73" t="s">
        <v>17</v>
      </c>
      <c r="F7" s="66">
        <v>1918.3</v>
      </c>
      <c r="G7" s="73" t="s">
        <v>18</v>
      </c>
      <c r="H7" s="66">
        <v>2412.607456</v>
      </c>
    </row>
    <row r="8" ht="17.9" customHeight="true" spans="1:8">
      <c r="A8" s="73" t="s">
        <v>19</v>
      </c>
      <c r="B8" s="66"/>
      <c r="C8" s="73" t="s">
        <v>20</v>
      </c>
      <c r="D8" s="65"/>
      <c r="E8" s="73" t="s">
        <v>21</v>
      </c>
      <c r="F8" s="66">
        <v>341.04</v>
      </c>
      <c r="G8" s="73" t="s">
        <v>22</v>
      </c>
      <c r="H8" s="66">
        <v>296.2192</v>
      </c>
    </row>
    <row r="9" ht="17.9" customHeight="true" spans="1:8">
      <c r="A9" s="73" t="s">
        <v>23</v>
      </c>
      <c r="B9" s="66"/>
      <c r="C9" s="73" t="s">
        <v>24</v>
      </c>
      <c r="D9" s="65"/>
      <c r="E9" s="73" t="s">
        <v>25</v>
      </c>
      <c r="F9" s="66">
        <v>70.33</v>
      </c>
      <c r="G9" s="73" t="s">
        <v>26</v>
      </c>
      <c r="H9" s="66"/>
    </row>
    <row r="10" ht="17.9" customHeight="true" spans="1:8">
      <c r="A10" s="73" t="s">
        <v>27</v>
      </c>
      <c r="B10" s="66"/>
      <c r="C10" s="73" t="s">
        <v>28</v>
      </c>
      <c r="D10" s="65"/>
      <c r="E10" s="73" t="s">
        <v>29</v>
      </c>
      <c r="F10" s="66">
        <v>3254.023376</v>
      </c>
      <c r="G10" s="73" t="s">
        <v>30</v>
      </c>
      <c r="H10" s="66">
        <v>726.23672</v>
      </c>
    </row>
    <row r="11" ht="17.9" customHeight="true" spans="1:8">
      <c r="A11" s="73" t="s">
        <v>31</v>
      </c>
      <c r="B11" s="66"/>
      <c r="C11" s="73" t="s">
        <v>32</v>
      </c>
      <c r="D11" s="65">
        <v>280.13</v>
      </c>
      <c r="E11" s="73" t="s">
        <v>33</v>
      </c>
      <c r="F11" s="66">
        <v>2657.804176</v>
      </c>
      <c r="G11" s="73" t="s">
        <v>34</v>
      </c>
      <c r="H11" s="66"/>
    </row>
    <row r="12" ht="17.9" customHeight="true" spans="1:8">
      <c r="A12" s="73" t="s">
        <v>35</v>
      </c>
      <c r="B12" s="66"/>
      <c r="C12" s="73" t="s">
        <v>36</v>
      </c>
      <c r="D12" s="65">
        <v>199.2</v>
      </c>
      <c r="E12" s="73" t="s">
        <v>37</v>
      </c>
      <c r="F12" s="66"/>
      <c r="G12" s="73" t="s">
        <v>38</v>
      </c>
      <c r="H12" s="66"/>
    </row>
    <row r="13" ht="17.9" customHeight="true" spans="1:8">
      <c r="A13" s="73" t="s">
        <v>39</v>
      </c>
      <c r="B13" s="66"/>
      <c r="C13" s="73" t="s">
        <v>40</v>
      </c>
      <c r="D13" s="65"/>
      <c r="E13" s="73" t="s">
        <v>41</v>
      </c>
      <c r="F13" s="66"/>
      <c r="G13" s="73" t="s">
        <v>42</v>
      </c>
      <c r="H13" s="66"/>
    </row>
    <row r="14" ht="17.9" customHeight="true" spans="1:8">
      <c r="A14" s="73" t="s">
        <v>43</v>
      </c>
      <c r="B14" s="66"/>
      <c r="C14" s="73" t="s">
        <v>44</v>
      </c>
      <c r="D14" s="65"/>
      <c r="E14" s="73" t="s">
        <v>45</v>
      </c>
      <c r="F14" s="66"/>
      <c r="G14" s="73" t="s">
        <v>46</v>
      </c>
      <c r="H14" s="66">
        <v>70.33</v>
      </c>
    </row>
    <row r="15" ht="17.9" customHeight="true" spans="1:8">
      <c r="A15" s="73" t="s">
        <v>47</v>
      </c>
      <c r="B15" s="66"/>
      <c r="C15" s="73" t="s">
        <v>48</v>
      </c>
      <c r="D15" s="65">
        <v>4930.363376</v>
      </c>
      <c r="E15" s="73" t="s">
        <v>49</v>
      </c>
      <c r="F15" s="66">
        <v>296.2192</v>
      </c>
      <c r="G15" s="73" t="s">
        <v>50</v>
      </c>
      <c r="H15" s="66"/>
    </row>
    <row r="16" ht="17.9" customHeight="true" spans="1:8">
      <c r="A16" s="73" t="s">
        <v>51</v>
      </c>
      <c r="B16" s="66"/>
      <c r="C16" s="73" t="s">
        <v>52</v>
      </c>
      <c r="D16" s="65"/>
      <c r="E16" s="73" t="s">
        <v>53</v>
      </c>
      <c r="F16" s="66"/>
      <c r="G16" s="73" t="s">
        <v>54</v>
      </c>
      <c r="H16" s="66"/>
    </row>
    <row r="17" ht="17.9" customHeight="true" spans="1:8">
      <c r="A17" s="73" t="s">
        <v>55</v>
      </c>
      <c r="B17" s="66"/>
      <c r="C17" s="73" t="s">
        <v>56</v>
      </c>
      <c r="D17" s="65"/>
      <c r="E17" s="73" t="s">
        <v>57</v>
      </c>
      <c r="F17" s="66"/>
      <c r="G17" s="73" t="s">
        <v>58</v>
      </c>
      <c r="H17" s="66">
        <v>300</v>
      </c>
    </row>
    <row r="18" ht="17.9" customHeight="true" spans="1:8">
      <c r="A18" s="73" t="s">
        <v>59</v>
      </c>
      <c r="B18" s="66"/>
      <c r="C18" s="73" t="s">
        <v>60</v>
      </c>
      <c r="D18" s="65"/>
      <c r="E18" s="73" t="s">
        <v>61</v>
      </c>
      <c r="F18" s="66"/>
      <c r="G18" s="73"/>
      <c r="H18" s="66"/>
    </row>
    <row r="19" ht="17.9" customHeight="true" spans="1:8">
      <c r="A19" s="73" t="s">
        <v>62</v>
      </c>
      <c r="B19" s="66"/>
      <c r="C19" s="73" t="s">
        <v>63</v>
      </c>
      <c r="D19" s="65"/>
      <c r="E19" s="73" t="s">
        <v>64</v>
      </c>
      <c r="F19" s="66">
        <v>300</v>
      </c>
      <c r="G19" s="73"/>
      <c r="H19" s="73"/>
    </row>
    <row r="20" ht="17.9" customHeight="true" spans="1:8">
      <c r="A20" s="73" t="s">
        <v>65</v>
      </c>
      <c r="B20" s="98"/>
      <c r="C20" s="73" t="s">
        <v>66</v>
      </c>
      <c r="D20" s="65"/>
      <c r="E20" s="73"/>
      <c r="F20" s="73"/>
      <c r="G20" s="73"/>
      <c r="H20" s="66"/>
    </row>
    <row r="21" ht="17.9" customHeight="true" spans="1:10">
      <c r="A21" s="73" t="s">
        <v>67</v>
      </c>
      <c r="B21" s="66"/>
      <c r="C21" s="73" t="s">
        <v>68</v>
      </c>
      <c r="D21" s="65"/>
      <c r="E21" s="73"/>
      <c r="F21" s="66"/>
      <c r="G21" s="73"/>
      <c r="H21" s="66"/>
      <c r="J21" s="101"/>
    </row>
    <row r="22" ht="17.9" customHeight="true" spans="1:10">
      <c r="A22" s="73" t="s">
        <v>69</v>
      </c>
      <c r="B22" s="66"/>
      <c r="C22" s="73" t="s">
        <v>70</v>
      </c>
      <c r="D22" s="65">
        <v>174</v>
      </c>
      <c r="E22" s="73"/>
      <c r="F22" s="73"/>
      <c r="G22" s="73"/>
      <c r="H22" s="73"/>
      <c r="J22" s="101"/>
    </row>
    <row r="23" ht="17.9" customHeight="true" spans="1:10">
      <c r="A23" s="73" t="s">
        <v>71</v>
      </c>
      <c r="B23" s="66"/>
      <c r="C23" s="73" t="s">
        <v>72</v>
      </c>
      <c r="D23" s="65"/>
      <c r="E23" s="73"/>
      <c r="F23" s="73"/>
      <c r="G23" s="73"/>
      <c r="H23" s="73"/>
      <c r="J23" s="101"/>
    </row>
    <row r="24" ht="17.9" customHeight="true" spans="1:10">
      <c r="A24" s="73" t="s">
        <v>73</v>
      </c>
      <c r="B24" s="66"/>
      <c r="C24" s="73" t="s">
        <v>74</v>
      </c>
      <c r="D24" s="65"/>
      <c r="E24" s="73"/>
      <c r="F24" s="73"/>
      <c r="G24" s="73"/>
      <c r="H24" s="73"/>
      <c r="J24" s="101"/>
    </row>
    <row r="25" ht="17.9" customHeight="true" spans="1:8">
      <c r="A25" s="73" t="s">
        <v>75</v>
      </c>
      <c r="B25" s="66"/>
      <c r="C25" s="73" t="s">
        <v>76</v>
      </c>
      <c r="D25" s="65"/>
      <c r="E25" s="73"/>
      <c r="F25" s="73"/>
      <c r="G25" s="73"/>
      <c r="H25" s="66"/>
    </row>
    <row r="26" ht="17.9" customHeight="true" spans="1:8">
      <c r="A26" s="73" t="s">
        <v>77</v>
      </c>
      <c r="B26" s="66"/>
      <c r="C26" s="73" t="s">
        <v>78</v>
      </c>
      <c r="D26" s="65"/>
      <c r="E26" s="73"/>
      <c r="F26" s="73"/>
      <c r="G26" s="73"/>
      <c r="H26" s="66"/>
    </row>
    <row r="27" ht="17.9" customHeight="true" spans="1:8">
      <c r="A27" s="73" t="s">
        <v>79</v>
      </c>
      <c r="B27" s="66"/>
      <c r="C27" s="73" t="s">
        <v>80</v>
      </c>
      <c r="D27" s="65"/>
      <c r="E27" s="73"/>
      <c r="F27" s="73"/>
      <c r="G27" s="73"/>
      <c r="H27" s="66"/>
    </row>
    <row r="28" ht="17.9" customHeight="true" spans="1:8">
      <c r="A28" s="73" t="s">
        <v>81</v>
      </c>
      <c r="B28" s="66"/>
      <c r="C28" s="73" t="s">
        <v>82</v>
      </c>
      <c r="D28" s="65"/>
      <c r="E28" s="73"/>
      <c r="F28" s="73"/>
      <c r="G28" s="73"/>
      <c r="H28" s="66"/>
    </row>
    <row r="29" ht="17.9" customHeight="true" spans="1:8">
      <c r="A29" s="87"/>
      <c r="B29" s="87"/>
      <c r="C29" s="73" t="s">
        <v>83</v>
      </c>
      <c r="D29" s="65"/>
      <c r="E29" s="73"/>
      <c r="F29" s="73"/>
      <c r="G29" s="73"/>
      <c r="H29" s="66"/>
    </row>
    <row r="30" ht="17.9" customHeight="true" spans="1:8">
      <c r="A30" s="73"/>
      <c r="B30" s="73"/>
      <c r="C30" s="73" t="s">
        <v>84</v>
      </c>
      <c r="D30" s="65"/>
      <c r="E30" s="73"/>
      <c r="F30" s="73"/>
      <c r="G30" s="73"/>
      <c r="H30" s="66"/>
    </row>
    <row r="31" ht="17.9" customHeight="true" spans="1:8">
      <c r="A31" s="73"/>
      <c r="B31" s="73"/>
      <c r="C31" s="73"/>
      <c r="D31" s="73"/>
      <c r="E31" s="73"/>
      <c r="F31" s="73"/>
      <c r="G31" s="73"/>
      <c r="H31" s="73"/>
    </row>
    <row r="32" ht="17.9" customHeight="true" spans="1:8">
      <c r="A32" s="99" t="s">
        <v>85</v>
      </c>
      <c r="B32" s="66">
        <v>4164.3</v>
      </c>
      <c r="C32" s="99" t="s">
        <v>86</v>
      </c>
      <c r="D32" s="66">
        <v>5583.693376</v>
      </c>
      <c r="E32" s="99" t="s">
        <v>86</v>
      </c>
      <c r="F32" s="66">
        <v>5583.693376</v>
      </c>
      <c r="G32" s="99" t="s">
        <v>86</v>
      </c>
      <c r="H32" s="66">
        <v>5583.693376</v>
      </c>
    </row>
    <row r="33" ht="17.9" customHeight="true" spans="1:8">
      <c r="A33" s="73" t="s">
        <v>87</v>
      </c>
      <c r="B33" s="66">
        <v>1419.393376</v>
      </c>
      <c r="C33" s="73" t="s">
        <v>88</v>
      </c>
      <c r="D33" s="66"/>
      <c r="E33" s="73" t="s">
        <v>88</v>
      </c>
      <c r="F33" s="66"/>
      <c r="G33" s="73" t="s">
        <v>88</v>
      </c>
      <c r="H33" s="66"/>
    </row>
    <row r="34" ht="17.9" customHeight="true" spans="1:8">
      <c r="A34" s="73"/>
      <c r="B34" s="66"/>
      <c r="C34" s="73"/>
      <c r="D34" s="66"/>
      <c r="E34" s="73"/>
      <c r="F34" s="66"/>
      <c r="G34" s="73"/>
      <c r="H34" s="66"/>
    </row>
    <row r="35" ht="17.9" customHeight="true" spans="1:8">
      <c r="A35" s="99" t="s">
        <v>89</v>
      </c>
      <c r="B35" s="66">
        <v>5583.693376</v>
      </c>
      <c r="C35" s="99" t="s">
        <v>90</v>
      </c>
      <c r="D35" s="66">
        <v>5583.693376</v>
      </c>
      <c r="E35" s="99" t="s">
        <v>90</v>
      </c>
      <c r="F35" s="66">
        <v>5583.693376</v>
      </c>
      <c r="G35" s="99" t="s">
        <v>90</v>
      </c>
      <c r="H35" s="66">
        <v>5583.693376</v>
      </c>
    </row>
    <row r="36" ht="17.9" customHeight="true" spans="1:8">
      <c r="A36" s="74" t="s">
        <v>91</v>
      </c>
      <c r="B36" s="74"/>
      <c r="C36" s="74"/>
      <c r="D36" s="100"/>
      <c r="E36" s="100"/>
      <c r="F36" s="100"/>
      <c r="G36" s="100"/>
      <c r="H36" s="100"/>
    </row>
  </sheetData>
  <mergeCells count="7">
    <mergeCell ref="G1:H1"/>
    <mergeCell ref="A2:H2"/>
    <mergeCell ref="A3:F3"/>
    <mergeCell ref="G3:H3"/>
    <mergeCell ref="A4:B4"/>
    <mergeCell ref="C4:H4"/>
    <mergeCell ref="A36:C3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workbookViewId="0">
      <pane ySplit="5" topLeftCell="A6" activePane="bottomLeft" state="frozen"/>
      <selection/>
      <selection pane="bottomLeft" activeCell="U1" sqref="U1:V1"/>
    </sheetView>
  </sheetViews>
  <sheetFormatPr defaultColWidth="10" defaultRowHeight="13.5"/>
  <cols>
    <col min="1" max="1" width="3.39166666666667" customWidth="true"/>
    <col min="2" max="2" width="3.93333333333333" customWidth="true"/>
    <col min="3" max="3" width="3.525" customWidth="true"/>
    <col min="4" max="4" width="6.78333333333333" customWidth="true"/>
    <col min="5" max="5" width="12.625" customWidth="true"/>
    <col min="6" max="6" width="11.2583333333333" customWidth="true"/>
    <col min="7" max="7" width="8.68333333333333" customWidth="true"/>
    <col min="8" max="9" width="6.66666666666667" customWidth="true"/>
    <col min="10" max="10" width="6.24166666666667" customWidth="true"/>
    <col min="11" max="11" width="6.66666666666667" customWidth="true"/>
    <col min="12" max="12" width="7.875" customWidth="true"/>
    <col min="13" max="13" width="6.66666666666667" customWidth="true"/>
    <col min="14" max="14" width="5.83333333333333" customWidth="true"/>
    <col min="15" max="16" width="6.66666666666667" customWidth="true"/>
    <col min="17" max="17" width="6.375" customWidth="true"/>
    <col min="18" max="18" width="6.78333333333333" customWidth="true"/>
    <col min="19" max="22" width="6.66666666666667" customWidth="true"/>
    <col min="23" max="24" width="9.76666666666667" customWidth="true"/>
  </cols>
  <sheetData>
    <row r="1" ht="16.35" customHeight="true" spans="1:22">
      <c r="A1" s="2"/>
      <c r="U1" s="9" t="s">
        <v>337</v>
      </c>
      <c r="V1" s="9"/>
    </row>
    <row r="2" ht="50" customHeight="true" spans="1:22">
      <c r="A2" s="69" t="s">
        <v>338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ht="24.15" customHeight="true" spans="1:2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7" t="s">
        <v>3</v>
      </c>
      <c r="V3" s="47"/>
    </row>
    <row r="4" ht="31.05" customHeight="true" spans="1:22">
      <c r="A4" s="56" t="s">
        <v>178</v>
      </c>
      <c r="B4" s="56"/>
      <c r="C4" s="56"/>
      <c r="D4" s="56" t="s">
        <v>179</v>
      </c>
      <c r="E4" s="56" t="s">
        <v>180</v>
      </c>
      <c r="F4" s="56" t="s">
        <v>227</v>
      </c>
      <c r="G4" s="56" t="s">
        <v>339</v>
      </c>
      <c r="H4" s="56"/>
      <c r="I4" s="56"/>
      <c r="J4" s="56"/>
      <c r="K4" s="56"/>
      <c r="L4" s="56" t="s">
        <v>340</v>
      </c>
      <c r="M4" s="56"/>
      <c r="N4" s="56"/>
      <c r="O4" s="56"/>
      <c r="P4" s="56"/>
      <c r="Q4" s="56"/>
      <c r="R4" s="56" t="s">
        <v>334</v>
      </c>
      <c r="S4" s="56" t="s">
        <v>341</v>
      </c>
      <c r="T4" s="56"/>
      <c r="U4" s="56"/>
      <c r="V4" s="56"/>
    </row>
    <row r="5" ht="39.65" customHeight="true" spans="1:22">
      <c r="A5" s="56" t="s">
        <v>194</v>
      </c>
      <c r="B5" s="56" t="s">
        <v>195</v>
      </c>
      <c r="C5" s="56" t="s">
        <v>196</v>
      </c>
      <c r="D5" s="56"/>
      <c r="E5" s="56"/>
      <c r="F5" s="56"/>
      <c r="G5" s="56" t="s">
        <v>96</v>
      </c>
      <c r="H5" s="56" t="s">
        <v>342</v>
      </c>
      <c r="I5" s="56" t="s">
        <v>343</v>
      </c>
      <c r="J5" s="56" t="s">
        <v>344</v>
      </c>
      <c r="K5" s="56" t="s">
        <v>345</v>
      </c>
      <c r="L5" s="56" t="s">
        <v>96</v>
      </c>
      <c r="M5" s="56" t="s">
        <v>346</v>
      </c>
      <c r="N5" s="56" t="s">
        <v>347</v>
      </c>
      <c r="O5" s="56" t="s">
        <v>348</v>
      </c>
      <c r="P5" s="56" t="s">
        <v>349</v>
      </c>
      <c r="Q5" s="56" t="s">
        <v>350</v>
      </c>
      <c r="R5" s="56"/>
      <c r="S5" s="56" t="s">
        <v>96</v>
      </c>
      <c r="T5" s="56" t="s">
        <v>351</v>
      </c>
      <c r="U5" s="56" t="s">
        <v>352</v>
      </c>
      <c r="V5" s="56" t="s">
        <v>335</v>
      </c>
    </row>
    <row r="6" ht="27.6" customHeight="true" spans="1:22">
      <c r="A6" s="57"/>
      <c r="B6" s="57"/>
      <c r="C6" s="57"/>
      <c r="D6" s="57"/>
      <c r="E6" s="57" t="s">
        <v>96</v>
      </c>
      <c r="F6" s="63">
        <v>1918.3</v>
      </c>
      <c r="G6" s="63">
        <v>1328</v>
      </c>
      <c r="H6" s="63">
        <v>510</v>
      </c>
      <c r="I6" s="63">
        <v>428</v>
      </c>
      <c r="J6" s="63">
        <v>344</v>
      </c>
      <c r="K6" s="63">
        <v>46</v>
      </c>
      <c r="L6" s="63">
        <v>416.3</v>
      </c>
      <c r="M6" s="63">
        <v>200.1</v>
      </c>
      <c r="N6" s="63"/>
      <c r="O6" s="63">
        <v>112</v>
      </c>
      <c r="P6" s="63">
        <v>85.2</v>
      </c>
      <c r="Q6" s="63">
        <v>19</v>
      </c>
      <c r="R6" s="63">
        <v>174</v>
      </c>
      <c r="S6" s="63"/>
      <c r="T6" s="63"/>
      <c r="U6" s="63"/>
      <c r="V6" s="63"/>
    </row>
    <row r="7" ht="26.05" customHeight="true" spans="1:22">
      <c r="A7" s="57"/>
      <c r="B7" s="57"/>
      <c r="C7" s="57"/>
      <c r="D7" s="58" t="s">
        <v>113</v>
      </c>
      <c r="E7" s="58" t="s">
        <v>114</v>
      </c>
      <c r="F7" s="63">
        <v>1918.3</v>
      </c>
      <c r="G7" s="63">
        <v>1328</v>
      </c>
      <c r="H7" s="63">
        <v>510</v>
      </c>
      <c r="I7" s="63">
        <v>428</v>
      </c>
      <c r="J7" s="63">
        <v>344</v>
      </c>
      <c r="K7" s="63">
        <v>46</v>
      </c>
      <c r="L7" s="63">
        <v>416.3</v>
      </c>
      <c r="M7" s="63">
        <v>200.1</v>
      </c>
      <c r="N7" s="63"/>
      <c r="O7" s="63">
        <v>112</v>
      </c>
      <c r="P7" s="63">
        <v>85.2</v>
      </c>
      <c r="Q7" s="63">
        <v>19</v>
      </c>
      <c r="R7" s="63">
        <v>174</v>
      </c>
      <c r="S7" s="63"/>
      <c r="T7" s="63"/>
      <c r="U7" s="63"/>
      <c r="V7" s="63"/>
    </row>
    <row r="8" ht="26.05" customHeight="true" spans="1:22">
      <c r="A8" s="57"/>
      <c r="B8" s="57"/>
      <c r="C8" s="57"/>
      <c r="D8" s="60" t="s">
        <v>115</v>
      </c>
      <c r="E8" s="60" t="s">
        <v>116</v>
      </c>
      <c r="F8" s="63">
        <v>1657</v>
      </c>
      <c r="G8" s="63">
        <v>1135</v>
      </c>
      <c r="H8" s="63">
        <v>440</v>
      </c>
      <c r="I8" s="63">
        <v>385</v>
      </c>
      <c r="J8" s="63">
        <v>310</v>
      </c>
      <c r="K8" s="63"/>
      <c r="L8" s="63">
        <v>370</v>
      </c>
      <c r="M8" s="63">
        <v>178</v>
      </c>
      <c r="N8" s="63"/>
      <c r="O8" s="63">
        <v>95</v>
      </c>
      <c r="P8" s="63">
        <v>81</v>
      </c>
      <c r="Q8" s="63">
        <v>16</v>
      </c>
      <c r="R8" s="63">
        <v>152</v>
      </c>
      <c r="S8" s="63"/>
      <c r="T8" s="63"/>
      <c r="U8" s="63"/>
      <c r="V8" s="63"/>
    </row>
    <row r="9" ht="30.15" customHeight="true" spans="1:22">
      <c r="A9" s="61" t="s">
        <v>197</v>
      </c>
      <c r="B9" s="61" t="s">
        <v>198</v>
      </c>
      <c r="C9" s="61" t="s">
        <v>198</v>
      </c>
      <c r="D9" s="62" t="s">
        <v>200</v>
      </c>
      <c r="E9" s="73" t="s">
        <v>202</v>
      </c>
      <c r="F9" s="66">
        <v>178</v>
      </c>
      <c r="G9" s="65"/>
      <c r="H9" s="65"/>
      <c r="I9" s="65"/>
      <c r="J9" s="65"/>
      <c r="K9" s="65"/>
      <c r="L9" s="66">
        <v>178</v>
      </c>
      <c r="M9" s="65">
        <v>178</v>
      </c>
      <c r="N9" s="65"/>
      <c r="O9" s="65"/>
      <c r="P9" s="65"/>
      <c r="Q9" s="65"/>
      <c r="R9" s="65"/>
      <c r="S9" s="66"/>
      <c r="T9" s="65"/>
      <c r="U9" s="65"/>
      <c r="V9" s="65"/>
    </row>
    <row r="10" ht="30.15" customHeight="true" spans="1:22">
      <c r="A10" s="61" t="s">
        <v>197</v>
      </c>
      <c r="B10" s="61" t="s">
        <v>206</v>
      </c>
      <c r="C10" s="61" t="s">
        <v>206</v>
      </c>
      <c r="D10" s="62" t="s">
        <v>200</v>
      </c>
      <c r="E10" s="73" t="s">
        <v>207</v>
      </c>
      <c r="F10" s="66">
        <v>16</v>
      </c>
      <c r="G10" s="65"/>
      <c r="H10" s="65"/>
      <c r="I10" s="65"/>
      <c r="J10" s="65"/>
      <c r="K10" s="65"/>
      <c r="L10" s="66">
        <v>16</v>
      </c>
      <c r="M10" s="65"/>
      <c r="N10" s="65"/>
      <c r="O10" s="65"/>
      <c r="P10" s="65"/>
      <c r="Q10" s="65">
        <v>16</v>
      </c>
      <c r="R10" s="65"/>
      <c r="S10" s="66"/>
      <c r="T10" s="65"/>
      <c r="U10" s="65"/>
      <c r="V10" s="65"/>
    </row>
    <row r="11" ht="30.15" customHeight="true" spans="1:22">
      <c r="A11" s="61" t="s">
        <v>208</v>
      </c>
      <c r="B11" s="61" t="s">
        <v>209</v>
      </c>
      <c r="C11" s="61" t="s">
        <v>199</v>
      </c>
      <c r="D11" s="62" t="s">
        <v>200</v>
      </c>
      <c r="E11" s="73" t="s">
        <v>210</v>
      </c>
      <c r="F11" s="66">
        <v>95</v>
      </c>
      <c r="G11" s="65"/>
      <c r="H11" s="65"/>
      <c r="I11" s="65"/>
      <c r="J11" s="65"/>
      <c r="K11" s="65"/>
      <c r="L11" s="66">
        <v>95</v>
      </c>
      <c r="M11" s="65"/>
      <c r="N11" s="65"/>
      <c r="O11" s="65">
        <v>95</v>
      </c>
      <c r="P11" s="65"/>
      <c r="Q11" s="65"/>
      <c r="R11" s="65"/>
      <c r="S11" s="66"/>
      <c r="T11" s="65"/>
      <c r="U11" s="65"/>
      <c r="V11" s="65"/>
    </row>
    <row r="12" ht="30.15" customHeight="true" spans="1:22">
      <c r="A12" s="61" t="s">
        <v>208</v>
      </c>
      <c r="B12" s="61" t="s">
        <v>209</v>
      </c>
      <c r="C12" s="61" t="s">
        <v>211</v>
      </c>
      <c r="D12" s="62" t="s">
        <v>200</v>
      </c>
      <c r="E12" s="73" t="s">
        <v>212</v>
      </c>
      <c r="F12" s="66">
        <v>81</v>
      </c>
      <c r="G12" s="65"/>
      <c r="H12" s="65"/>
      <c r="I12" s="65"/>
      <c r="J12" s="65"/>
      <c r="K12" s="65"/>
      <c r="L12" s="66">
        <v>81</v>
      </c>
      <c r="M12" s="65"/>
      <c r="N12" s="65"/>
      <c r="O12" s="65"/>
      <c r="P12" s="65">
        <v>81</v>
      </c>
      <c r="Q12" s="65"/>
      <c r="R12" s="65"/>
      <c r="S12" s="66"/>
      <c r="T12" s="65"/>
      <c r="U12" s="65"/>
      <c r="V12" s="65"/>
    </row>
    <row r="13" ht="30.15" customHeight="true" spans="1:22">
      <c r="A13" s="61" t="s">
        <v>213</v>
      </c>
      <c r="B13" s="61" t="s">
        <v>198</v>
      </c>
      <c r="C13" s="61" t="s">
        <v>199</v>
      </c>
      <c r="D13" s="62" t="s">
        <v>200</v>
      </c>
      <c r="E13" s="73" t="s">
        <v>214</v>
      </c>
      <c r="F13" s="66">
        <v>1135</v>
      </c>
      <c r="G13" s="65">
        <v>1135</v>
      </c>
      <c r="H13" s="65">
        <v>440</v>
      </c>
      <c r="I13" s="65">
        <v>385</v>
      </c>
      <c r="J13" s="65">
        <v>310</v>
      </c>
      <c r="K13" s="65"/>
      <c r="L13" s="66"/>
      <c r="M13" s="65"/>
      <c r="N13" s="65"/>
      <c r="O13" s="65"/>
      <c r="P13" s="65"/>
      <c r="Q13" s="65"/>
      <c r="R13" s="65"/>
      <c r="S13" s="66"/>
      <c r="T13" s="65"/>
      <c r="U13" s="65"/>
      <c r="V13" s="65"/>
    </row>
    <row r="14" ht="30.15" customHeight="true" spans="1:22">
      <c r="A14" s="61" t="s">
        <v>217</v>
      </c>
      <c r="B14" s="61" t="s">
        <v>204</v>
      </c>
      <c r="C14" s="61" t="s">
        <v>199</v>
      </c>
      <c r="D14" s="62" t="s">
        <v>200</v>
      </c>
      <c r="E14" s="73" t="s">
        <v>218</v>
      </c>
      <c r="F14" s="66">
        <v>152</v>
      </c>
      <c r="G14" s="65"/>
      <c r="H14" s="65"/>
      <c r="I14" s="65"/>
      <c r="J14" s="65"/>
      <c r="K14" s="65"/>
      <c r="L14" s="66"/>
      <c r="M14" s="65"/>
      <c r="N14" s="65"/>
      <c r="O14" s="65"/>
      <c r="P14" s="65"/>
      <c r="Q14" s="65"/>
      <c r="R14" s="65">
        <v>152</v>
      </c>
      <c r="S14" s="66"/>
      <c r="T14" s="65"/>
      <c r="U14" s="65"/>
      <c r="V14" s="65"/>
    </row>
    <row r="15" ht="26.05" customHeight="true" spans="1:22">
      <c r="A15" s="57"/>
      <c r="B15" s="57"/>
      <c r="C15" s="57"/>
      <c r="D15" s="60" t="s">
        <v>117</v>
      </c>
      <c r="E15" s="60" t="s">
        <v>118</v>
      </c>
      <c r="F15" s="63">
        <v>121.3</v>
      </c>
      <c r="G15" s="63">
        <v>93</v>
      </c>
      <c r="H15" s="63">
        <v>25</v>
      </c>
      <c r="I15" s="63">
        <v>34</v>
      </c>
      <c r="J15" s="63">
        <v>34</v>
      </c>
      <c r="K15" s="63"/>
      <c r="L15" s="63">
        <v>19.3</v>
      </c>
      <c r="M15" s="63">
        <v>7.1</v>
      </c>
      <c r="N15" s="63"/>
      <c r="O15" s="63">
        <v>7</v>
      </c>
      <c r="P15" s="63">
        <v>4.2</v>
      </c>
      <c r="Q15" s="63">
        <v>1</v>
      </c>
      <c r="R15" s="63">
        <v>9</v>
      </c>
      <c r="S15" s="63"/>
      <c r="T15" s="63"/>
      <c r="U15" s="63"/>
      <c r="V15" s="63"/>
    </row>
    <row r="16" ht="30.15" customHeight="true" spans="1:22">
      <c r="A16" s="61" t="s">
        <v>197</v>
      </c>
      <c r="B16" s="61" t="s">
        <v>198</v>
      </c>
      <c r="C16" s="61" t="s">
        <v>198</v>
      </c>
      <c r="D16" s="62" t="s">
        <v>219</v>
      </c>
      <c r="E16" s="73" t="s">
        <v>202</v>
      </c>
      <c r="F16" s="66">
        <v>7.1</v>
      </c>
      <c r="G16" s="65"/>
      <c r="H16" s="65"/>
      <c r="I16" s="65"/>
      <c r="J16" s="65"/>
      <c r="K16" s="65"/>
      <c r="L16" s="66">
        <v>7.1</v>
      </c>
      <c r="M16" s="65">
        <v>7.1</v>
      </c>
      <c r="N16" s="65"/>
      <c r="O16" s="65"/>
      <c r="P16" s="65"/>
      <c r="Q16" s="65"/>
      <c r="R16" s="65"/>
      <c r="S16" s="66"/>
      <c r="T16" s="65"/>
      <c r="U16" s="65"/>
      <c r="V16" s="65"/>
    </row>
    <row r="17" ht="30.15" customHeight="true" spans="1:22">
      <c r="A17" s="61" t="s">
        <v>197</v>
      </c>
      <c r="B17" s="61" t="s">
        <v>206</v>
      </c>
      <c r="C17" s="61" t="s">
        <v>206</v>
      </c>
      <c r="D17" s="62" t="s">
        <v>219</v>
      </c>
      <c r="E17" s="73" t="s">
        <v>207</v>
      </c>
      <c r="F17" s="66">
        <v>1</v>
      </c>
      <c r="G17" s="65"/>
      <c r="H17" s="65"/>
      <c r="I17" s="65"/>
      <c r="J17" s="65"/>
      <c r="K17" s="65"/>
      <c r="L17" s="66">
        <v>1</v>
      </c>
      <c r="M17" s="65"/>
      <c r="N17" s="65"/>
      <c r="O17" s="65"/>
      <c r="P17" s="65"/>
      <c r="Q17" s="65">
        <v>1</v>
      </c>
      <c r="R17" s="65"/>
      <c r="S17" s="66"/>
      <c r="T17" s="65"/>
      <c r="U17" s="65"/>
      <c r="V17" s="65"/>
    </row>
    <row r="18" ht="30.15" customHeight="true" spans="1:22">
      <c r="A18" s="61" t="s">
        <v>208</v>
      </c>
      <c r="B18" s="61" t="s">
        <v>209</v>
      </c>
      <c r="C18" s="61" t="s">
        <v>204</v>
      </c>
      <c r="D18" s="62" t="s">
        <v>219</v>
      </c>
      <c r="E18" s="73" t="s">
        <v>220</v>
      </c>
      <c r="F18" s="66">
        <v>7</v>
      </c>
      <c r="G18" s="65"/>
      <c r="H18" s="65"/>
      <c r="I18" s="65"/>
      <c r="J18" s="65"/>
      <c r="K18" s="65"/>
      <c r="L18" s="66">
        <v>7</v>
      </c>
      <c r="M18" s="65"/>
      <c r="N18" s="65"/>
      <c r="O18" s="65">
        <v>7</v>
      </c>
      <c r="P18" s="65"/>
      <c r="Q18" s="65"/>
      <c r="R18" s="65"/>
      <c r="S18" s="66"/>
      <c r="T18" s="65"/>
      <c r="U18" s="65"/>
      <c r="V18" s="65"/>
    </row>
    <row r="19" ht="30.15" customHeight="true" spans="1:22">
      <c r="A19" s="61" t="s">
        <v>208</v>
      </c>
      <c r="B19" s="61" t="s">
        <v>209</v>
      </c>
      <c r="C19" s="61" t="s">
        <v>211</v>
      </c>
      <c r="D19" s="62" t="s">
        <v>219</v>
      </c>
      <c r="E19" s="73" t="s">
        <v>212</v>
      </c>
      <c r="F19" s="66">
        <v>4.2</v>
      </c>
      <c r="G19" s="65"/>
      <c r="H19" s="65"/>
      <c r="I19" s="65"/>
      <c r="J19" s="65"/>
      <c r="K19" s="65"/>
      <c r="L19" s="66">
        <v>4.2</v>
      </c>
      <c r="M19" s="65"/>
      <c r="N19" s="65"/>
      <c r="O19" s="65"/>
      <c r="P19" s="65">
        <v>4.2</v>
      </c>
      <c r="Q19" s="65"/>
      <c r="R19" s="65"/>
      <c r="S19" s="66"/>
      <c r="T19" s="65"/>
      <c r="U19" s="65"/>
      <c r="V19" s="65"/>
    </row>
    <row r="20" ht="30.15" customHeight="true" spans="1:22">
      <c r="A20" s="61" t="s">
        <v>213</v>
      </c>
      <c r="B20" s="61" t="s">
        <v>198</v>
      </c>
      <c r="C20" s="61" t="s">
        <v>199</v>
      </c>
      <c r="D20" s="62" t="s">
        <v>219</v>
      </c>
      <c r="E20" s="73" t="s">
        <v>214</v>
      </c>
      <c r="F20" s="66">
        <v>93</v>
      </c>
      <c r="G20" s="65">
        <v>93</v>
      </c>
      <c r="H20" s="65">
        <v>25</v>
      </c>
      <c r="I20" s="65">
        <v>34</v>
      </c>
      <c r="J20" s="65">
        <v>34</v>
      </c>
      <c r="K20" s="65"/>
      <c r="L20" s="66"/>
      <c r="M20" s="65"/>
      <c r="N20" s="65"/>
      <c r="O20" s="65"/>
      <c r="P20" s="65"/>
      <c r="Q20" s="65"/>
      <c r="R20" s="65"/>
      <c r="S20" s="66"/>
      <c r="T20" s="65"/>
      <c r="U20" s="65"/>
      <c r="V20" s="65"/>
    </row>
    <row r="21" ht="30.15" customHeight="true" spans="1:22">
      <c r="A21" s="61" t="s">
        <v>217</v>
      </c>
      <c r="B21" s="61" t="s">
        <v>204</v>
      </c>
      <c r="C21" s="61" t="s">
        <v>199</v>
      </c>
      <c r="D21" s="62" t="s">
        <v>219</v>
      </c>
      <c r="E21" s="73" t="s">
        <v>218</v>
      </c>
      <c r="F21" s="66">
        <v>9</v>
      </c>
      <c r="G21" s="65"/>
      <c r="H21" s="65"/>
      <c r="I21" s="65"/>
      <c r="J21" s="65"/>
      <c r="K21" s="65"/>
      <c r="L21" s="66"/>
      <c r="M21" s="65"/>
      <c r="N21" s="65"/>
      <c r="O21" s="65"/>
      <c r="P21" s="65"/>
      <c r="Q21" s="65"/>
      <c r="R21" s="65">
        <v>9</v>
      </c>
      <c r="S21" s="66"/>
      <c r="T21" s="65"/>
      <c r="U21" s="65"/>
      <c r="V21" s="65"/>
    </row>
    <row r="22" ht="26.05" customHeight="true" spans="1:22">
      <c r="A22" s="57"/>
      <c r="B22" s="57"/>
      <c r="C22" s="57"/>
      <c r="D22" s="60" t="s">
        <v>119</v>
      </c>
      <c r="E22" s="60" t="s">
        <v>120</v>
      </c>
      <c r="F22" s="63">
        <v>140</v>
      </c>
      <c r="G22" s="63">
        <v>100</v>
      </c>
      <c r="H22" s="63">
        <v>45</v>
      </c>
      <c r="I22" s="63">
        <v>9</v>
      </c>
      <c r="J22" s="63"/>
      <c r="K22" s="63">
        <v>46</v>
      </c>
      <c r="L22" s="63">
        <v>27</v>
      </c>
      <c r="M22" s="63">
        <v>15</v>
      </c>
      <c r="N22" s="63"/>
      <c r="O22" s="63">
        <v>10</v>
      </c>
      <c r="P22" s="63"/>
      <c r="Q22" s="63">
        <v>2</v>
      </c>
      <c r="R22" s="63">
        <v>13</v>
      </c>
      <c r="S22" s="63"/>
      <c r="T22" s="63"/>
      <c r="U22" s="63"/>
      <c r="V22" s="63"/>
    </row>
    <row r="23" ht="30.15" customHeight="true" spans="1:22">
      <c r="A23" s="61" t="s">
        <v>197</v>
      </c>
      <c r="B23" s="61" t="s">
        <v>198</v>
      </c>
      <c r="C23" s="61" t="s">
        <v>198</v>
      </c>
      <c r="D23" s="62" t="s">
        <v>221</v>
      </c>
      <c r="E23" s="73" t="s">
        <v>202</v>
      </c>
      <c r="F23" s="66">
        <v>15</v>
      </c>
      <c r="G23" s="65"/>
      <c r="H23" s="65"/>
      <c r="I23" s="65"/>
      <c r="J23" s="65"/>
      <c r="K23" s="65"/>
      <c r="L23" s="66">
        <v>15</v>
      </c>
      <c r="M23" s="65">
        <v>15</v>
      </c>
      <c r="N23" s="65"/>
      <c r="O23" s="65"/>
      <c r="P23" s="65"/>
      <c r="Q23" s="65"/>
      <c r="R23" s="65"/>
      <c r="S23" s="66"/>
      <c r="T23" s="65"/>
      <c r="U23" s="65"/>
      <c r="V23" s="65"/>
    </row>
    <row r="24" ht="30.15" customHeight="true" spans="1:22">
      <c r="A24" s="61" t="s">
        <v>197</v>
      </c>
      <c r="B24" s="61" t="s">
        <v>206</v>
      </c>
      <c r="C24" s="61" t="s">
        <v>206</v>
      </c>
      <c r="D24" s="62" t="s">
        <v>221</v>
      </c>
      <c r="E24" s="73" t="s">
        <v>207</v>
      </c>
      <c r="F24" s="66">
        <v>2</v>
      </c>
      <c r="G24" s="65"/>
      <c r="H24" s="65"/>
      <c r="I24" s="65"/>
      <c r="J24" s="65"/>
      <c r="K24" s="65"/>
      <c r="L24" s="66">
        <v>2</v>
      </c>
      <c r="M24" s="65"/>
      <c r="N24" s="65"/>
      <c r="O24" s="65"/>
      <c r="P24" s="65"/>
      <c r="Q24" s="65">
        <v>2</v>
      </c>
      <c r="R24" s="65"/>
      <c r="S24" s="66"/>
      <c r="T24" s="65"/>
      <c r="U24" s="65"/>
      <c r="V24" s="65"/>
    </row>
    <row r="25" ht="30.15" customHeight="true" spans="1:22">
      <c r="A25" s="61" t="s">
        <v>208</v>
      </c>
      <c r="B25" s="61" t="s">
        <v>209</v>
      </c>
      <c r="C25" s="61" t="s">
        <v>204</v>
      </c>
      <c r="D25" s="62" t="s">
        <v>221</v>
      </c>
      <c r="E25" s="73" t="s">
        <v>220</v>
      </c>
      <c r="F25" s="66">
        <v>10</v>
      </c>
      <c r="G25" s="65"/>
      <c r="H25" s="65"/>
      <c r="I25" s="65"/>
      <c r="J25" s="65"/>
      <c r="K25" s="65"/>
      <c r="L25" s="66">
        <v>10</v>
      </c>
      <c r="M25" s="65"/>
      <c r="N25" s="65"/>
      <c r="O25" s="65">
        <v>10</v>
      </c>
      <c r="P25" s="65"/>
      <c r="Q25" s="65"/>
      <c r="R25" s="65"/>
      <c r="S25" s="66"/>
      <c r="T25" s="65"/>
      <c r="U25" s="65"/>
      <c r="V25" s="65"/>
    </row>
    <row r="26" ht="30.15" customHeight="true" spans="1:22">
      <c r="A26" s="61" t="s">
        <v>213</v>
      </c>
      <c r="B26" s="61" t="s">
        <v>198</v>
      </c>
      <c r="C26" s="61" t="s">
        <v>223</v>
      </c>
      <c r="D26" s="62" t="s">
        <v>221</v>
      </c>
      <c r="E26" s="73" t="s">
        <v>224</v>
      </c>
      <c r="F26" s="66">
        <v>100</v>
      </c>
      <c r="G26" s="65">
        <v>100</v>
      </c>
      <c r="H26" s="65">
        <v>45</v>
      </c>
      <c r="I26" s="65">
        <v>9</v>
      </c>
      <c r="J26" s="65"/>
      <c r="K26" s="65">
        <v>46</v>
      </c>
      <c r="L26" s="66"/>
      <c r="M26" s="65"/>
      <c r="N26" s="65"/>
      <c r="O26" s="65"/>
      <c r="P26" s="65"/>
      <c r="Q26" s="65"/>
      <c r="R26" s="65"/>
      <c r="S26" s="66"/>
      <c r="T26" s="65"/>
      <c r="U26" s="65"/>
      <c r="V26" s="65"/>
    </row>
    <row r="27" ht="30.15" customHeight="true" spans="1:22">
      <c r="A27" s="61" t="s">
        <v>217</v>
      </c>
      <c r="B27" s="61" t="s">
        <v>204</v>
      </c>
      <c r="C27" s="61" t="s">
        <v>199</v>
      </c>
      <c r="D27" s="62" t="s">
        <v>221</v>
      </c>
      <c r="E27" s="73" t="s">
        <v>218</v>
      </c>
      <c r="F27" s="66">
        <v>13</v>
      </c>
      <c r="G27" s="65"/>
      <c r="H27" s="65"/>
      <c r="I27" s="65"/>
      <c r="J27" s="65"/>
      <c r="K27" s="65"/>
      <c r="L27" s="66"/>
      <c r="M27" s="65"/>
      <c r="N27" s="65"/>
      <c r="O27" s="65"/>
      <c r="P27" s="65"/>
      <c r="Q27" s="65"/>
      <c r="R27" s="65">
        <v>13</v>
      </c>
      <c r="S27" s="66"/>
      <c r="T27" s="65"/>
      <c r="U27" s="65"/>
      <c r="V27" s="65"/>
    </row>
    <row r="28" ht="16.35" customHeight="true" spans="1:22">
      <c r="A28" s="20" t="s">
        <v>329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8:V28"/>
    <mergeCell ref="D4:D5"/>
    <mergeCell ref="E4:E5"/>
    <mergeCell ref="F4:F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J1" sqref="J1:K1"/>
    </sheetView>
  </sheetViews>
  <sheetFormatPr defaultColWidth="10" defaultRowHeight="13.5"/>
  <cols>
    <col min="1" max="1" width="5.56666666666667" customWidth="true"/>
    <col min="2" max="3" width="5.425" customWidth="true"/>
    <col min="4" max="4" width="9.5" customWidth="true"/>
    <col min="5" max="5" width="18.725" customWidth="true"/>
    <col min="6" max="6" width="16.4166666666667" customWidth="true"/>
    <col min="7" max="7" width="13.5666666666667" customWidth="true"/>
    <col min="8" max="8" width="14.5166666666667" customWidth="true"/>
    <col min="9" max="9" width="16.4166666666667" customWidth="true"/>
    <col min="10" max="11" width="17.6416666666667" customWidth="true"/>
    <col min="12" max="13" width="9.76666666666667" customWidth="true"/>
  </cols>
  <sheetData>
    <row r="1" ht="16.35" customHeight="true" spans="1:11">
      <c r="A1" s="2"/>
      <c r="J1" s="9" t="s">
        <v>353</v>
      </c>
      <c r="K1" s="9"/>
    </row>
    <row r="2" ht="46.55" customHeight="true" spans="1:11">
      <c r="A2" s="69" t="s">
        <v>354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ht="24.15" customHeight="true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7" t="s">
        <v>3</v>
      </c>
    </row>
    <row r="4" ht="22.4" customHeight="true" spans="1:11">
      <c r="A4" s="48" t="s">
        <v>178</v>
      </c>
      <c r="B4" s="48"/>
      <c r="C4" s="48"/>
      <c r="D4" s="48" t="s">
        <v>179</v>
      </c>
      <c r="E4" s="48" t="s">
        <v>180</v>
      </c>
      <c r="F4" s="48" t="s">
        <v>355</v>
      </c>
      <c r="G4" s="48" t="s">
        <v>356</v>
      </c>
      <c r="H4" s="48" t="s">
        <v>357</v>
      </c>
      <c r="I4" s="48" t="s">
        <v>358</v>
      </c>
      <c r="J4" s="48" t="s">
        <v>359</v>
      </c>
      <c r="K4" s="48" t="s">
        <v>360</v>
      </c>
    </row>
    <row r="5" ht="18.95" customHeight="true" spans="1:11">
      <c r="A5" s="48" t="s">
        <v>194</v>
      </c>
      <c r="B5" s="48" t="s">
        <v>195</v>
      </c>
      <c r="C5" s="48" t="s">
        <v>196</v>
      </c>
      <c r="D5" s="48"/>
      <c r="E5" s="48"/>
      <c r="F5" s="48"/>
      <c r="G5" s="48"/>
      <c r="H5" s="48"/>
      <c r="I5" s="48"/>
      <c r="J5" s="48"/>
      <c r="K5" s="48"/>
    </row>
    <row r="6" ht="22.4" customHeight="true" spans="1:11">
      <c r="A6" s="49"/>
      <c r="B6" s="49"/>
      <c r="C6" s="49"/>
      <c r="D6" s="49"/>
      <c r="E6" s="49" t="s">
        <v>96</v>
      </c>
      <c r="F6" s="50">
        <v>70.33</v>
      </c>
      <c r="G6" s="50">
        <v>4.11</v>
      </c>
      <c r="H6" s="50"/>
      <c r="I6" s="50"/>
      <c r="J6" s="50">
        <v>66.22</v>
      </c>
      <c r="K6" s="50"/>
    </row>
    <row r="7" ht="23.25" customHeight="true" spans="1:11">
      <c r="A7" s="49"/>
      <c r="B7" s="49"/>
      <c r="C7" s="49"/>
      <c r="D7" s="51" t="s">
        <v>113</v>
      </c>
      <c r="E7" s="51" t="s">
        <v>114</v>
      </c>
      <c r="F7" s="50">
        <v>70.33</v>
      </c>
      <c r="G7" s="50">
        <v>4.11</v>
      </c>
      <c r="H7" s="50"/>
      <c r="I7" s="50"/>
      <c r="J7" s="50">
        <v>66.22</v>
      </c>
      <c r="K7" s="50"/>
    </row>
    <row r="8" ht="25" customHeight="true" spans="1:11">
      <c r="A8" s="49"/>
      <c r="B8" s="49"/>
      <c r="C8" s="49"/>
      <c r="D8" s="85" t="s">
        <v>115</v>
      </c>
      <c r="E8" s="85" t="s">
        <v>116</v>
      </c>
      <c r="F8" s="50">
        <v>51.63</v>
      </c>
      <c r="G8" s="50">
        <v>4.01</v>
      </c>
      <c r="H8" s="50"/>
      <c r="I8" s="50"/>
      <c r="J8" s="50">
        <v>47.62</v>
      </c>
      <c r="K8" s="50"/>
    </row>
    <row r="9" ht="25" customHeight="true" spans="1:11">
      <c r="A9" s="86" t="s">
        <v>197</v>
      </c>
      <c r="B9" s="86" t="s">
        <v>198</v>
      </c>
      <c r="C9" s="86" t="s">
        <v>199</v>
      </c>
      <c r="D9" s="52" t="s">
        <v>200</v>
      </c>
      <c r="E9" s="87" t="s">
        <v>201</v>
      </c>
      <c r="F9" s="53">
        <v>47.62</v>
      </c>
      <c r="G9" s="54"/>
      <c r="H9" s="54"/>
      <c r="I9" s="54"/>
      <c r="J9" s="54">
        <v>47.62</v>
      </c>
      <c r="K9" s="54"/>
    </row>
    <row r="10" ht="25" customHeight="true" spans="1:11">
      <c r="A10" s="86" t="s">
        <v>197</v>
      </c>
      <c r="B10" s="86" t="s">
        <v>203</v>
      </c>
      <c r="C10" s="86" t="s">
        <v>204</v>
      </c>
      <c r="D10" s="52" t="s">
        <v>200</v>
      </c>
      <c r="E10" s="87" t="s">
        <v>205</v>
      </c>
      <c r="F10" s="53">
        <v>1.41</v>
      </c>
      <c r="G10" s="54">
        <v>1.41</v>
      </c>
      <c r="H10" s="54"/>
      <c r="I10" s="54"/>
      <c r="J10" s="54"/>
      <c r="K10" s="54"/>
    </row>
    <row r="11" ht="25" customHeight="true" spans="1:11">
      <c r="A11" s="86" t="s">
        <v>208</v>
      </c>
      <c r="B11" s="86" t="s">
        <v>209</v>
      </c>
      <c r="C11" s="86" t="s">
        <v>199</v>
      </c>
      <c r="D11" s="52" t="s">
        <v>200</v>
      </c>
      <c r="E11" s="87" t="s">
        <v>210</v>
      </c>
      <c r="F11" s="53">
        <v>2</v>
      </c>
      <c r="G11" s="54">
        <v>2</v>
      </c>
      <c r="H11" s="54"/>
      <c r="I11" s="54"/>
      <c r="J11" s="54"/>
      <c r="K11" s="54"/>
    </row>
    <row r="12" ht="25" customHeight="true" spans="1:11">
      <c r="A12" s="86" t="s">
        <v>213</v>
      </c>
      <c r="B12" s="86" t="s">
        <v>198</v>
      </c>
      <c r="C12" s="86" t="s">
        <v>199</v>
      </c>
      <c r="D12" s="52" t="s">
        <v>200</v>
      </c>
      <c r="E12" s="87" t="s">
        <v>214</v>
      </c>
      <c r="F12" s="53">
        <v>0.6</v>
      </c>
      <c r="G12" s="54">
        <v>0.6</v>
      </c>
      <c r="H12" s="54"/>
      <c r="I12" s="54"/>
      <c r="J12" s="54"/>
      <c r="K12" s="54"/>
    </row>
    <row r="13" ht="25" customHeight="true" spans="1:11">
      <c r="A13" s="49"/>
      <c r="B13" s="49"/>
      <c r="C13" s="49"/>
      <c r="D13" s="85" t="s">
        <v>117</v>
      </c>
      <c r="E13" s="85" t="s">
        <v>118</v>
      </c>
      <c r="F13" s="50">
        <v>6.7</v>
      </c>
      <c r="G13" s="50">
        <v>0.1</v>
      </c>
      <c r="H13" s="50"/>
      <c r="I13" s="50"/>
      <c r="J13" s="50">
        <v>6.6</v>
      </c>
      <c r="K13" s="50"/>
    </row>
    <row r="14" ht="25" customHeight="true" spans="1:11">
      <c r="A14" s="86" t="s">
        <v>213</v>
      </c>
      <c r="B14" s="86" t="s">
        <v>198</v>
      </c>
      <c r="C14" s="86" t="s">
        <v>199</v>
      </c>
      <c r="D14" s="52" t="s">
        <v>219</v>
      </c>
      <c r="E14" s="87" t="s">
        <v>214</v>
      </c>
      <c r="F14" s="53">
        <v>6.7</v>
      </c>
      <c r="G14" s="54">
        <v>0.1</v>
      </c>
      <c r="H14" s="54"/>
      <c r="I14" s="54"/>
      <c r="J14" s="54">
        <v>6.6</v>
      </c>
      <c r="K14" s="54"/>
    </row>
    <row r="15" ht="25" customHeight="true" spans="1:11">
      <c r="A15" s="49"/>
      <c r="B15" s="49"/>
      <c r="C15" s="49"/>
      <c r="D15" s="85" t="s">
        <v>119</v>
      </c>
      <c r="E15" s="85" t="s">
        <v>120</v>
      </c>
      <c r="F15" s="50">
        <v>12</v>
      </c>
      <c r="G15" s="50"/>
      <c r="H15" s="50"/>
      <c r="I15" s="50"/>
      <c r="J15" s="50">
        <v>12</v>
      </c>
      <c r="K15" s="50"/>
    </row>
    <row r="16" ht="25" customHeight="true" spans="1:11">
      <c r="A16" s="86" t="s">
        <v>197</v>
      </c>
      <c r="B16" s="86" t="s">
        <v>198</v>
      </c>
      <c r="C16" s="86" t="s">
        <v>204</v>
      </c>
      <c r="D16" s="52" t="s">
        <v>221</v>
      </c>
      <c r="E16" s="87" t="s">
        <v>222</v>
      </c>
      <c r="F16" s="53">
        <v>12</v>
      </c>
      <c r="G16" s="54"/>
      <c r="H16" s="54"/>
      <c r="I16" s="54"/>
      <c r="J16" s="54">
        <v>12</v>
      </c>
      <c r="K16" s="54"/>
    </row>
    <row r="17" ht="16.35" customHeight="true" spans="1:11">
      <c r="A17" s="20" t="s">
        <v>329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</row>
  </sheetData>
  <mergeCells count="13">
    <mergeCell ref="J1:K1"/>
    <mergeCell ref="A2:K2"/>
    <mergeCell ref="A3:J3"/>
    <mergeCell ref="A4:C4"/>
    <mergeCell ref="A17:K17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pane ySplit="5" topLeftCell="A6" activePane="bottomLeft" state="frozen"/>
      <selection/>
      <selection pane="bottomLeft" activeCell="P1" sqref="P1:R1"/>
    </sheetView>
  </sheetViews>
  <sheetFormatPr defaultColWidth="10" defaultRowHeight="13.5"/>
  <cols>
    <col min="1" max="1" width="4.75" customWidth="true"/>
    <col min="2" max="2" width="5.01666666666667" customWidth="true"/>
    <col min="3" max="3" width="4.75" customWidth="true"/>
    <col min="4" max="4" width="9.225" customWidth="true"/>
    <col min="5" max="5" width="16.0083333333333" customWidth="true"/>
    <col min="6" max="6" width="8.95" customWidth="true"/>
    <col min="7" max="18" width="7.69166666666667" customWidth="true"/>
    <col min="19" max="20" width="9.76666666666667" customWidth="true"/>
  </cols>
  <sheetData>
    <row r="1" ht="16.35" customHeight="true" spans="1:18">
      <c r="A1" s="2"/>
      <c r="P1" s="9" t="s">
        <v>361</v>
      </c>
      <c r="Q1" s="9"/>
      <c r="R1" s="9"/>
    </row>
    <row r="2" ht="40.5" customHeight="true" spans="1:18">
      <c r="A2" s="69" t="s">
        <v>362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ht="20.7" customHeight="true" spans="1:18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7" t="s">
        <v>3</v>
      </c>
      <c r="Q3" s="47"/>
      <c r="R3" s="47"/>
    </row>
    <row r="4" ht="31.05" customHeight="true" spans="1:18">
      <c r="A4" s="75" t="s">
        <v>178</v>
      </c>
      <c r="B4" s="75"/>
      <c r="C4" s="75"/>
      <c r="D4" s="75" t="s">
        <v>179</v>
      </c>
      <c r="E4" s="75" t="s">
        <v>180</v>
      </c>
      <c r="F4" s="75" t="s">
        <v>355</v>
      </c>
      <c r="G4" s="75" t="s">
        <v>363</v>
      </c>
      <c r="H4" s="75" t="s">
        <v>364</v>
      </c>
      <c r="I4" s="75" t="s">
        <v>365</v>
      </c>
      <c r="J4" s="75" t="s">
        <v>366</v>
      </c>
      <c r="K4" s="75" t="s">
        <v>367</v>
      </c>
      <c r="L4" s="75" t="s">
        <v>368</v>
      </c>
      <c r="M4" s="75" t="s">
        <v>369</v>
      </c>
      <c r="N4" s="75" t="s">
        <v>357</v>
      </c>
      <c r="O4" s="75" t="s">
        <v>370</v>
      </c>
      <c r="P4" s="75" t="s">
        <v>358</v>
      </c>
      <c r="Q4" s="75" t="s">
        <v>371</v>
      </c>
      <c r="R4" s="75" t="s">
        <v>360</v>
      </c>
    </row>
    <row r="5" ht="38.8" customHeight="true" spans="1:18">
      <c r="A5" s="75" t="s">
        <v>194</v>
      </c>
      <c r="B5" s="75" t="s">
        <v>195</v>
      </c>
      <c r="C5" s="75" t="s">
        <v>196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ht="24.15" customHeight="true" spans="1:18">
      <c r="A6" s="76"/>
      <c r="B6" s="76"/>
      <c r="C6" s="76"/>
      <c r="D6" s="76"/>
      <c r="E6" s="76" t="s">
        <v>96</v>
      </c>
      <c r="F6" s="81">
        <v>70.33</v>
      </c>
      <c r="G6" s="81"/>
      <c r="H6" s="81">
        <v>66.22</v>
      </c>
      <c r="I6" s="81"/>
      <c r="J6" s="81">
        <v>1.41</v>
      </c>
      <c r="K6" s="81"/>
      <c r="L6" s="81"/>
      <c r="M6" s="81">
        <v>2</v>
      </c>
      <c r="N6" s="81"/>
      <c r="O6" s="81">
        <v>0.7</v>
      </c>
      <c r="P6" s="81"/>
      <c r="Q6" s="81"/>
      <c r="R6" s="81"/>
    </row>
    <row r="7" ht="26.7" customHeight="true" spans="1:18">
      <c r="A7" s="76"/>
      <c r="B7" s="76"/>
      <c r="C7" s="76"/>
      <c r="D7" s="77" t="s">
        <v>113</v>
      </c>
      <c r="E7" s="77" t="s">
        <v>114</v>
      </c>
      <c r="F7" s="81">
        <v>70.33</v>
      </c>
      <c r="G7" s="81"/>
      <c r="H7" s="81">
        <v>66.22</v>
      </c>
      <c r="I7" s="81"/>
      <c r="J7" s="81">
        <v>1.41</v>
      </c>
      <c r="K7" s="81"/>
      <c r="L7" s="81"/>
      <c r="M7" s="81">
        <v>2</v>
      </c>
      <c r="N7" s="81"/>
      <c r="O7" s="81">
        <v>0.7</v>
      </c>
      <c r="P7" s="81"/>
      <c r="Q7" s="81"/>
      <c r="R7" s="81"/>
    </row>
    <row r="8" ht="26.7" customHeight="true" spans="1:18">
      <c r="A8" s="76"/>
      <c r="B8" s="76"/>
      <c r="C8" s="76"/>
      <c r="D8" s="78" t="s">
        <v>115</v>
      </c>
      <c r="E8" s="78" t="s">
        <v>116</v>
      </c>
      <c r="F8" s="81">
        <v>51.63</v>
      </c>
      <c r="G8" s="81"/>
      <c r="H8" s="81">
        <v>47.62</v>
      </c>
      <c r="I8" s="81"/>
      <c r="J8" s="81">
        <v>1.41</v>
      </c>
      <c r="K8" s="81"/>
      <c r="L8" s="81"/>
      <c r="M8" s="81">
        <v>2</v>
      </c>
      <c r="N8" s="81"/>
      <c r="O8" s="81">
        <v>0.6</v>
      </c>
      <c r="P8" s="81"/>
      <c r="Q8" s="81"/>
      <c r="R8" s="81"/>
    </row>
    <row r="9" ht="29.3" customHeight="true" spans="1:18">
      <c r="A9" s="79" t="s">
        <v>197</v>
      </c>
      <c r="B9" s="79" t="s">
        <v>198</v>
      </c>
      <c r="C9" s="79" t="s">
        <v>199</v>
      </c>
      <c r="D9" s="80" t="s">
        <v>200</v>
      </c>
      <c r="E9" s="82" t="s">
        <v>201</v>
      </c>
      <c r="F9" s="83">
        <v>47.62</v>
      </c>
      <c r="G9" s="84"/>
      <c r="H9" s="84">
        <v>47.62</v>
      </c>
      <c r="I9" s="84"/>
      <c r="J9" s="84"/>
      <c r="K9" s="84"/>
      <c r="L9" s="84"/>
      <c r="M9" s="84"/>
      <c r="N9" s="84"/>
      <c r="O9" s="84"/>
      <c r="P9" s="84"/>
      <c r="Q9" s="84"/>
      <c r="R9" s="84"/>
    </row>
    <row r="10" ht="29.3" customHeight="true" spans="1:18">
      <c r="A10" s="79" t="s">
        <v>197</v>
      </c>
      <c r="B10" s="79" t="s">
        <v>203</v>
      </c>
      <c r="C10" s="79" t="s">
        <v>204</v>
      </c>
      <c r="D10" s="80" t="s">
        <v>200</v>
      </c>
      <c r="E10" s="82" t="s">
        <v>205</v>
      </c>
      <c r="F10" s="83">
        <v>1.41</v>
      </c>
      <c r="G10" s="84"/>
      <c r="H10" s="84"/>
      <c r="I10" s="84"/>
      <c r="J10" s="84">
        <v>1.41</v>
      </c>
      <c r="K10" s="84"/>
      <c r="L10" s="84"/>
      <c r="M10" s="84"/>
      <c r="N10" s="84"/>
      <c r="O10" s="84"/>
      <c r="P10" s="84"/>
      <c r="Q10" s="84"/>
      <c r="R10" s="84"/>
    </row>
    <row r="11" ht="29.3" customHeight="true" spans="1:18">
      <c r="A11" s="79" t="s">
        <v>208</v>
      </c>
      <c r="B11" s="79" t="s">
        <v>209</v>
      </c>
      <c r="C11" s="79" t="s">
        <v>199</v>
      </c>
      <c r="D11" s="80" t="s">
        <v>200</v>
      </c>
      <c r="E11" s="82" t="s">
        <v>210</v>
      </c>
      <c r="F11" s="83">
        <v>2</v>
      </c>
      <c r="G11" s="84"/>
      <c r="H11" s="84"/>
      <c r="I11" s="84"/>
      <c r="J11" s="84"/>
      <c r="K11" s="84"/>
      <c r="L11" s="84"/>
      <c r="M11" s="84">
        <v>2</v>
      </c>
      <c r="N11" s="84"/>
      <c r="O11" s="84"/>
      <c r="P11" s="84"/>
      <c r="Q11" s="84"/>
      <c r="R11" s="84"/>
    </row>
    <row r="12" ht="29.3" customHeight="true" spans="1:18">
      <c r="A12" s="79" t="s">
        <v>213</v>
      </c>
      <c r="B12" s="79" t="s">
        <v>198</v>
      </c>
      <c r="C12" s="79" t="s">
        <v>199</v>
      </c>
      <c r="D12" s="80" t="s">
        <v>200</v>
      </c>
      <c r="E12" s="82" t="s">
        <v>214</v>
      </c>
      <c r="F12" s="83">
        <v>0.6</v>
      </c>
      <c r="G12" s="84"/>
      <c r="H12" s="84"/>
      <c r="I12" s="84"/>
      <c r="J12" s="84"/>
      <c r="K12" s="84"/>
      <c r="L12" s="84"/>
      <c r="M12" s="84"/>
      <c r="N12" s="84"/>
      <c r="O12" s="84">
        <v>0.6</v>
      </c>
      <c r="P12" s="84"/>
      <c r="Q12" s="84"/>
      <c r="R12" s="84"/>
    </row>
    <row r="13" ht="26.7" customHeight="true" spans="1:18">
      <c r="A13" s="76"/>
      <c r="B13" s="76"/>
      <c r="C13" s="76"/>
      <c r="D13" s="78" t="s">
        <v>117</v>
      </c>
      <c r="E13" s="78" t="s">
        <v>118</v>
      </c>
      <c r="F13" s="81">
        <v>6.7</v>
      </c>
      <c r="G13" s="81"/>
      <c r="H13" s="81">
        <v>6.6</v>
      </c>
      <c r="I13" s="81"/>
      <c r="J13" s="81"/>
      <c r="K13" s="81"/>
      <c r="L13" s="81"/>
      <c r="M13" s="81"/>
      <c r="N13" s="81"/>
      <c r="O13" s="81">
        <v>0.1</v>
      </c>
      <c r="P13" s="81"/>
      <c r="Q13" s="81"/>
      <c r="R13" s="81"/>
    </row>
    <row r="14" ht="29.3" customHeight="true" spans="1:18">
      <c r="A14" s="79" t="s">
        <v>213</v>
      </c>
      <c r="B14" s="79" t="s">
        <v>198</v>
      </c>
      <c r="C14" s="79" t="s">
        <v>199</v>
      </c>
      <c r="D14" s="80" t="s">
        <v>219</v>
      </c>
      <c r="E14" s="82" t="s">
        <v>214</v>
      </c>
      <c r="F14" s="83">
        <v>6.7</v>
      </c>
      <c r="G14" s="84"/>
      <c r="H14" s="84">
        <v>6.6</v>
      </c>
      <c r="I14" s="84"/>
      <c r="J14" s="84"/>
      <c r="K14" s="84"/>
      <c r="L14" s="84"/>
      <c r="M14" s="84"/>
      <c r="N14" s="84"/>
      <c r="O14" s="84">
        <v>0.1</v>
      </c>
      <c r="P14" s="84"/>
      <c r="Q14" s="84"/>
      <c r="R14" s="84"/>
    </row>
    <row r="15" ht="26.7" customHeight="true" spans="1:18">
      <c r="A15" s="76"/>
      <c r="B15" s="76"/>
      <c r="C15" s="76"/>
      <c r="D15" s="78" t="s">
        <v>119</v>
      </c>
      <c r="E15" s="78" t="s">
        <v>120</v>
      </c>
      <c r="F15" s="81">
        <v>12</v>
      </c>
      <c r="G15" s="81"/>
      <c r="H15" s="81">
        <v>12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</row>
    <row r="16" ht="29.3" customHeight="true" spans="1:18">
      <c r="A16" s="79" t="s">
        <v>197</v>
      </c>
      <c r="B16" s="79" t="s">
        <v>198</v>
      </c>
      <c r="C16" s="79" t="s">
        <v>204</v>
      </c>
      <c r="D16" s="80" t="s">
        <v>221</v>
      </c>
      <c r="E16" s="82" t="s">
        <v>222</v>
      </c>
      <c r="F16" s="83">
        <v>12</v>
      </c>
      <c r="G16" s="84"/>
      <c r="H16" s="84">
        <v>12</v>
      </c>
      <c r="I16" s="84"/>
      <c r="J16" s="84"/>
      <c r="K16" s="84"/>
      <c r="L16" s="84"/>
      <c r="M16" s="84"/>
      <c r="N16" s="84"/>
      <c r="O16" s="84"/>
      <c r="P16" s="84"/>
      <c r="Q16" s="84"/>
      <c r="R16" s="84"/>
    </row>
  </sheetData>
  <mergeCells count="20">
    <mergeCell ref="P1:R1"/>
    <mergeCell ref="A2:R2"/>
    <mergeCell ref="A3:O3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pane ySplit="5" topLeftCell="A6" activePane="bottomLeft" state="frozen"/>
      <selection/>
      <selection pane="bottomLeft" activeCell="Q1" sqref="Q1:R1"/>
    </sheetView>
  </sheetViews>
  <sheetFormatPr defaultColWidth="10" defaultRowHeight="13.5"/>
  <cols>
    <col min="1" max="2" width="4.34166666666667" customWidth="true"/>
    <col min="3" max="3" width="4.88333333333333" customWidth="true"/>
    <col min="4" max="4" width="8.275" customWidth="true"/>
    <col min="5" max="5" width="13.1583333333333" customWidth="true"/>
    <col min="6" max="6" width="10.175" customWidth="true"/>
    <col min="7" max="7" width="9.225" customWidth="true"/>
    <col min="8" max="15" width="7.69166666666667" customWidth="true"/>
    <col min="16" max="16" width="9.225" customWidth="true"/>
    <col min="17" max="18" width="7.69166666666667" customWidth="true"/>
    <col min="19" max="20" width="9.76666666666667" customWidth="true"/>
  </cols>
  <sheetData>
    <row r="1" ht="16.35" customHeight="true" spans="1:18">
      <c r="A1" s="2"/>
      <c r="Q1" s="9" t="s">
        <v>372</v>
      </c>
      <c r="R1" s="9"/>
    </row>
    <row r="2" ht="36.2" customHeight="true" spans="1:18">
      <c r="A2" s="69" t="s">
        <v>373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ht="24.15" customHeight="true" spans="1:18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7" t="s">
        <v>3</v>
      </c>
      <c r="R3" s="47"/>
    </row>
    <row r="4" ht="33.6" customHeight="true" spans="1:18">
      <c r="A4" s="56" t="s">
        <v>178</v>
      </c>
      <c r="B4" s="56"/>
      <c r="C4" s="56"/>
      <c r="D4" s="56" t="s">
        <v>179</v>
      </c>
      <c r="E4" s="56" t="s">
        <v>180</v>
      </c>
      <c r="F4" s="56" t="s">
        <v>355</v>
      </c>
      <c r="G4" s="56" t="s">
        <v>183</v>
      </c>
      <c r="H4" s="56"/>
      <c r="I4" s="56"/>
      <c r="J4" s="56"/>
      <c r="K4" s="56"/>
      <c r="L4" s="56"/>
      <c r="M4" s="56"/>
      <c r="N4" s="56"/>
      <c r="O4" s="56"/>
      <c r="P4" s="56" t="s">
        <v>186</v>
      </c>
      <c r="Q4" s="56"/>
      <c r="R4" s="56"/>
    </row>
    <row r="5" ht="36.2" customHeight="true" spans="1:18">
      <c r="A5" s="56" t="s">
        <v>194</v>
      </c>
      <c r="B5" s="56" t="s">
        <v>195</v>
      </c>
      <c r="C5" s="56" t="s">
        <v>196</v>
      </c>
      <c r="D5" s="56"/>
      <c r="E5" s="56"/>
      <c r="F5" s="56"/>
      <c r="G5" s="56" t="s">
        <v>96</v>
      </c>
      <c r="H5" s="56" t="s">
        <v>374</v>
      </c>
      <c r="I5" s="56" t="s">
        <v>375</v>
      </c>
      <c r="J5" s="56" t="s">
        <v>376</v>
      </c>
      <c r="K5" s="56" t="s">
        <v>377</v>
      </c>
      <c r="L5" s="56" t="s">
        <v>378</v>
      </c>
      <c r="M5" s="56" t="s">
        <v>379</v>
      </c>
      <c r="N5" s="56" t="s">
        <v>380</v>
      </c>
      <c r="O5" s="56" t="s">
        <v>381</v>
      </c>
      <c r="P5" s="56" t="s">
        <v>96</v>
      </c>
      <c r="Q5" s="56" t="s">
        <v>382</v>
      </c>
      <c r="R5" s="56" t="s">
        <v>336</v>
      </c>
    </row>
    <row r="6" ht="24.15" customHeight="true" spans="1:18">
      <c r="A6" s="57"/>
      <c r="B6" s="57"/>
      <c r="C6" s="57"/>
      <c r="D6" s="57"/>
      <c r="E6" s="57" t="s">
        <v>96</v>
      </c>
      <c r="F6" s="72">
        <v>341.04</v>
      </c>
      <c r="G6" s="72">
        <v>322.44</v>
      </c>
      <c r="H6" s="72">
        <v>259.44</v>
      </c>
      <c r="I6" s="72">
        <v>5</v>
      </c>
      <c r="J6" s="72"/>
      <c r="K6" s="72">
        <v>15</v>
      </c>
      <c r="L6" s="72">
        <v>5</v>
      </c>
      <c r="M6" s="72">
        <v>12</v>
      </c>
      <c r="N6" s="72">
        <v>2</v>
      </c>
      <c r="O6" s="72">
        <v>24</v>
      </c>
      <c r="P6" s="72">
        <v>18.6</v>
      </c>
      <c r="Q6" s="72">
        <v>18.6</v>
      </c>
      <c r="R6" s="72"/>
    </row>
    <row r="7" ht="20.7" customHeight="true" spans="1:18">
      <c r="A7" s="57"/>
      <c r="B7" s="57"/>
      <c r="C7" s="57"/>
      <c r="D7" s="58" t="s">
        <v>113</v>
      </c>
      <c r="E7" s="58" t="s">
        <v>114</v>
      </c>
      <c r="F7" s="72">
        <v>341.04</v>
      </c>
      <c r="G7" s="72">
        <v>322.44</v>
      </c>
      <c r="H7" s="72">
        <v>259.44</v>
      </c>
      <c r="I7" s="72">
        <v>5</v>
      </c>
      <c r="J7" s="72"/>
      <c r="K7" s="72">
        <v>15</v>
      </c>
      <c r="L7" s="72">
        <v>5</v>
      </c>
      <c r="M7" s="72">
        <v>12</v>
      </c>
      <c r="N7" s="72">
        <v>2</v>
      </c>
      <c r="O7" s="72">
        <v>24</v>
      </c>
      <c r="P7" s="72">
        <v>18.6</v>
      </c>
      <c r="Q7" s="72">
        <v>18.6</v>
      </c>
      <c r="R7" s="72"/>
    </row>
    <row r="8" ht="22.4" customHeight="true" spans="1:18">
      <c r="A8" s="57"/>
      <c r="B8" s="57"/>
      <c r="C8" s="57"/>
      <c r="D8" s="60" t="s">
        <v>115</v>
      </c>
      <c r="E8" s="60" t="s">
        <v>116</v>
      </c>
      <c r="F8" s="72">
        <v>295.54</v>
      </c>
      <c r="G8" s="72">
        <v>295.54</v>
      </c>
      <c r="H8" s="72">
        <v>241.54</v>
      </c>
      <c r="I8" s="72">
        <v>5</v>
      </c>
      <c r="J8" s="72"/>
      <c r="K8" s="72">
        <v>15</v>
      </c>
      <c r="L8" s="72">
        <v>5</v>
      </c>
      <c r="M8" s="72">
        <v>12</v>
      </c>
      <c r="N8" s="72">
        <v>2</v>
      </c>
      <c r="O8" s="72">
        <v>15</v>
      </c>
      <c r="P8" s="72"/>
      <c r="Q8" s="72"/>
      <c r="R8" s="72"/>
    </row>
    <row r="9" ht="23.25" customHeight="true" spans="1:18">
      <c r="A9" s="61" t="s">
        <v>213</v>
      </c>
      <c r="B9" s="61" t="s">
        <v>198</v>
      </c>
      <c r="C9" s="61" t="s">
        <v>199</v>
      </c>
      <c r="D9" s="62" t="s">
        <v>200</v>
      </c>
      <c r="E9" s="73" t="s">
        <v>214</v>
      </c>
      <c r="F9" s="66">
        <v>295.54</v>
      </c>
      <c r="G9" s="65">
        <v>295.54</v>
      </c>
      <c r="H9" s="65">
        <v>241.54</v>
      </c>
      <c r="I9" s="65">
        <v>5</v>
      </c>
      <c r="J9" s="65"/>
      <c r="K9" s="65">
        <v>15</v>
      </c>
      <c r="L9" s="65">
        <v>5</v>
      </c>
      <c r="M9" s="65">
        <v>12</v>
      </c>
      <c r="N9" s="65">
        <v>2</v>
      </c>
      <c r="O9" s="65">
        <v>15</v>
      </c>
      <c r="P9" s="65"/>
      <c r="Q9" s="65"/>
      <c r="R9" s="65"/>
    </row>
    <row r="10" ht="22.4" customHeight="true" spans="1:18">
      <c r="A10" s="57"/>
      <c r="B10" s="57"/>
      <c r="C10" s="57"/>
      <c r="D10" s="60" t="s">
        <v>117</v>
      </c>
      <c r="E10" s="60" t="s">
        <v>118</v>
      </c>
      <c r="F10" s="72">
        <v>26.9</v>
      </c>
      <c r="G10" s="72">
        <v>26.9</v>
      </c>
      <c r="H10" s="72">
        <v>17.9</v>
      </c>
      <c r="I10" s="72"/>
      <c r="J10" s="72"/>
      <c r="K10" s="72"/>
      <c r="L10" s="72"/>
      <c r="M10" s="72"/>
      <c r="N10" s="72"/>
      <c r="O10" s="72">
        <v>9</v>
      </c>
      <c r="P10" s="72"/>
      <c r="Q10" s="72"/>
      <c r="R10" s="72"/>
    </row>
    <row r="11" ht="23.25" customHeight="true" spans="1:18">
      <c r="A11" s="61" t="s">
        <v>213</v>
      </c>
      <c r="B11" s="61" t="s">
        <v>198</v>
      </c>
      <c r="C11" s="61" t="s">
        <v>199</v>
      </c>
      <c r="D11" s="62" t="s">
        <v>219</v>
      </c>
      <c r="E11" s="73" t="s">
        <v>214</v>
      </c>
      <c r="F11" s="66">
        <v>26.9</v>
      </c>
      <c r="G11" s="65">
        <v>26.9</v>
      </c>
      <c r="H11" s="65">
        <v>17.9</v>
      </c>
      <c r="I11" s="65"/>
      <c r="J11" s="65"/>
      <c r="K11" s="65"/>
      <c r="L11" s="65"/>
      <c r="M11" s="65"/>
      <c r="N11" s="65"/>
      <c r="O11" s="65">
        <v>9</v>
      </c>
      <c r="P11" s="65"/>
      <c r="Q11" s="65"/>
      <c r="R11" s="65"/>
    </row>
    <row r="12" ht="22.4" customHeight="true" spans="1:18">
      <c r="A12" s="57"/>
      <c r="B12" s="57"/>
      <c r="C12" s="57"/>
      <c r="D12" s="60" t="s">
        <v>119</v>
      </c>
      <c r="E12" s="60" t="s">
        <v>120</v>
      </c>
      <c r="F12" s="72">
        <v>18.6</v>
      </c>
      <c r="G12" s="72"/>
      <c r="H12" s="72"/>
      <c r="I12" s="72"/>
      <c r="J12" s="72"/>
      <c r="K12" s="72"/>
      <c r="L12" s="72"/>
      <c r="M12" s="72"/>
      <c r="N12" s="72"/>
      <c r="O12" s="72"/>
      <c r="P12" s="72">
        <v>18.6</v>
      </c>
      <c r="Q12" s="72">
        <v>18.6</v>
      </c>
      <c r="R12" s="72"/>
    </row>
    <row r="13" ht="23.25" customHeight="true" spans="1:18">
      <c r="A13" s="61" t="s">
        <v>213</v>
      </c>
      <c r="B13" s="61" t="s">
        <v>198</v>
      </c>
      <c r="C13" s="61" t="s">
        <v>223</v>
      </c>
      <c r="D13" s="62" t="s">
        <v>221</v>
      </c>
      <c r="E13" s="73" t="s">
        <v>224</v>
      </c>
      <c r="F13" s="66">
        <v>18.6</v>
      </c>
      <c r="G13" s="65"/>
      <c r="H13" s="65"/>
      <c r="I13" s="65"/>
      <c r="J13" s="65"/>
      <c r="K13" s="65"/>
      <c r="L13" s="65"/>
      <c r="M13" s="65"/>
      <c r="N13" s="65"/>
      <c r="O13" s="65"/>
      <c r="P13" s="65">
        <v>18.6</v>
      </c>
      <c r="Q13" s="65">
        <v>18.6</v>
      </c>
      <c r="R13" s="65"/>
    </row>
    <row r="14" ht="16.35" customHeight="true" spans="1:18">
      <c r="A14" s="74" t="s">
        <v>329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</row>
  </sheetData>
  <mergeCells count="11">
    <mergeCell ref="Q1:R1"/>
    <mergeCell ref="A2:R2"/>
    <mergeCell ref="A3:P3"/>
    <mergeCell ref="Q3:R3"/>
    <mergeCell ref="A4:C4"/>
    <mergeCell ref="G4:O4"/>
    <mergeCell ref="P4:R4"/>
    <mergeCell ref="A14:R14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workbookViewId="0">
      <pane ySplit="5" topLeftCell="A6" activePane="bottomLeft" state="frozen"/>
      <selection/>
      <selection pane="bottomLeft" activeCell="Y1" sqref="Y1:Z1"/>
    </sheetView>
  </sheetViews>
  <sheetFormatPr defaultColWidth="10" defaultRowHeight="13.5"/>
  <cols>
    <col min="1" max="1" width="4.20833333333333" customWidth="true"/>
    <col min="2" max="3" width="4.61666666666667" customWidth="true"/>
    <col min="4" max="4" width="5.83333333333333" customWidth="true"/>
    <col min="5" max="5" width="13.3" customWidth="true"/>
    <col min="6" max="6" width="8.68333333333333" customWidth="true"/>
    <col min="7" max="26" width="5.38333333333333" customWidth="true"/>
    <col min="27" max="28" width="9.76666666666667" customWidth="true"/>
  </cols>
  <sheetData>
    <row r="1" ht="16.35" customHeight="true" spans="1:26">
      <c r="A1" s="2"/>
      <c r="Y1" s="9" t="s">
        <v>383</v>
      </c>
      <c r="Z1" s="9"/>
    </row>
    <row r="2" ht="43.95" customHeight="true" spans="1:26">
      <c r="A2" s="69" t="s">
        <v>384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ht="24.15" customHeight="true" spans="1:2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7" t="s">
        <v>3</v>
      </c>
      <c r="Y3" s="47"/>
      <c r="Z3" s="47"/>
    </row>
    <row r="4" ht="17.25" customHeight="true" spans="1:26">
      <c r="A4" s="56" t="s">
        <v>178</v>
      </c>
      <c r="B4" s="56"/>
      <c r="C4" s="56"/>
      <c r="D4" s="56" t="s">
        <v>179</v>
      </c>
      <c r="E4" s="56" t="s">
        <v>180</v>
      </c>
      <c r="F4" s="56" t="s">
        <v>385</v>
      </c>
      <c r="G4" s="56" t="s">
        <v>386</v>
      </c>
      <c r="H4" s="56" t="s">
        <v>387</v>
      </c>
      <c r="I4" s="56" t="s">
        <v>388</v>
      </c>
      <c r="J4" s="56" t="s">
        <v>389</v>
      </c>
      <c r="K4" s="56" t="s">
        <v>390</v>
      </c>
      <c r="L4" s="56" t="s">
        <v>391</v>
      </c>
      <c r="M4" s="56" t="s">
        <v>392</v>
      </c>
      <c r="N4" s="56" t="s">
        <v>393</v>
      </c>
      <c r="O4" s="56" t="s">
        <v>380</v>
      </c>
      <c r="P4" s="56" t="s">
        <v>394</v>
      </c>
      <c r="Q4" s="56" t="s">
        <v>375</v>
      </c>
      <c r="R4" s="56" t="s">
        <v>376</v>
      </c>
      <c r="S4" s="56" t="s">
        <v>378</v>
      </c>
      <c r="T4" s="56" t="s">
        <v>395</v>
      </c>
      <c r="U4" s="56" t="s">
        <v>396</v>
      </c>
      <c r="V4" s="56" t="s">
        <v>397</v>
      </c>
      <c r="W4" s="56" t="s">
        <v>379</v>
      </c>
      <c r="X4" s="56" t="s">
        <v>398</v>
      </c>
      <c r="Y4" s="56" t="s">
        <v>399</v>
      </c>
      <c r="Z4" s="56" t="s">
        <v>381</v>
      </c>
    </row>
    <row r="5" ht="18.1" customHeight="true" spans="1:26">
      <c r="A5" s="56" t="s">
        <v>194</v>
      </c>
      <c r="B5" s="56" t="s">
        <v>195</v>
      </c>
      <c r="C5" s="56" t="s">
        <v>196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</row>
    <row r="6" ht="27.6" customHeight="true" spans="1:26">
      <c r="A6" s="57"/>
      <c r="B6" s="57"/>
      <c r="C6" s="57"/>
      <c r="D6" s="58" t="s">
        <v>400</v>
      </c>
      <c r="E6" s="58" t="s">
        <v>114</v>
      </c>
      <c r="F6" s="72">
        <v>341.04</v>
      </c>
      <c r="G6" s="72">
        <v>14.6</v>
      </c>
      <c r="H6" s="72">
        <v>5</v>
      </c>
      <c r="I6" s="72">
        <v>15</v>
      </c>
      <c r="J6" s="72">
        <v>15</v>
      </c>
      <c r="K6" s="72">
        <v>6.3</v>
      </c>
      <c r="L6" s="72">
        <v>11</v>
      </c>
      <c r="M6" s="72">
        <v>25</v>
      </c>
      <c r="N6" s="72">
        <v>18.5</v>
      </c>
      <c r="O6" s="72">
        <v>2</v>
      </c>
      <c r="P6" s="72">
        <v>18.4</v>
      </c>
      <c r="Q6" s="72">
        <v>5</v>
      </c>
      <c r="R6" s="72"/>
      <c r="S6" s="72">
        <v>7</v>
      </c>
      <c r="T6" s="72">
        <v>15</v>
      </c>
      <c r="U6" s="72">
        <v>52.1</v>
      </c>
      <c r="V6" s="72"/>
      <c r="W6" s="72">
        <v>12</v>
      </c>
      <c r="X6" s="72">
        <v>89.54</v>
      </c>
      <c r="Y6" s="72"/>
      <c r="Z6" s="72">
        <v>29.6</v>
      </c>
    </row>
    <row r="7" ht="27.6" customHeight="true" spans="1:26">
      <c r="A7" s="57"/>
      <c r="B7" s="57"/>
      <c r="C7" s="57"/>
      <c r="D7" s="58" t="s">
        <v>200</v>
      </c>
      <c r="E7" s="60" t="s">
        <v>116</v>
      </c>
      <c r="F7" s="72">
        <v>295.54</v>
      </c>
      <c r="G7" s="72">
        <v>12</v>
      </c>
      <c r="H7" s="72">
        <v>5</v>
      </c>
      <c r="I7" s="72">
        <v>15</v>
      </c>
      <c r="J7" s="72">
        <v>15</v>
      </c>
      <c r="K7" s="72">
        <v>5</v>
      </c>
      <c r="L7" s="72">
        <v>11</v>
      </c>
      <c r="M7" s="72">
        <v>25</v>
      </c>
      <c r="N7" s="72">
        <v>12</v>
      </c>
      <c r="O7" s="72">
        <v>2</v>
      </c>
      <c r="P7" s="72">
        <v>10</v>
      </c>
      <c r="Q7" s="72">
        <v>5</v>
      </c>
      <c r="R7" s="72"/>
      <c r="S7" s="72">
        <v>5</v>
      </c>
      <c r="T7" s="72">
        <v>15</v>
      </c>
      <c r="U7" s="72">
        <v>50</v>
      </c>
      <c r="V7" s="72"/>
      <c r="W7" s="72">
        <v>12</v>
      </c>
      <c r="X7" s="72">
        <v>81.54</v>
      </c>
      <c r="Y7" s="72"/>
      <c r="Z7" s="72">
        <v>15</v>
      </c>
    </row>
    <row r="8" ht="27.6" customHeight="true" spans="1:26">
      <c r="A8" s="61" t="s">
        <v>213</v>
      </c>
      <c r="B8" s="61" t="s">
        <v>198</v>
      </c>
      <c r="C8" s="61" t="s">
        <v>199</v>
      </c>
      <c r="D8" s="70" t="s">
        <v>200</v>
      </c>
      <c r="E8" s="73" t="s">
        <v>214</v>
      </c>
      <c r="F8" s="72">
        <v>295.54</v>
      </c>
      <c r="G8" s="65">
        <v>12</v>
      </c>
      <c r="H8" s="65">
        <v>5</v>
      </c>
      <c r="I8" s="65">
        <v>15</v>
      </c>
      <c r="J8" s="65">
        <v>15</v>
      </c>
      <c r="K8" s="65">
        <v>5</v>
      </c>
      <c r="L8" s="65">
        <v>11</v>
      </c>
      <c r="M8" s="65">
        <v>25</v>
      </c>
      <c r="N8" s="65">
        <v>12</v>
      </c>
      <c r="O8" s="65">
        <v>2</v>
      </c>
      <c r="P8" s="65">
        <v>10</v>
      </c>
      <c r="Q8" s="65">
        <v>5</v>
      </c>
      <c r="R8" s="65"/>
      <c r="S8" s="65">
        <v>5</v>
      </c>
      <c r="T8" s="65">
        <v>15</v>
      </c>
      <c r="U8" s="65">
        <v>50</v>
      </c>
      <c r="V8" s="65"/>
      <c r="W8" s="65">
        <v>12</v>
      </c>
      <c r="X8" s="65">
        <v>81.54</v>
      </c>
      <c r="Y8" s="65"/>
      <c r="Z8" s="65">
        <v>15</v>
      </c>
    </row>
    <row r="9" ht="27.6" customHeight="true" spans="1:26">
      <c r="A9" s="57"/>
      <c r="B9" s="57"/>
      <c r="C9" s="57"/>
      <c r="D9" s="58" t="s">
        <v>219</v>
      </c>
      <c r="E9" s="60" t="s">
        <v>118</v>
      </c>
      <c r="F9" s="72">
        <v>26.9</v>
      </c>
      <c r="G9" s="72">
        <v>1</v>
      </c>
      <c r="H9" s="72"/>
      <c r="I9" s="72"/>
      <c r="J9" s="72"/>
      <c r="K9" s="72">
        <v>0.5</v>
      </c>
      <c r="L9" s="72"/>
      <c r="M9" s="72"/>
      <c r="N9" s="72">
        <v>1</v>
      </c>
      <c r="O9" s="72"/>
      <c r="P9" s="72">
        <v>8.4</v>
      </c>
      <c r="Q9" s="72"/>
      <c r="R9" s="72"/>
      <c r="S9" s="72"/>
      <c r="T9" s="72"/>
      <c r="U9" s="72">
        <v>1</v>
      </c>
      <c r="V9" s="72"/>
      <c r="W9" s="72"/>
      <c r="X9" s="72">
        <v>6</v>
      </c>
      <c r="Y9" s="72"/>
      <c r="Z9" s="72">
        <v>9</v>
      </c>
    </row>
    <row r="10" ht="27.6" customHeight="true" spans="1:26">
      <c r="A10" s="61" t="s">
        <v>213</v>
      </c>
      <c r="B10" s="61" t="s">
        <v>198</v>
      </c>
      <c r="C10" s="61" t="s">
        <v>199</v>
      </c>
      <c r="D10" s="70" t="s">
        <v>219</v>
      </c>
      <c r="E10" s="73" t="s">
        <v>214</v>
      </c>
      <c r="F10" s="72">
        <v>26.9</v>
      </c>
      <c r="G10" s="65">
        <v>1</v>
      </c>
      <c r="H10" s="65"/>
      <c r="I10" s="65"/>
      <c r="J10" s="65"/>
      <c r="K10" s="65">
        <v>0.5</v>
      </c>
      <c r="L10" s="65"/>
      <c r="M10" s="65"/>
      <c r="N10" s="65">
        <v>1</v>
      </c>
      <c r="O10" s="65"/>
      <c r="P10" s="65">
        <v>8.4</v>
      </c>
      <c r="Q10" s="65"/>
      <c r="R10" s="65"/>
      <c r="S10" s="65"/>
      <c r="T10" s="65"/>
      <c r="U10" s="65">
        <v>1</v>
      </c>
      <c r="V10" s="65"/>
      <c r="W10" s="65"/>
      <c r="X10" s="65">
        <v>6</v>
      </c>
      <c r="Y10" s="65"/>
      <c r="Z10" s="65">
        <v>9</v>
      </c>
    </row>
    <row r="11" ht="27.6" customHeight="true" spans="1:26">
      <c r="A11" s="57"/>
      <c r="B11" s="57"/>
      <c r="C11" s="57"/>
      <c r="D11" s="58" t="s">
        <v>221</v>
      </c>
      <c r="E11" s="60" t="s">
        <v>120</v>
      </c>
      <c r="F11" s="72">
        <v>18.6</v>
      </c>
      <c r="G11" s="72">
        <v>1.6</v>
      </c>
      <c r="H11" s="72"/>
      <c r="I11" s="72"/>
      <c r="J11" s="72"/>
      <c r="K11" s="72">
        <v>0.8</v>
      </c>
      <c r="L11" s="72"/>
      <c r="M11" s="72"/>
      <c r="N11" s="72">
        <v>5.5</v>
      </c>
      <c r="O11" s="72"/>
      <c r="P11" s="72"/>
      <c r="Q11" s="72"/>
      <c r="R11" s="72"/>
      <c r="S11" s="72">
        <v>2</v>
      </c>
      <c r="T11" s="72"/>
      <c r="U11" s="72">
        <v>1.1</v>
      </c>
      <c r="V11" s="72"/>
      <c r="W11" s="72"/>
      <c r="X11" s="72">
        <v>2</v>
      </c>
      <c r="Y11" s="72"/>
      <c r="Z11" s="72">
        <v>5.6</v>
      </c>
    </row>
    <row r="12" ht="27.6" customHeight="true" spans="1:26">
      <c r="A12" s="61" t="s">
        <v>213</v>
      </c>
      <c r="B12" s="61" t="s">
        <v>198</v>
      </c>
      <c r="C12" s="61" t="s">
        <v>223</v>
      </c>
      <c r="D12" s="70" t="s">
        <v>221</v>
      </c>
      <c r="E12" s="73" t="s">
        <v>224</v>
      </c>
      <c r="F12" s="72">
        <v>18.6</v>
      </c>
      <c r="G12" s="65">
        <v>1.6</v>
      </c>
      <c r="H12" s="65"/>
      <c r="I12" s="65"/>
      <c r="J12" s="65"/>
      <c r="K12" s="65">
        <v>0.8</v>
      </c>
      <c r="L12" s="65"/>
      <c r="M12" s="65"/>
      <c r="N12" s="65">
        <v>5.5</v>
      </c>
      <c r="O12" s="65"/>
      <c r="P12" s="65"/>
      <c r="Q12" s="65"/>
      <c r="R12" s="65"/>
      <c r="S12" s="65">
        <v>2</v>
      </c>
      <c r="T12" s="65"/>
      <c r="U12" s="65">
        <v>1.1</v>
      </c>
      <c r="V12" s="65"/>
      <c r="W12" s="65"/>
      <c r="X12" s="65">
        <v>2</v>
      </c>
      <c r="Y12" s="65"/>
      <c r="Z12" s="65">
        <v>5.6</v>
      </c>
    </row>
    <row r="13" ht="16.35" customHeight="true" spans="1:26">
      <c r="A13" s="71" t="s">
        <v>329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</sheetData>
  <mergeCells count="29">
    <mergeCell ref="Y1:Z1"/>
    <mergeCell ref="A2:Z2"/>
    <mergeCell ref="A3:W3"/>
    <mergeCell ref="X3:Z3"/>
    <mergeCell ref="A4:C4"/>
    <mergeCell ref="A13:Z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5" topLeftCell="A6" activePane="bottomLeft" state="frozen"/>
      <selection/>
      <selection pane="bottomLeft" activeCell="G1" sqref="G1:H1"/>
    </sheetView>
  </sheetViews>
  <sheetFormatPr defaultColWidth="10" defaultRowHeight="13.5" outlineLevelCol="7"/>
  <cols>
    <col min="1" max="1" width="10.9916666666667" customWidth="true"/>
    <col min="2" max="2" width="21.7083333333333" customWidth="true"/>
    <col min="3" max="3" width="10.9916666666667" customWidth="true"/>
    <col min="4" max="4" width="10.8583333333333" customWidth="true"/>
    <col min="5" max="5" width="10.3166666666667" customWidth="true"/>
    <col min="6" max="6" width="11.4" customWidth="true"/>
    <col min="7" max="7" width="10.9916666666667" customWidth="true"/>
    <col min="8" max="8" width="12.35" customWidth="true"/>
    <col min="9" max="9" width="9.76666666666667" customWidth="true"/>
  </cols>
  <sheetData>
    <row r="1" ht="16.35" customHeight="true" spans="1:8">
      <c r="A1" s="2"/>
      <c r="G1" s="9" t="s">
        <v>401</v>
      </c>
      <c r="H1" s="9"/>
    </row>
    <row r="2" ht="33.6" customHeight="true" spans="1:8">
      <c r="A2" s="36" t="s">
        <v>402</v>
      </c>
      <c r="B2" s="36"/>
      <c r="C2" s="36"/>
      <c r="D2" s="36"/>
      <c r="E2" s="36"/>
      <c r="F2" s="36"/>
      <c r="G2" s="36"/>
      <c r="H2" s="36"/>
    </row>
    <row r="3" ht="24.15" customHeight="true" spans="1:8">
      <c r="A3" s="4" t="s">
        <v>2</v>
      </c>
      <c r="B3" s="4"/>
      <c r="C3" s="4"/>
      <c r="D3" s="4"/>
      <c r="E3" s="4"/>
      <c r="F3" s="4"/>
      <c r="G3" s="47" t="s">
        <v>3</v>
      </c>
      <c r="H3" s="47"/>
    </row>
    <row r="4" ht="31.05" customHeight="true" spans="1:8">
      <c r="A4" s="48" t="s">
        <v>318</v>
      </c>
      <c r="B4" s="48" t="s">
        <v>403</v>
      </c>
      <c r="C4" s="48" t="s">
        <v>404</v>
      </c>
      <c r="D4" s="48" t="s">
        <v>405</v>
      </c>
      <c r="E4" s="48" t="s">
        <v>406</v>
      </c>
      <c r="F4" s="48"/>
      <c r="G4" s="48"/>
      <c r="H4" s="48" t="s">
        <v>407</v>
      </c>
    </row>
    <row r="5" ht="31.9" customHeight="true" spans="1:8">
      <c r="A5" s="48"/>
      <c r="B5" s="48"/>
      <c r="C5" s="48"/>
      <c r="D5" s="48"/>
      <c r="E5" s="48" t="s">
        <v>98</v>
      </c>
      <c r="F5" s="48" t="s">
        <v>408</v>
      </c>
      <c r="G5" s="48" t="s">
        <v>409</v>
      </c>
      <c r="H5" s="48"/>
    </row>
    <row r="6" ht="31.9" customHeight="true" spans="1:8">
      <c r="A6" s="49"/>
      <c r="B6" s="49" t="s">
        <v>96</v>
      </c>
      <c r="C6" s="50">
        <v>70.2</v>
      </c>
      <c r="D6" s="50">
        <v>8</v>
      </c>
      <c r="E6" s="50">
        <v>50</v>
      </c>
      <c r="F6" s="50">
        <v>20</v>
      </c>
      <c r="G6" s="50">
        <v>30</v>
      </c>
      <c r="H6" s="50">
        <v>12.2</v>
      </c>
    </row>
    <row r="7" ht="27.6" customHeight="true" spans="1:8">
      <c r="A7" s="51" t="s">
        <v>113</v>
      </c>
      <c r="B7" s="51" t="s">
        <v>114</v>
      </c>
      <c r="C7" s="50">
        <v>70.2</v>
      </c>
      <c r="D7" s="50">
        <v>8</v>
      </c>
      <c r="E7" s="50">
        <v>50</v>
      </c>
      <c r="F7" s="50">
        <v>20</v>
      </c>
      <c r="G7" s="50">
        <v>30</v>
      </c>
      <c r="H7" s="50">
        <v>12.2</v>
      </c>
    </row>
    <row r="8" ht="30.15" customHeight="true" spans="1:8">
      <c r="A8" s="52" t="s">
        <v>115</v>
      </c>
      <c r="B8" s="52" t="s">
        <v>116</v>
      </c>
      <c r="C8" s="54">
        <v>68</v>
      </c>
      <c r="D8" s="54">
        <v>8</v>
      </c>
      <c r="E8" s="54">
        <v>50</v>
      </c>
      <c r="F8" s="54">
        <v>20</v>
      </c>
      <c r="G8" s="54">
        <v>30</v>
      </c>
      <c r="H8" s="54">
        <v>10</v>
      </c>
    </row>
    <row r="9" ht="30.15" customHeight="true" spans="1:8">
      <c r="A9" s="52" t="s">
        <v>117</v>
      </c>
      <c r="B9" s="52" t="s">
        <v>118</v>
      </c>
      <c r="C9" s="54">
        <v>0.2</v>
      </c>
      <c r="D9" s="54"/>
      <c r="E9" s="54"/>
      <c r="F9" s="54"/>
      <c r="G9" s="54"/>
      <c r="H9" s="54">
        <v>0.2</v>
      </c>
    </row>
    <row r="10" ht="30.15" customHeight="true" spans="1:8">
      <c r="A10" s="52" t="s">
        <v>119</v>
      </c>
      <c r="B10" s="52" t="s">
        <v>120</v>
      </c>
      <c r="C10" s="54">
        <v>2</v>
      </c>
      <c r="D10" s="54"/>
      <c r="E10" s="54"/>
      <c r="F10" s="54"/>
      <c r="G10" s="54"/>
      <c r="H10" s="54">
        <v>2</v>
      </c>
    </row>
  </sheetData>
  <mergeCells count="10">
    <mergeCell ref="G1:H1"/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7" topLeftCell="A8" activePane="bottomLeft" state="frozen"/>
      <selection/>
      <selection pane="bottomLeft" activeCell="H30" sqref="H30"/>
    </sheetView>
  </sheetViews>
  <sheetFormatPr defaultColWidth="10" defaultRowHeight="13.5" outlineLevelCol="7"/>
  <cols>
    <col min="1" max="1" width="9.90833333333333" customWidth="true"/>
    <col min="2" max="2" width="32.8416666666667" customWidth="true"/>
    <col min="3" max="3" width="14.925" customWidth="true"/>
    <col min="4" max="4" width="12.8916666666667" customWidth="true"/>
    <col min="5" max="6" width="16.4166666666667" customWidth="true"/>
    <col min="7" max="7" width="14.925" customWidth="true"/>
    <col min="8" max="8" width="20.2166666666667" customWidth="true"/>
    <col min="9" max="9" width="9.76666666666667" customWidth="true"/>
  </cols>
  <sheetData>
    <row r="1" ht="16.35" customHeight="true" spans="1:8">
      <c r="A1" s="2"/>
      <c r="H1" s="9" t="s">
        <v>410</v>
      </c>
    </row>
    <row r="2" ht="38.8" customHeight="true" spans="1:8">
      <c r="A2" s="36" t="s">
        <v>411</v>
      </c>
      <c r="B2" s="36"/>
      <c r="C2" s="36"/>
      <c r="D2" s="36"/>
      <c r="E2" s="36"/>
      <c r="F2" s="36"/>
      <c r="G2" s="36"/>
      <c r="H2" s="36"/>
    </row>
    <row r="3" ht="24.15" customHeight="true" spans="1:8">
      <c r="A3" s="4" t="s">
        <v>2</v>
      </c>
      <c r="B3" s="4"/>
      <c r="C3" s="4"/>
      <c r="D3" s="4"/>
      <c r="E3" s="4"/>
      <c r="F3" s="4"/>
      <c r="G3" s="4"/>
      <c r="H3" s="9" t="s">
        <v>3</v>
      </c>
    </row>
    <row r="4" ht="22.75" customHeight="true" spans="1:8">
      <c r="A4" s="48" t="s">
        <v>123</v>
      </c>
      <c r="B4" s="48" t="s">
        <v>124</v>
      </c>
      <c r="C4" s="48" t="s">
        <v>412</v>
      </c>
      <c r="D4" s="48"/>
      <c r="E4" s="48"/>
      <c r="F4" s="48"/>
      <c r="G4" s="48"/>
      <c r="H4" s="48"/>
    </row>
    <row r="5" ht="25" customHeight="true" spans="1:8">
      <c r="A5" s="48"/>
      <c r="B5" s="48"/>
      <c r="C5" s="68" t="s">
        <v>96</v>
      </c>
      <c r="D5" s="48" t="s">
        <v>125</v>
      </c>
      <c r="E5" s="48"/>
      <c r="F5" s="48"/>
      <c r="G5" s="48"/>
      <c r="H5" s="48" t="s">
        <v>126</v>
      </c>
    </row>
    <row r="6" ht="25.85" customHeight="true" spans="1:8">
      <c r="A6" s="48"/>
      <c r="B6" s="48"/>
      <c r="C6" s="68"/>
      <c r="D6" s="48" t="s">
        <v>98</v>
      </c>
      <c r="E6" s="48" t="s">
        <v>276</v>
      </c>
      <c r="F6" s="48"/>
      <c r="G6" s="48" t="s">
        <v>277</v>
      </c>
      <c r="H6" s="48"/>
    </row>
    <row r="7" ht="29.3" customHeight="true" spans="1:8">
      <c r="A7" s="48"/>
      <c r="B7" s="48"/>
      <c r="C7" s="68"/>
      <c r="D7" s="48"/>
      <c r="E7" s="48" t="s">
        <v>228</v>
      </c>
      <c r="F7" s="48" t="s">
        <v>190</v>
      </c>
      <c r="G7" s="48"/>
      <c r="H7" s="48"/>
    </row>
    <row r="8" ht="26.05" customHeight="true" spans="1:8">
      <c r="A8" s="49"/>
      <c r="B8" s="48" t="s">
        <v>96</v>
      </c>
      <c r="C8" s="50"/>
      <c r="D8" s="50"/>
      <c r="E8" s="50"/>
      <c r="F8" s="50"/>
      <c r="G8" s="50"/>
      <c r="H8" s="50"/>
    </row>
    <row r="9" ht="26.05" customHeight="true" spans="1:8">
      <c r="A9" s="51"/>
      <c r="B9" s="51"/>
      <c r="C9" s="50"/>
      <c r="D9" s="50"/>
      <c r="E9" s="50"/>
      <c r="F9" s="50"/>
      <c r="G9" s="50"/>
      <c r="H9" s="50"/>
    </row>
    <row r="10" ht="30.15" customHeight="true" spans="1:8">
      <c r="A10" s="52"/>
      <c r="B10" s="52"/>
      <c r="C10" s="53"/>
      <c r="D10" s="53"/>
      <c r="E10" s="54"/>
      <c r="F10" s="54"/>
      <c r="G10" s="54"/>
      <c r="H10" s="54"/>
    </row>
    <row r="11" spans="1:2">
      <c r="A11" s="55" t="s">
        <v>413</v>
      </c>
      <c r="B11" s="55"/>
    </row>
  </sheetData>
  <mergeCells count="12">
    <mergeCell ref="A2:H2"/>
    <mergeCell ref="A3:G3"/>
    <mergeCell ref="C4:H4"/>
    <mergeCell ref="D5:G5"/>
    <mergeCell ref="E6:F6"/>
    <mergeCell ref="A11:B11"/>
    <mergeCell ref="A4:A7"/>
    <mergeCell ref="B4:B7"/>
    <mergeCell ref="C5:C7"/>
    <mergeCell ref="D6:D7"/>
    <mergeCell ref="G6:G7"/>
    <mergeCell ref="H5:H7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pane ySplit="5" topLeftCell="A6" activePane="bottomLeft" state="frozen"/>
      <selection/>
      <selection pane="bottomLeft" activeCell="R1" sqref="R1"/>
    </sheetView>
  </sheetViews>
  <sheetFormatPr defaultColWidth="10" defaultRowHeight="13.5"/>
  <cols>
    <col min="1" max="1" width="3.93333333333333" customWidth="true"/>
    <col min="2" max="2" width="4.475" customWidth="true"/>
    <col min="3" max="3" width="4.20833333333333" customWidth="true"/>
    <col min="4" max="4" width="7.05833333333333" customWidth="true"/>
    <col min="5" max="5" width="18.5916666666667" customWidth="true"/>
    <col min="6" max="6" width="10.8583333333333" customWidth="true"/>
    <col min="7" max="18" width="8.2" customWidth="true"/>
    <col min="19" max="20" width="9.76666666666667" customWidth="true"/>
  </cols>
  <sheetData>
    <row r="1" ht="16.35" customHeight="true" spans="1:18">
      <c r="A1" s="2"/>
      <c r="R1" s="9" t="s">
        <v>414</v>
      </c>
    </row>
    <row r="2" ht="47.4" customHeight="true" spans="1:17">
      <c r="A2" s="36" t="s">
        <v>415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ht="24.15" customHeight="true" spans="1:18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7" t="s">
        <v>3</v>
      </c>
      <c r="R3" s="47"/>
    </row>
    <row r="4" ht="27.6" customHeight="true" spans="1:18">
      <c r="A4" s="56" t="s">
        <v>178</v>
      </c>
      <c r="B4" s="56"/>
      <c r="C4" s="56"/>
      <c r="D4" s="56" t="s">
        <v>179</v>
      </c>
      <c r="E4" s="56" t="s">
        <v>180</v>
      </c>
      <c r="F4" s="56" t="s">
        <v>181</v>
      </c>
      <c r="G4" s="56" t="s">
        <v>182</v>
      </c>
      <c r="H4" s="56" t="s">
        <v>183</v>
      </c>
      <c r="I4" s="56" t="s">
        <v>184</v>
      </c>
      <c r="J4" s="56" t="s">
        <v>185</v>
      </c>
      <c r="K4" s="56" t="s">
        <v>186</v>
      </c>
      <c r="L4" s="56" t="s">
        <v>187</v>
      </c>
      <c r="M4" s="56" t="s">
        <v>188</v>
      </c>
      <c r="N4" s="56" t="s">
        <v>189</v>
      </c>
      <c r="O4" s="56" t="s">
        <v>190</v>
      </c>
      <c r="P4" s="56" t="s">
        <v>191</v>
      </c>
      <c r="Q4" s="56" t="s">
        <v>192</v>
      </c>
      <c r="R4" s="56" t="s">
        <v>193</v>
      </c>
    </row>
    <row r="5" ht="23.25" customHeight="true" spans="1:18">
      <c r="A5" s="56" t="s">
        <v>194</v>
      </c>
      <c r="B5" s="56" t="s">
        <v>195</v>
      </c>
      <c r="C5" s="56" t="s">
        <v>196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ht="27.6" customHeight="true" spans="1:18">
      <c r="A6" s="57"/>
      <c r="B6" s="57"/>
      <c r="C6" s="57"/>
      <c r="D6" s="57"/>
      <c r="E6" s="57" t="s">
        <v>96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</row>
    <row r="7" ht="26.05" customHeight="true" spans="1:18">
      <c r="A7" s="57"/>
      <c r="B7" s="57"/>
      <c r="C7" s="57"/>
      <c r="D7" s="58"/>
      <c r="E7" s="58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</row>
    <row r="8" ht="26.05" customHeight="true" spans="1:18">
      <c r="A8" s="59"/>
      <c r="B8" s="59"/>
      <c r="C8" s="59"/>
      <c r="D8" s="60"/>
      <c r="E8" s="60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ht="26.05" customHeight="true" spans="1:18">
      <c r="A9" s="61"/>
      <c r="B9" s="61"/>
      <c r="C9" s="61"/>
      <c r="D9" s="62"/>
      <c r="E9" s="64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</row>
    <row r="10" spans="1:5">
      <c r="A10" s="55" t="s">
        <v>413</v>
      </c>
      <c r="B10" s="55"/>
      <c r="C10" s="55"/>
      <c r="D10" s="55"/>
      <c r="E10" s="55"/>
    </row>
  </sheetData>
  <mergeCells count="20">
    <mergeCell ref="A2:Q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pane ySplit="5" topLeftCell="A6" activePane="bottomLeft" state="frozen"/>
      <selection/>
      <selection pane="bottomLeft" activeCell="S1" sqref="S1:T1"/>
    </sheetView>
  </sheetViews>
  <sheetFormatPr defaultColWidth="10" defaultRowHeight="13.5"/>
  <cols>
    <col min="1" max="1" width="4.06666666666667" customWidth="true"/>
    <col min="2" max="2" width="4.475" customWidth="true"/>
    <col min="3" max="3" width="5.01666666666667" customWidth="true"/>
    <col min="4" max="4" width="6.78333333333333" customWidth="true"/>
    <col min="5" max="5" width="16.0083333333333" customWidth="true"/>
    <col min="6" max="6" width="10.45" customWidth="true"/>
    <col min="7" max="7" width="7.875" customWidth="true"/>
    <col min="8" max="10" width="7.18333333333333" customWidth="true"/>
    <col min="11" max="11" width="8" customWidth="true"/>
    <col min="12" max="20" width="7.18333333333333" customWidth="true"/>
    <col min="21" max="22" width="9.76666666666667" customWidth="true"/>
  </cols>
  <sheetData>
    <row r="1" ht="16.35" customHeight="true" spans="1:20">
      <c r="A1" s="2"/>
      <c r="S1" s="9" t="s">
        <v>416</v>
      </c>
      <c r="T1" s="9"/>
    </row>
    <row r="2" ht="47.4" customHeight="true" spans="1:19">
      <c r="A2" s="36" t="s">
        <v>417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ht="26.7" customHeight="true" spans="1:2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7" t="s">
        <v>3</v>
      </c>
      <c r="Q3" s="47"/>
      <c r="R3" s="47"/>
      <c r="S3" s="47"/>
      <c r="T3" s="47"/>
    </row>
    <row r="4" ht="22.4" customHeight="true" spans="1:20">
      <c r="A4" s="56" t="s">
        <v>178</v>
      </c>
      <c r="B4" s="56"/>
      <c r="C4" s="56"/>
      <c r="D4" s="56" t="s">
        <v>179</v>
      </c>
      <c r="E4" s="56" t="s">
        <v>180</v>
      </c>
      <c r="F4" s="56" t="s">
        <v>227</v>
      </c>
      <c r="G4" s="56" t="s">
        <v>125</v>
      </c>
      <c r="H4" s="56"/>
      <c r="I4" s="56"/>
      <c r="J4" s="56"/>
      <c r="K4" s="56" t="s">
        <v>126</v>
      </c>
      <c r="L4" s="56"/>
      <c r="M4" s="56"/>
      <c r="N4" s="56"/>
      <c r="O4" s="56"/>
      <c r="P4" s="56"/>
      <c r="Q4" s="56"/>
      <c r="R4" s="56"/>
      <c r="S4" s="56"/>
      <c r="T4" s="56"/>
    </row>
    <row r="5" ht="39.65" customHeight="true" spans="1:20">
      <c r="A5" s="56" t="s">
        <v>194</v>
      </c>
      <c r="B5" s="56" t="s">
        <v>195</v>
      </c>
      <c r="C5" s="56" t="s">
        <v>196</v>
      </c>
      <c r="D5" s="56"/>
      <c r="E5" s="56"/>
      <c r="F5" s="56"/>
      <c r="G5" s="56" t="s">
        <v>96</v>
      </c>
      <c r="H5" s="56" t="s">
        <v>228</v>
      </c>
      <c r="I5" s="56" t="s">
        <v>229</v>
      </c>
      <c r="J5" s="56" t="s">
        <v>190</v>
      </c>
      <c r="K5" s="56" t="s">
        <v>96</v>
      </c>
      <c r="L5" s="56" t="s">
        <v>230</v>
      </c>
      <c r="M5" s="56" t="s">
        <v>231</v>
      </c>
      <c r="N5" s="56" t="s">
        <v>192</v>
      </c>
      <c r="O5" s="56" t="s">
        <v>232</v>
      </c>
      <c r="P5" s="56" t="s">
        <v>233</v>
      </c>
      <c r="Q5" s="56" t="s">
        <v>234</v>
      </c>
      <c r="R5" s="56" t="s">
        <v>188</v>
      </c>
      <c r="S5" s="56" t="s">
        <v>191</v>
      </c>
      <c r="T5" s="56" t="s">
        <v>193</v>
      </c>
    </row>
    <row r="6" ht="22.4" customHeight="true" spans="1:20">
      <c r="A6" s="57"/>
      <c r="B6" s="57"/>
      <c r="C6" s="57"/>
      <c r="D6" s="57"/>
      <c r="E6" s="57" t="s">
        <v>96</v>
      </c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ht="20.7" customHeight="true" spans="1:20">
      <c r="A7" s="57"/>
      <c r="B7" s="57"/>
      <c r="C7" s="57"/>
      <c r="D7" s="58"/>
      <c r="E7" s="58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ht="21.55" customHeight="true" spans="1:20">
      <c r="A8" s="59"/>
      <c r="B8" s="59"/>
      <c r="C8" s="59"/>
      <c r="D8" s="60"/>
      <c r="E8" s="60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ht="21.55" customHeight="true" spans="1:20">
      <c r="A9" s="61"/>
      <c r="B9" s="61"/>
      <c r="C9" s="61"/>
      <c r="D9" s="62"/>
      <c r="E9" s="64"/>
      <c r="F9" s="65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</row>
    <row r="10" customFormat="true" ht="16" customHeight="true" spans="1:5">
      <c r="A10" s="55" t="s">
        <v>413</v>
      </c>
      <c r="B10" s="55"/>
      <c r="C10" s="55"/>
      <c r="D10" s="55"/>
      <c r="E10" s="55"/>
    </row>
  </sheetData>
  <mergeCells count="11">
    <mergeCell ref="S1:T1"/>
    <mergeCell ref="A2:S2"/>
    <mergeCell ref="A3:O3"/>
    <mergeCell ref="P3:T3"/>
    <mergeCell ref="A4:C4"/>
    <mergeCell ref="G4:J4"/>
    <mergeCell ref="K4:T4"/>
    <mergeCell ref="A10:E10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7" topLeftCell="A8" activePane="bottomLeft" state="frozen"/>
      <selection/>
      <selection pane="bottomLeft" activeCell="H1" sqref="H1"/>
    </sheetView>
  </sheetViews>
  <sheetFormatPr defaultColWidth="10" defaultRowHeight="13.5" outlineLevelCol="7"/>
  <cols>
    <col min="1" max="1" width="12.8916666666667" customWidth="true"/>
    <col min="2" max="2" width="28.7666666666667" customWidth="true"/>
    <col min="3" max="3" width="14.925" customWidth="true"/>
    <col min="4" max="4" width="12.8916666666667" customWidth="true"/>
    <col min="5" max="6" width="16.4166666666667" customWidth="true"/>
    <col min="7" max="7" width="19.4083333333333" customWidth="true"/>
    <col min="8" max="8" width="19.675" customWidth="true"/>
    <col min="9" max="9" width="9.76666666666667" customWidth="true"/>
  </cols>
  <sheetData>
    <row r="1" ht="16.35" customHeight="true" spans="1:8">
      <c r="A1" s="2"/>
      <c r="H1" s="9" t="s">
        <v>418</v>
      </c>
    </row>
    <row r="2" ht="38.8" customHeight="true" spans="1:8">
      <c r="A2" s="36" t="s">
        <v>419</v>
      </c>
      <c r="B2" s="36"/>
      <c r="C2" s="36"/>
      <c r="D2" s="36"/>
      <c r="E2" s="36"/>
      <c r="F2" s="36"/>
      <c r="G2" s="36"/>
      <c r="H2" s="36"/>
    </row>
    <row r="3" ht="24.15" customHeight="true" spans="1:8">
      <c r="A3" s="4" t="s">
        <v>2</v>
      </c>
      <c r="B3" s="4"/>
      <c r="C3" s="4"/>
      <c r="D3" s="4"/>
      <c r="E3" s="4"/>
      <c r="F3" s="4"/>
      <c r="G3" s="4"/>
      <c r="H3" s="47" t="s">
        <v>3</v>
      </c>
    </row>
    <row r="4" ht="24.8" customHeight="true" spans="1:8">
      <c r="A4" s="48" t="s">
        <v>123</v>
      </c>
      <c r="B4" s="48" t="s">
        <v>124</v>
      </c>
      <c r="C4" s="48" t="s">
        <v>420</v>
      </c>
      <c r="D4" s="48"/>
      <c r="E4" s="48"/>
      <c r="F4" s="48"/>
      <c r="G4" s="48"/>
      <c r="H4" s="48"/>
    </row>
    <row r="5" ht="25" customHeight="true" spans="1:8">
      <c r="A5" s="48"/>
      <c r="B5" s="48"/>
      <c r="C5" s="48" t="s">
        <v>96</v>
      </c>
      <c r="D5" s="48" t="s">
        <v>125</v>
      </c>
      <c r="E5" s="48"/>
      <c r="F5" s="48"/>
      <c r="G5" s="48"/>
      <c r="H5" s="48" t="s">
        <v>126</v>
      </c>
    </row>
    <row r="6" ht="25.85" customHeight="true" spans="1:8">
      <c r="A6" s="48"/>
      <c r="B6" s="48"/>
      <c r="C6" s="48"/>
      <c r="D6" s="48" t="s">
        <v>98</v>
      </c>
      <c r="E6" s="48" t="s">
        <v>276</v>
      </c>
      <c r="F6" s="48"/>
      <c r="G6" s="48" t="s">
        <v>277</v>
      </c>
      <c r="H6" s="48"/>
    </row>
    <row r="7" ht="31.9" customHeight="true" spans="1:8">
      <c r="A7" s="48"/>
      <c r="B7" s="48"/>
      <c r="C7" s="48"/>
      <c r="D7" s="48"/>
      <c r="E7" s="48" t="s">
        <v>228</v>
      </c>
      <c r="F7" s="48" t="s">
        <v>190</v>
      </c>
      <c r="G7" s="48"/>
      <c r="H7" s="48"/>
    </row>
    <row r="8" ht="26.05" customHeight="true" spans="1:8">
      <c r="A8" s="49"/>
      <c r="B8" s="48" t="s">
        <v>96</v>
      </c>
      <c r="C8" s="50"/>
      <c r="D8" s="50"/>
      <c r="E8" s="50"/>
      <c r="F8" s="50"/>
      <c r="G8" s="50"/>
      <c r="H8" s="50"/>
    </row>
    <row r="9" ht="26.05" customHeight="true" spans="1:8">
      <c r="A9" s="51"/>
      <c r="B9" s="51"/>
      <c r="C9" s="50"/>
      <c r="D9" s="50"/>
      <c r="E9" s="50"/>
      <c r="F9" s="50"/>
      <c r="G9" s="50"/>
      <c r="H9" s="50"/>
    </row>
    <row r="10" ht="30.15" customHeight="true" spans="1:8">
      <c r="A10" s="52"/>
      <c r="B10" s="52"/>
      <c r="C10" s="53"/>
      <c r="D10" s="53"/>
      <c r="E10" s="54"/>
      <c r="F10" s="54"/>
      <c r="G10" s="54"/>
      <c r="H10" s="54"/>
    </row>
    <row r="11" s="1" customFormat="true" spans="1:2">
      <c r="A11" s="55" t="s">
        <v>413</v>
      </c>
      <c r="B11" s="55"/>
    </row>
  </sheetData>
  <mergeCells count="12">
    <mergeCell ref="A2:H2"/>
    <mergeCell ref="A3:G3"/>
    <mergeCell ref="C4:H4"/>
    <mergeCell ref="D5:G5"/>
    <mergeCell ref="E6:F6"/>
    <mergeCell ref="A11:B11"/>
    <mergeCell ref="A4:A7"/>
    <mergeCell ref="B4:B7"/>
    <mergeCell ref="C5:C7"/>
    <mergeCell ref="D6:D7"/>
    <mergeCell ref="G6:G7"/>
    <mergeCell ref="H5:H7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pane ySplit="6" topLeftCell="A7" activePane="bottomLeft" state="frozen"/>
      <selection/>
      <selection pane="bottomLeft" activeCell="T7" sqref="T7"/>
    </sheetView>
  </sheetViews>
  <sheetFormatPr defaultColWidth="10" defaultRowHeight="13.5"/>
  <cols>
    <col min="1" max="1" width="5.56666666666667" customWidth="true"/>
    <col min="2" max="2" width="11.2583333333333" customWidth="true"/>
    <col min="3" max="3" width="9.09166666666667" customWidth="true"/>
    <col min="4" max="5" width="7.775" customWidth="true"/>
    <col min="6" max="16" width="4.875" customWidth="true"/>
    <col min="17" max="18" width="7.775" customWidth="true"/>
    <col min="19" max="19" width="4.475" customWidth="true"/>
    <col min="20" max="20" width="4.20833333333333" customWidth="true"/>
    <col min="21" max="22" width="3.8" customWidth="true"/>
    <col min="23" max="23" width="9.76666666666667" customWidth="true"/>
  </cols>
  <sheetData>
    <row r="1" ht="16.35" customHeight="true" spans="1:22">
      <c r="A1" s="2"/>
      <c r="U1" s="9" t="s">
        <v>92</v>
      </c>
      <c r="V1" s="9"/>
    </row>
    <row r="2" ht="36.2" customHeight="true" spans="1:22">
      <c r="A2" s="69" t="s">
        <v>93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ht="26.7" customHeight="true" spans="1:2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7" t="s">
        <v>3</v>
      </c>
      <c r="U3" s="47"/>
      <c r="V3" s="47"/>
    </row>
    <row r="4" ht="31.05" customHeight="true" spans="1:22">
      <c r="A4" s="56" t="s">
        <v>94</v>
      </c>
      <c r="B4" s="56" t="s">
        <v>95</v>
      </c>
      <c r="C4" s="56" t="s">
        <v>96</v>
      </c>
      <c r="D4" s="56" t="s">
        <v>97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 t="s">
        <v>87</v>
      </c>
      <c r="R4" s="56"/>
      <c r="S4" s="56"/>
      <c r="T4" s="56"/>
      <c r="U4" s="56"/>
      <c r="V4" s="56"/>
    </row>
    <row r="5" ht="20.7" customHeight="true" spans="1:22">
      <c r="A5" s="56"/>
      <c r="B5" s="56"/>
      <c r="C5" s="56"/>
      <c r="D5" s="56" t="s">
        <v>98</v>
      </c>
      <c r="E5" s="56" t="s">
        <v>99</v>
      </c>
      <c r="F5" s="56" t="s">
        <v>100</v>
      </c>
      <c r="G5" s="56" t="s">
        <v>101</v>
      </c>
      <c r="H5" s="56" t="s">
        <v>102</v>
      </c>
      <c r="I5" s="56" t="s">
        <v>103</v>
      </c>
      <c r="J5" s="56"/>
      <c r="K5" s="56"/>
      <c r="L5" s="56" t="s">
        <v>104</v>
      </c>
      <c r="M5" s="56" t="s">
        <v>105</v>
      </c>
      <c r="N5" s="56" t="s">
        <v>106</v>
      </c>
      <c r="O5" s="56" t="s">
        <v>107</v>
      </c>
      <c r="P5" s="56" t="s">
        <v>108</v>
      </c>
      <c r="Q5" s="56" t="s">
        <v>98</v>
      </c>
      <c r="R5" s="56" t="s">
        <v>99</v>
      </c>
      <c r="S5" s="56" t="s">
        <v>100</v>
      </c>
      <c r="T5" s="56" t="s">
        <v>101</v>
      </c>
      <c r="U5" s="56" t="s">
        <v>102</v>
      </c>
      <c r="V5" s="56" t="s">
        <v>109</v>
      </c>
    </row>
    <row r="6" ht="37.25" customHeight="true" spans="1:22">
      <c r="A6" s="56"/>
      <c r="B6" s="56"/>
      <c r="C6" s="56"/>
      <c r="D6" s="56"/>
      <c r="E6" s="56"/>
      <c r="F6" s="56"/>
      <c r="G6" s="56"/>
      <c r="H6" s="56"/>
      <c r="I6" s="56" t="s">
        <v>110</v>
      </c>
      <c r="J6" s="56" t="s">
        <v>111</v>
      </c>
      <c r="K6" s="56" t="s">
        <v>112</v>
      </c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</row>
    <row r="7" ht="22.8" customHeight="true" spans="1:22">
      <c r="A7" s="57"/>
      <c r="B7" s="57" t="s">
        <v>96</v>
      </c>
      <c r="C7" s="72">
        <v>5583.693376</v>
      </c>
      <c r="D7" s="72">
        <v>4164.3</v>
      </c>
      <c r="E7" s="72">
        <v>4164.3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>
        <v>1419.393376</v>
      </c>
      <c r="R7" s="72">
        <v>1419.393376</v>
      </c>
      <c r="S7" s="72"/>
      <c r="T7" s="72"/>
      <c r="U7" s="72"/>
      <c r="V7" s="72"/>
    </row>
    <row r="8" ht="22.8" customHeight="true" spans="1:22">
      <c r="A8" s="58" t="s">
        <v>113</v>
      </c>
      <c r="B8" s="58" t="s">
        <v>114</v>
      </c>
      <c r="C8" s="72">
        <v>5583.693376</v>
      </c>
      <c r="D8" s="72">
        <v>4164.3</v>
      </c>
      <c r="E8" s="63">
        <v>4164.3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>
        <v>1419.393376</v>
      </c>
      <c r="R8" s="63">
        <v>1419.393376</v>
      </c>
      <c r="S8" s="63"/>
      <c r="T8" s="63"/>
      <c r="U8" s="63"/>
      <c r="V8" s="63"/>
    </row>
    <row r="9" ht="22.8" customHeight="true" spans="1:22">
      <c r="A9" s="70" t="s">
        <v>115</v>
      </c>
      <c r="B9" s="70" t="s">
        <v>116</v>
      </c>
      <c r="C9" s="65">
        <v>4667.586258</v>
      </c>
      <c r="D9" s="65">
        <v>3422.4</v>
      </c>
      <c r="E9" s="66">
        <v>3422.4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>
        <v>1245.186258</v>
      </c>
      <c r="R9" s="66">
        <v>1245.186258</v>
      </c>
      <c r="S9" s="66"/>
      <c r="T9" s="66"/>
      <c r="U9" s="66"/>
      <c r="V9" s="66"/>
    </row>
    <row r="10" ht="22.8" customHeight="true" spans="1:22">
      <c r="A10" s="70" t="s">
        <v>117</v>
      </c>
      <c r="B10" s="70" t="s">
        <v>118</v>
      </c>
      <c r="C10" s="65">
        <v>177.870398</v>
      </c>
      <c r="D10" s="65">
        <v>176.5</v>
      </c>
      <c r="E10" s="66">
        <v>176.5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>
        <v>1.370398</v>
      </c>
      <c r="R10" s="66">
        <v>1.370398</v>
      </c>
      <c r="S10" s="66"/>
      <c r="T10" s="66"/>
      <c r="U10" s="66"/>
      <c r="V10" s="66"/>
    </row>
    <row r="11" ht="22.8" customHeight="true" spans="1:22">
      <c r="A11" s="70" t="s">
        <v>119</v>
      </c>
      <c r="B11" s="70" t="s">
        <v>120</v>
      </c>
      <c r="C11" s="65">
        <v>738.23672</v>
      </c>
      <c r="D11" s="65">
        <v>565.4</v>
      </c>
      <c r="E11" s="66">
        <v>565.4</v>
      </c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>
        <v>172.83672</v>
      </c>
      <c r="R11" s="66">
        <v>172.83672</v>
      </c>
      <c r="S11" s="66"/>
      <c r="T11" s="66"/>
      <c r="U11" s="66"/>
      <c r="V11" s="66"/>
    </row>
  </sheetData>
  <mergeCells count="26">
    <mergeCell ref="U1:V1"/>
    <mergeCell ref="A2:V2"/>
    <mergeCell ref="A3:S3"/>
    <mergeCell ref="T3:V3"/>
    <mergeCell ref="D4:P4"/>
    <mergeCell ref="Q4:V4"/>
    <mergeCell ref="I5:K5"/>
    <mergeCell ref="A4:A6"/>
    <mergeCell ref="B4:B6"/>
    <mergeCell ref="C4:C6"/>
    <mergeCell ref="D5:D6"/>
    <mergeCell ref="E5:E6"/>
    <mergeCell ref="F5:F6"/>
    <mergeCell ref="G5:G6"/>
    <mergeCell ref="H5:H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7" topLeftCell="A8" activePane="bottomLeft" state="frozen"/>
      <selection/>
      <selection pane="bottomLeft" activeCell="H1" sqref="H1"/>
    </sheetView>
  </sheetViews>
  <sheetFormatPr defaultColWidth="10" defaultRowHeight="13.5" outlineLevelCol="7"/>
  <cols>
    <col min="1" max="1" width="12.8916666666667" customWidth="true"/>
    <col min="2" max="2" width="29.5833333333333" customWidth="true"/>
    <col min="3" max="3" width="14.925" customWidth="true"/>
    <col min="4" max="4" width="12.8916666666667" customWidth="true"/>
    <col min="5" max="6" width="16.4166666666667" customWidth="true"/>
    <col min="7" max="7" width="17.6416666666667" customWidth="true"/>
    <col min="8" max="8" width="19.5416666666667" customWidth="true"/>
    <col min="9" max="9" width="9.76666666666667" customWidth="true"/>
  </cols>
  <sheetData>
    <row r="1" ht="16.35" customHeight="true" spans="1:8">
      <c r="A1" s="2"/>
      <c r="H1" s="9" t="s">
        <v>421</v>
      </c>
    </row>
    <row r="2" ht="38.8" customHeight="true" spans="1:8">
      <c r="A2" s="36" t="s">
        <v>422</v>
      </c>
      <c r="B2" s="36"/>
      <c r="C2" s="36"/>
      <c r="D2" s="36"/>
      <c r="E2" s="36"/>
      <c r="F2" s="36"/>
      <c r="G2" s="36"/>
      <c r="H2" s="36"/>
    </row>
    <row r="3" ht="24.15" customHeight="true" spans="1:8">
      <c r="A3" s="4" t="s">
        <v>2</v>
      </c>
      <c r="B3" s="4"/>
      <c r="C3" s="4"/>
      <c r="D3" s="4"/>
      <c r="E3" s="4"/>
      <c r="F3" s="4"/>
      <c r="G3" s="4"/>
      <c r="H3" s="47" t="s">
        <v>3</v>
      </c>
    </row>
    <row r="4" ht="24.15" customHeight="true" spans="1:8">
      <c r="A4" s="48" t="s">
        <v>123</v>
      </c>
      <c r="B4" s="48" t="s">
        <v>124</v>
      </c>
      <c r="C4" s="48" t="s">
        <v>423</v>
      </c>
      <c r="D4" s="48"/>
      <c r="E4" s="48"/>
      <c r="F4" s="48"/>
      <c r="G4" s="48"/>
      <c r="H4" s="48"/>
    </row>
    <row r="5" ht="25" customHeight="true" spans="1:8">
      <c r="A5" s="48"/>
      <c r="B5" s="48"/>
      <c r="C5" s="48" t="s">
        <v>96</v>
      </c>
      <c r="D5" s="48" t="s">
        <v>125</v>
      </c>
      <c r="E5" s="48"/>
      <c r="F5" s="48"/>
      <c r="G5" s="48"/>
      <c r="H5" s="48" t="s">
        <v>126</v>
      </c>
    </row>
    <row r="6" ht="25.85" customHeight="true" spans="1:8">
      <c r="A6" s="48"/>
      <c r="B6" s="48"/>
      <c r="C6" s="48"/>
      <c r="D6" s="48" t="s">
        <v>98</v>
      </c>
      <c r="E6" s="48" t="s">
        <v>276</v>
      </c>
      <c r="F6" s="48"/>
      <c r="G6" s="48" t="s">
        <v>277</v>
      </c>
      <c r="H6" s="48"/>
    </row>
    <row r="7" ht="35.35" customHeight="true" spans="1:8">
      <c r="A7" s="48"/>
      <c r="B7" s="48"/>
      <c r="C7" s="48"/>
      <c r="D7" s="48"/>
      <c r="E7" s="48" t="s">
        <v>228</v>
      </c>
      <c r="F7" s="48" t="s">
        <v>190</v>
      </c>
      <c r="G7" s="48"/>
      <c r="H7" s="48"/>
    </row>
    <row r="8" ht="26.05" customHeight="true" spans="1:8">
      <c r="A8" s="49"/>
      <c r="B8" s="48" t="s">
        <v>96</v>
      </c>
      <c r="C8" s="50"/>
      <c r="D8" s="50"/>
      <c r="E8" s="50"/>
      <c r="F8" s="50"/>
      <c r="G8" s="50"/>
      <c r="H8" s="50"/>
    </row>
    <row r="9" ht="26.05" customHeight="true" spans="1:8">
      <c r="A9" s="51"/>
      <c r="B9" s="51"/>
      <c r="C9" s="50"/>
      <c r="D9" s="50"/>
      <c r="E9" s="50"/>
      <c r="F9" s="50"/>
      <c r="G9" s="50"/>
      <c r="H9" s="50"/>
    </row>
    <row r="10" ht="30.15" customHeight="true" spans="1:8">
      <c r="A10" s="52"/>
      <c r="B10" s="52"/>
      <c r="C10" s="53"/>
      <c r="D10" s="53"/>
      <c r="E10" s="54"/>
      <c r="F10" s="54"/>
      <c r="G10" s="54"/>
      <c r="H10" s="54"/>
    </row>
    <row r="11" ht="16.35" customHeight="true" spans="1:8">
      <c r="A11" s="20" t="s">
        <v>424</v>
      </c>
      <c r="B11" s="20"/>
      <c r="C11" s="20"/>
      <c r="D11" s="20"/>
      <c r="E11" s="20"/>
      <c r="F11" s="20"/>
      <c r="G11" s="20"/>
      <c r="H11" s="20"/>
    </row>
  </sheetData>
  <mergeCells count="12">
    <mergeCell ref="A2:H2"/>
    <mergeCell ref="A3:G3"/>
    <mergeCell ref="C4:H4"/>
    <mergeCell ref="D5:G5"/>
    <mergeCell ref="E6:F6"/>
    <mergeCell ref="A11:H11"/>
    <mergeCell ref="A4:A7"/>
    <mergeCell ref="B4:B7"/>
    <mergeCell ref="C5:C7"/>
    <mergeCell ref="D6:D7"/>
    <mergeCell ref="G6:G7"/>
    <mergeCell ref="H5:H7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1" width="8.275" customWidth="true"/>
    <col min="2" max="2" width="17.1" customWidth="true"/>
    <col min="3" max="3" width="10.5833333333333" customWidth="true"/>
    <col min="4" max="4" width="10.8583333333333" customWidth="true"/>
    <col min="5" max="5" width="10.3166666666667" customWidth="true"/>
    <col min="6" max="6" width="8" customWidth="true"/>
    <col min="7" max="7" width="6.5" customWidth="true"/>
    <col min="8" max="8" width="8.275" customWidth="true"/>
    <col min="9" max="9" width="9.225" customWidth="true"/>
    <col min="10" max="10" width="8.14166666666667" customWidth="true"/>
    <col min="11" max="11" width="10.25" customWidth="true"/>
    <col min="12" max="12" width="14.75" customWidth="true"/>
    <col min="13" max="13" width="13.75" customWidth="true"/>
    <col min="14" max="14" width="9.76666666666667" customWidth="true"/>
  </cols>
  <sheetData>
    <row r="1" customFormat="true" ht="16.35" customHeight="true" spans="1:13">
      <c r="A1" s="2"/>
      <c r="M1" s="9" t="s">
        <v>425</v>
      </c>
    </row>
    <row r="2" customFormat="true" ht="45.7" customHeight="true" spans="1:13">
      <c r="A2" s="36" t="s">
        <v>426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customFormat="true" ht="24.15" customHeight="true" spans="1:13">
      <c r="A3" s="4" t="s">
        <v>427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7" t="s">
        <v>428</v>
      </c>
    </row>
    <row r="4" s="1" customFormat="true" ht="26.05" customHeight="true" spans="1:13">
      <c r="A4" s="5" t="s">
        <v>179</v>
      </c>
      <c r="B4" s="5" t="s">
        <v>429</v>
      </c>
      <c r="C4" s="5" t="s">
        <v>430</v>
      </c>
      <c r="D4" s="5"/>
      <c r="E4" s="5"/>
      <c r="F4" s="5"/>
      <c r="G4" s="5"/>
      <c r="H4" s="5"/>
      <c r="I4" s="41" t="s">
        <v>431</v>
      </c>
      <c r="J4" s="42"/>
      <c r="K4" s="43"/>
      <c r="L4" s="5" t="s">
        <v>432</v>
      </c>
      <c r="M4" s="5" t="s">
        <v>433</v>
      </c>
    </row>
    <row r="5" s="1" customFormat="true" ht="31.9" customHeight="true" spans="1:13">
      <c r="A5" s="5"/>
      <c r="B5" s="5"/>
      <c r="C5" s="5" t="s">
        <v>434</v>
      </c>
      <c r="D5" s="5" t="s">
        <v>99</v>
      </c>
      <c r="E5" s="5"/>
      <c r="F5" s="5"/>
      <c r="G5" s="5" t="s">
        <v>435</v>
      </c>
      <c r="H5" s="5" t="s">
        <v>101</v>
      </c>
      <c r="I5" s="5" t="s">
        <v>436</v>
      </c>
      <c r="J5" s="5" t="s">
        <v>437</v>
      </c>
      <c r="K5" s="44" t="s">
        <v>438</v>
      </c>
      <c r="L5" s="5"/>
      <c r="M5" s="5"/>
    </row>
    <row r="6" s="1" customFormat="true" ht="58" customHeight="true" spans="1:13">
      <c r="A6" s="5"/>
      <c r="B6" s="5"/>
      <c r="C6" s="5"/>
      <c r="D6" s="5" t="s">
        <v>439</v>
      </c>
      <c r="E6" s="5" t="s">
        <v>322</v>
      </c>
      <c r="F6" s="5" t="s">
        <v>440</v>
      </c>
      <c r="G6" s="5"/>
      <c r="H6" s="5"/>
      <c r="I6" s="5"/>
      <c r="J6" s="5"/>
      <c r="K6" s="45"/>
      <c r="L6" s="5"/>
      <c r="M6" s="5"/>
    </row>
    <row r="7" s="1" customFormat="true" ht="26.05" customHeight="true" spans="1:13">
      <c r="A7" s="10"/>
      <c r="B7" s="5" t="s">
        <v>96</v>
      </c>
      <c r="C7" s="15">
        <f t="shared" ref="C7:K7" si="0">SUM(C8:C9)</f>
        <v>514000</v>
      </c>
      <c r="D7" s="15">
        <f t="shared" si="0"/>
        <v>514000</v>
      </c>
      <c r="E7" s="15">
        <f t="shared" si="0"/>
        <v>514000</v>
      </c>
      <c r="F7" s="15">
        <f t="shared" si="0"/>
        <v>0</v>
      </c>
      <c r="G7" s="15">
        <f t="shared" si="0"/>
        <v>0</v>
      </c>
      <c r="H7" s="15">
        <f t="shared" si="0"/>
        <v>0</v>
      </c>
      <c r="I7" s="15">
        <f t="shared" si="0"/>
        <v>0</v>
      </c>
      <c r="J7" s="15">
        <f t="shared" si="0"/>
        <v>50808</v>
      </c>
      <c r="K7" s="15">
        <f t="shared" si="0"/>
        <v>463192</v>
      </c>
      <c r="L7" s="10"/>
      <c r="M7" s="10"/>
    </row>
    <row r="8" s="35" customFormat="true" ht="109" customHeight="true" spans="1:13">
      <c r="A8" s="37" t="s">
        <v>113</v>
      </c>
      <c r="B8" s="38" t="s">
        <v>441</v>
      </c>
      <c r="C8" s="39">
        <v>50808</v>
      </c>
      <c r="D8" s="39">
        <v>50808</v>
      </c>
      <c r="E8" s="39">
        <v>50808</v>
      </c>
      <c r="F8" s="40"/>
      <c r="G8" s="40"/>
      <c r="H8" s="40"/>
      <c r="I8" s="40"/>
      <c r="J8" s="39">
        <v>50808</v>
      </c>
      <c r="K8" s="39"/>
      <c r="L8" s="46" t="s">
        <v>442</v>
      </c>
      <c r="M8" s="10" t="s">
        <v>443</v>
      </c>
    </row>
    <row r="9" s="35" customFormat="true" ht="94" customHeight="true" spans="1:13">
      <c r="A9" s="37" t="s">
        <v>113</v>
      </c>
      <c r="B9" s="38" t="s">
        <v>441</v>
      </c>
      <c r="C9" s="39">
        <f>D9</f>
        <v>463192</v>
      </c>
      <c r="D9" s="39">
        <v>463192</v>
      </c>
      <c r="E9" s="39">
        <v>463192</v>
      </c>
      <c r="F9" s="40"/>
      <c r="G9" s="40"/>
      <c r="H9" s="40"/>
      <c r="I9" s="40"/>
      <c r="J9" s="39"/>
      <c r="K9" s="39">
        <v>463192</v>
      </c>
      <c r="L9" s="46" t="s">
        <v>442</v>
      </c>
      <c r="M9" s="46" t="s">
        <v>444</v>
      </c>
    </row>
    <row r="10" ht="16.35" customHeight="true" spans="1:13">
      <c r="A10" s="20" t="s">
        <v>445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</sheetData>
  <mergeCells count="16">
    <mergeCell ref="A2:M2"/>
    <mergeCell ref="A3:L3"/>
    <mergeCell ref="C4:H4"/>
    <mergeCell ref="I4:K4"/>
    <mergeCell ref="D5:F5"/>
    <mergeCell ref="A10:M10"/>
    <mergeCell ref="A4:A6"/>
    <mergeCell ref="B4:B6"/>
    <mergeCell ref="C5:C6"/>
    <mergeCell ref="G5:G6"/>
    <mergeCell ref="H5:H6"/>
    <mergeCell ref="I5:I6"/>
    <mergeCell ref="J5:J6"/>
    <mergeCell ref="K5:K6"/>
    <mergeCell ref="L4:L6"/>
    <mergeCell ref="M4:M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11"/>
  <sheetViews>
    <sheetView workbookViewId="0">
      <selection activeCell="Q1" sqref="Q1"/>
    </sheetView>
  </sheetViews>
  <sheetFormatPr defaultColWidth="10" defaultRowHeight="13.5"/>
  <cols>
    <col min="1" max="1" width="7.75" customWidth="true"/>
    <col min="2" max="2" width="9.625" customWidth="true"/>
    <col min="3" max="4" width="9.225" customWidth="true"/>
    <col min="5" max="6" width="9.375" customWidth="true"/>
    <col min="7" max="8" width="19.5" customWidth="true"/>
    <col min="9" max="9" width="19.625" customWidth="true"/>
    <col min="10" max="10" width="7.625" customWidth="true"/>
    <col min="11" max="11" width="7.5" customWidth="true"/>
    <col min="12" max="12" width="19.5" customWidth="true"/>
    <col min="13" max="13" width="7.5" customWidth="true"/>
    <col min="14" max="14" width="12.125" customWidth="true"/>
    <col min="15" max="15" width="6.25" customWidth="true"/>
    <col min="16" max="16" width="9.375" customWidth="true"/>
    <col min="17" max="17" width="12.25" customWidth="true"/>
    <col min="18" max="18" width="9.76666666666667" customWidth="true"/>
  </cols>
  <sheetData>
    <row r="1" ht="16.35" customHeight="true" spans="1:17">
      <c r="A1" s="20" t="s">
        <v>446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9" t="s">
        <v>447</v>
      </c>
    </row>
    <row r="2" ht="35" customHeight="true" spans="1:17">
      <c r="A2" s="12" t="s">
        <v>448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ht="24.15" customHeight="true" spans="1:17">
      <c r="A3" s="21" t="s">
        <v>449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9" t="s">
        <v>428</v>
      </c>
      <c r="Q3" s="9"/>
    </row>
    <row r="4" s="18" customFormat="true" ht="22.5" customHeight="true" spans="1:17">
      <c r="A4" s="22" t="s">
        <v>179</v>
      </c>
      <c r="B4" s="23" t="s">
        <v>450</v>
      </c>
      <c r="C4" s="22" t="s">
        <v>451</v>
      </c>
      <c r="D4" s="22" t="s">
        <v>452</v>
      </c>
      <c r="E4" s="30" t="s">
        <v>453</v>
      </c>
      <c r="F4" s="30"/>
      <c r="G4" s="22" t="s">
        <v>454</v>
      </c>
      <c r="H4" s="22" t="s">
        <v>455</v>
      </c>
      <c r="I4" s="30" t="s">
        <v>456</v>
      </c>
      <c r="J4" s="30"/>
      <c r="K4" s="30"/>
      <c r="L4" s="30"/>
      <c r="M4" s="30"/>
      <c r="N4" s="30"/>
      <c r="O4" s="30"/>
      <c r="P4" s="30"/>
      <c r="Q4" s="30"/>
    </row>
    <row r="5" s="18" customFormat="true" ht="22.5" customHeight="true" spans="1:17">
      <c r="A5" s="22"/>
      <c r="B5" s="23"/>
      <c r="C5" s="22"/>
      <c r="D5" s="22"/>
      <c r="E5" s="22" t="s">
        <v>457</v>
      </c>
      <c r="F5" s="22" t="s">
        <v>458</v>
      </c>
      <c r="G5" s="22"/>
      <c r="H5" s="22"/>
      <c r="I5" s="30" t="s">
        <v>459</v>
      </c>
      <c r="J5" s="30"/>
      <c r="K5" s="30"/>
      <c r="L5" s="30"/>
      <c r="M5" s="30" t="s">
        <v>460</v>
      </c>
      <c r="N5" s="30"/>
      <c r="O5" s="30"/>
      <c r="P5" s="30"/>
      <c r="Q5" s="30"/>
    </row>
    <row r="6" s="18" customFormat="true" ht="38" customHeight="true" spans="1:19">
      <c r="A6" s="24"/>
      <c r="B6" s="23"/>
      <c r="C6" s="22"/>
      <c r="D6" s="22"/>
      <c r="E6" s="22"/>
      <c r="F6" s="22"/>
      <c r="G6" s="22"/>
      <c r="H6" s="22"/>
      <c r="I6" s="22" t="s">
        <v>461</v>
      </c>
      <c r="J6" s="22" t="s">
        <v>462</v>
      </c>
      <c r="K6" s="22" t="s">
        <v>463</v>
      </c>
      <c r="L6" s="22" t="s">
        <v>464</v>
      </c>
      <c r="M6" s="22" t="s">
        <v>465</v>
      </c>
      <c r="N6" s="22" t="s">
        <v>466</v>
      </c>
      <c r="O6" s="22" t="s">
        <v>467</v>
      </c>
      <c r="P6" s="22" t="s">
        <v>468</v>
      </c>
      <c r="Q6" s="22" t="s">
        <v>469</v>
      </c>
      <c r="R6" s="34"/>
      <c r="S6" s="34"/>
    </row>
    <row r="7" s="19" customFormat="true" ht="328" customHeight="true" spans="1:17">
      <c r="A7" s="25" t="s">
        <v>113</v>
      </c>
      <c r="B7" s="26" t="s">
        <v>470</v>
      </c>
      <c r="C7" s="25" t="s">
        <v>471</v>
      </c>
      <c r="D7" s="27">
        <f>E7+F7</f>
        <v>504900</v>
      </c>
      <c r="E7" s="27">
        <v>38937</v>
      </c>
      <c r="F7" s="27">
        <v>465963</v>
      </c>
      <c r="G7" s="31" t="s">
        <v>472</v>
      </c>
      <c r="H7" s="31" t="s">
        <v>472</v>
      </c>
      <c r="I7" s="31" t="s">
        <v>473</v>
      </c>
      <c r="J7" s="31" t="s">
        <v>474</v>
      </c>
      <c r="K7" s="31" t="s">
        <v>475</v>
      </c>
      <c r="L7" s="31" t="s">
        <v>476</v>
      </c>
      <c r="M7" s="31" t="s">
        <v>477</v>
      </c>
      <c r="N7" s="31" t="s">
        <v>478</v>
      </c>
      <c r="O7" s="31" t="s">
        <v>479</v>
      </c>
      <c r="P7" s="31" t="s">
        <v>480</v>
      </c>
      <c r="Q7" s="31" t="s">
        <v>481</v>
      </c>
    </row>
    <row r="8" s="19" customFormat="true" ht="208" customHeight="true" spans="1:17">
      <c r="A8" s="25" t="s">
        <v>113</v>
      </c>
      <c r="B8" s="26" t="s">
        <v>470</v>
      </c>
      <c r="C8" s="25" t="s">
        <v>482</v>
      </c>
      <c r="D8" s="27">
        <v>2100</v>
      </c>
      <c r="E8" s="32"/>
      <c r="F8" s="27">
        <v>2100</v>
      </c>
      <c r="G8" s="33" t="s">
        <v>483</v>
      </c>
      <c r="H8" s="33" t="s">
        <v>483</v>
      </c>
      <c r="I8" s="31" t="s">
        <v>484</v>
      </c>
      <c r="J8" s="31" t="s">
        <v>485</v>
      </c>
      <c r="K8" s="31" t="s">
        <v>486</v>
      </c>
      <c r="L8" s="31" t="s">
        <v>487</v>
      </c>
      <c r="M8" s="31" t="s">
        <v>488</v>
      </c>
      <c r="N8" s="31" t="s">
        <v>489</v>
      </c>
      <c r="O8" s="31" t="s">
        <v>490</v>
      </c>
      <c r="P8" s="31" t="s">
        <v>491</v>
      </c>
      <c r="Q8" s="31" t="s">
        <v>492</v>
      </c>
    </row>
    <row r="9" s="19" customFormat="true" ht="213" customHeight="true" spans="1:17">
      <c r="A9" s="25" t="s">
        <v>113</v>
      </c>
      <c r="B9" s="26" t="s">
        <v>470</v>
      </c>
      <c r="C9" s="28" t="s">
        <v>493</v>
      </c>
      <c r="D9" s="27">
        <v>4000</v>
      </c>
      <c r="E9" s="32"/>
      <c r="F9" s="27">
        <v>4000</v>
      </c>
      <c r="G9" s="33" t="s">
        <v>494</v>
      </c>
      <c r="H9" s="33" t="s">
        <v>494</v>
      </c>
      <c r="I9" s="31" t="s">
        <v>495</v>
      </c>
      <c r="J9" s="31" t="s">
        <v>496</v>
      </c>
      <c r="K9" s="31" t="s">
        <v>497</v>
      </c>
      <c r="L9" s="31" t="s">
        <v>498</v>
      </c>
      <c r="M9" s="31" t="s">
        <v>499</v>
      </c>
      <c r="N9" s="31" t="s">
        <v>500</v>
      </c>
      <c r="O9" s="31" t="s">
        <v>501</v>
      </c>
      <c r="P9" s="31" t="s">
        <v>502</v>
      </c>
      <c r="Q9" s="31" t="s">
        <v>503</v>
      </c>
    </row>
    <row r="10" s="19" customFormat="true" ht="246" customHeight="true" spans="1:17">
      <c r="A10" s="25" t="s">
        <v>113</v>
      </c>
      <c r="B10" s="26" t="s">
        <v>470</v>
      </c>
      <c r="C10" s="28" t="s">
        <v>504</v>
      </c>
      <c r="D10" s="27">
        <v>3000</v>
      </c>
      <c r="E10" s="32"/>
      <c r="F10" s="27">
        <v>3000</v>
      </c>
      <c r="G10" s="33" t="s">
        <v>505</v>
      </c>
      <c r="H10" s="33" t="s">
        <v>505</v>
      </c>
      <c r="I10" s="31" t="s">
        <v>506</v>
      </c>
      <c r="J10" s="31" t="s">
        <v>507</v>
      </c>
      <c r="K10" s="31" t="s">
        <v>508</v>
      </c>
      <c r="L10" s="31" t="s">
        <v>509</v>
      </c>
      <c r="M10" s="31" t="s">
        <v>510</v>
      </c>
      <c r="N10" s="31" t="s">
        <v>511</v>
      </c>
      <c r="O10" s="31" t="s">
        <v>512</v>
      </c>
      <c r="P10" s="31" t="s">
        <v>513</v>
      </c>
      <c r="Q10" s="31" t="s">
        <v>514</v>
      </c>
    </row>
    <row r="11" ht="26.7" customHeight="true" spans="1:17">
      <c r="A11" s="29" t="s">
        <v>515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</sheetData>
  <mergeCells count="16">
    <mergeCell ref="A2:Q2"/>
    <mergeCell ref="A3:O3"/>
    <mergeCell ref="P3:Q3"/>
    <mergeCell ref="E4:F4"/>
    <mergeCell ref="I4:Q4"/>
    <mergeCell ref="I5:L5"/>
    <mergeCell ref="M5:Q5"/>
    <mergeCell ref="A11:Q11"/>
    <mergeCell ref="A4:A6"/>
    <mergeCell ref="B4:B6"/>
    <mergeCell ref="C4:C6"/>
    <mergeCell ref="D4:D6"/>
    <mergeCell ref="E5:E6"/>
    <mergeCell ref="F5:F6"/>
    <mergeCell ref="G4:G6"/>
    <mergeCell ref="H4:H6"/>
  </mergeCells>
  <printOptions horizontalCentered="true"/>
  <pageMargins left="0.751388888888889" right="0.554861111111111" top="0.271527777777778" bottom="0.271527777777778" header="0" footer="0"/>
  <pageSetup paperSize="9" scale="65" fitToHeight="0" orientation="landscape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0"/>
  <sheetViews>
    <sheetView workbookViewId="0">
      <selection activeCell="P1" sqref="P1"/>
    </sheetView>
  </sheetViews>
  <sheetFormatPr defaultColWidth="10" defaultRowHeight="13.5"/>
  <cols>
    <col min="1" max="1" width="5.625" customWidth="true"/>
    <col min="2" max="2" width="9" customWidth="true"/>
    <col min="3" max="3" width="7.45833333333333" customWidth="true"/>
    <col min="4" max="4" width="7.05833333333333" customWidth="true"/>
    <col min="5" max="5" width="6.50833333333333" customWidth="true"/>
    <col min="6" max="6" width="19" customWidth="true"/>
    <col min="7" max="7" width="16.75" customWidth="true"/>
    <col min="8" max="8" width="25.875" customWidth="true"/>
    <col min="9" max="9" width="12.5" customWidth="true"/>
    <col min="10" max="10" width="12.25" customWidth="true"/>
    <col min="11" max="11" width="10.175" customWidth="true"/>
    <col min="12" max="12" width="10.3166666666667" customWidth="true"/>
    <col min="13" max="13" width="15.25" customWidth="true"/>
    <col min="14" max="14" width="9.5" customWidth="true"/>
    <col min="15" max="15" width="8.625" customWidth="true"/>
    <col min="16" max="16" width="9.875" customWidth="true"/>
    <col min="17" max="17" width="9.76666666666667" customWidth="true"/>
  </cols>
  <sheetData>
    <row r="1" ht="26" customHeight="true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9" t="s">
        <v>516</v>
      </c>
    </row>
    <row r="2" ht="32" customHeight="true" spans="1:16">
      <c r="A2" s="12" t="s">
        <v>517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="1" customFormat="true" ht="25" customHeight="true" spans="1:16">
      <c r="A3" s="13" t="s">
        <v>449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7" t="s">
        <v>428</v>
      </c>
      <c r="P3" s="17"/>
    </row>
    <row r="4" s="1" customFormat="true" ht="18.95" customHeight="true" spans="1:16">
      <c r="A4" s="5" t="s">
        <v>179</v>
      </c>
      <c r="B4" s="5" t="s">
        <v>450</v>
      </c>
      <c r="C4" s="5" t="s">
        <v>452</v>
      </c>
      <c r="D4" s="5" t="s">
        <v>453</v>
      </c>
      <c r="E4" s="5"/>
      <c r="F4" s="5" t="s">
        <v>454</v>
      </c>
      <c r="G4" s="5" t="s">
        <v>455</v>
      </c>
      <c r="H4" s="5" t="s">
        <v>456</v>
      </c>
      <c r="I4" s="5"/>
      <c r="J4" s="5" t="s">
        <v>456</v>
      </c>
      <c r="K4" s="5"/>
      <c r="L4" s="5"/>
      <c r="M4" s="5"/>
      <c r="N4" s="5"/>
      <c r="O4" s="5"/>
      <c r="P4" s="5"/>
    </row>
    <row r="5" s="1" customFormat="true" ht="17.25" customHeight="true" spans="1:16">
      <c r="A5" s="5"/>
      <c r="B5" s="5"/>
      <c r="C5" s="5"/>
      <c r="D5" s="5" t="s">
        <v>457</v>
      </c>
      <c r="E5" s="5" t="s">
        <v>458</v>
      </c>
      <c r="F5" s="5"/>
      <c r="G5" s="5"/>
      <c r="H5" s="5" t="s">
        <v>459</v>
      </c>
      <c r="I5" s="5"/>
      <c r="J5" s="5" t="s">
        <v>459</v>
      </c>
      <c r="K5" s="5"/>
      <c r="L5" s="5" t="s">
        <v>460</v>
      </c>
      <c r="M5" s="5"/>
      <c r="N5" s="5"/>
      <c r="O5" s="5"/>
      <c r="P5" s="5"/>
    </row>
    <row r="6" s="1" customFormat="true" ht="55" customHeight="true" spans="1:16">
      <c r="A6" s="5"/>
      <c r="B6" s="5"/>
      <c r="C6" s="5"/>
      <c r="D6" s="5"/>
      <c r="E6" s="5"/>
      <c r="F6" s="5"/>
      <c r="G6" s="5"/>
      <c r="H6" s="5" t="s">
        <v>461</v>
      </c>
      <c r="I6" s="5" t="s">
        <v>462</v>
      </c>
      <c r="J6" s="5" t="s">
        <v>463</v>
      </c>
      <c r="K6" s="5" t="s">
        <v>464</v>
      </c>
      <c r="L6" s="5" t="s">
        <v>465</v>
      </c>
      <c r="M6" s="5" t="s">
        <v>466</v>
      </c>
      <c r="N6" s="5" t="s">
        <v>467</v>
      </c>
      <c r="O6" s="5" t="s">
        <v>468</v>
      </c>
      <c r="P6" s="5" t="s">
        <v>469</v>
      </c>
    </row>
    <row r="7" s="1" customFormat="true" ht="26.05" customHeight="true" spans="1:16">
      <c r="A7" s="5" t="s">
        <v>113</v>
      </c>
      <c r="B7" s="14" t="s">
        <v>114</v>
      </c>
      <c r="C7" s="15">
        <v>1834.63</v>
      </c>
      <c r="D7" s="15">
        <v>1834.63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="1" customFormat="true" ht="75" customHeight="true" spans="1:16">
      <c r="A8" s="16" t="s">
        <v>113</v>
      </c>
      <c r="B8" s="11" t="s">
        <v>518</v>
      </c>
      <c r="C8" s="8">
        <v>404.52</v>
      </c>
      <c r="D8" s="8">
        <v>404.52</v>
      </c>
      <c r="E8" s="7"/>
      <c r="F8" s="11" t="s">
        <v>519</v>
      </c>
      <c r="G8" s="11" t="s">
        <v>520</v>
      </c>
      <c r="H8" s="11" t="s">
        <v>521</v>
      </c>
      <c r="I8" s="11" t="s">
        <v>522</v>
      </c>
      <c r="J8" s="11" t="s">
        <v>523</v>
      </c>
      <c r="K8" s="11" t="s">
        <v>524</v>
      </c>
      <c r="L8" s="11" t="s">
        <v>525</v>
      </c>
      <c r="M8" s="11" t="s">
        <v>526</v>
      </c>
      <c r="N8" s="11" t="s">
        <v>527</v>
      </c>
      <c r="O8" s="11" t="s">
        <v>528</v>
      </c>
      <c r="P8" s="11" t="s">
        <v>529</v>
      </c>
    </row>
    <row r="9" s="1" customFormat="true" ht="409" customHeight="true" spans="1:16">
      <c r="A9" s="16"/>
      <c r="B9" s="11" t="s">
        <v>530</v>
      </c>
      <c r="C9" s="8">
        <v>1372.11</v>
      </c>
      <c r="D9" s="8">
        <v>1372.11</v>
      </c>
      <c r="E9" s="7"/>
      <c r="F9" s="11" t="s">
        <v>531</v>
      </c>
      <c r="G9" s="11" t="s">
        <v>532</v>
      </c>
      <c r="H9" s="11" t="s">
        <v>533</v>
      </c>
      <c r="I9" s="11" t="s">
        <v>534</v>
      </c>
      <c r="J9" s="11" t="s">
        <v>535</v>
      </c>
      <c r="K9" s="11" t="s">
        <v>524</v>
      </c>
      <c r="L9" s="11" t="s">
        <v>536</v>
      </c>
      <c r="M9" s="11" t="s">
        <v>537</v>
      </c>
      <c r="N9" s="11" t="s">
        <v>538</v>
      </c>
      <c r="O9" s="11" t="s">
        <v>539</v>
      </c>
      <c r="P9" s="11" t="s">
        <v>540</v>
      </c>
    </row>
    <row r="10" s="1" customFormat="true" ht="94.5" spans="1:16">
      <c r="A10" s="16"/>
      <c r="B10" s="11" t="s">
        <v>541</v>
      </c>
      <c r="C10" s="8">
        <v>58</v>
      </c>
      <c r="D10" s="8">
        <v>58</v>
      </c>
      <c r="E10" s="7"/>
      <c r="F10" s="11" t="s">
        <v>542</v>
      </c>
      <c r="G10" s="11" t="s">
        <v>542</v>
      </c>
      <c r="H10" s="11" t="s">
        <v>543</v>
      </c>
      <c r="I10" s="11" t="s">
        <v>544</v>
      </c>
      <c r="J10" s="11" t="s">
        <v>545</v>
      </c>
      <c r="K10" s="11" t="s">
        <v>546</v>
      </c>
      <c r="L10" s="11" t="s">
        <v>547</v>
      </c>
      <c r="M10" s="11" t="s">
        <v>548</v>
      </c>
      <c r="N10" s="11" t="s">
        <v>549</v>
      </c>
      <c r="O10" s="11"/>
      <c r="P10" s="11" t="s">
        <v>550</v>
      </c>
    </row>
  </sheetData>
  <mergeCells count="17">
    <mergeCell ref="A2:P2"/>
    <mergeCell ref="A3:N3"/>
    <mergeCell ref="O3:P3"/>
    <mergeCell ref="D4:E4"/>
    <mergeCell ref="H4:I4"/>
    <mergeCell ref="J4:P4"/>
    <mergeCell ref="H5:I5"/>
    <mergeCell ref="J5:K5"/>
    <mergeCell ref="L5:P5"/>
    <mergeCell ref="A4:A6"/>
    <mergeCell ref="A8:A10"/>
    <mergeCell ref="B4:B6"/>
    <mergeCell ref="C4:C6"/>
    <mergeCell ref="D5:D6"/>
    <mergeCell ref="E5:E6"/>
    <mergeCell ref="F4:F6"/>
    <mergeCell ref="G4:G6"/>
  </mergeCells>
  <printOptions horizontalCentered="true"/>
  <pageMargins left="0.554861111111111" right="0.357638888888889" top="0.271527777777778" bottom="0.271527777777778" header="0" footer="0"/>
  <pageSetup paperSize="119" scale="87" orientation="landscape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ySplit="6" topLeftCell="A7" activePane="bottomLeft" state="frozen"/>
      <selection/>
      <selection pane="bottomLeft" activeCell="K8" sqref="K8:K9"/>
    </sheetView>
  </sheetViews>
  <sheetFormatPr defaultColWidth="10" defaultRowHeight="13.5"/>
  <cols>
    <col min="1" max="1" width="9.90833333333333" customWidth="true"/>
    <col min="2" max="3" width="8.81666666666667" customWidth="true"/>
    <col min="4" max="4" width="7.05833333333333" customWidth="true"/>
    <col min="5" max="5" width="7.73333333333333" customWidth="true"/>
    <col min="6" max="7" width="8.55" customWidth="true"/>
    <col min="8" max="8" width="7.875" customWidth="true"/>
    <col min="9" max="9" width="16.2833333333333" customWidth="true"/>
    <col min="10" max="10" width="16.375" customWidth="true"/>
    <col min="11" max="11" width="52.875" customWidth="true"/>
    <col min="12" max="12" width="34.5" customWidth="true"/>
    <col min="13" max="13" width="9.76666666666667" customWidth="true"/>
  </cols>
  <sheetData>
    <row r="1" ht="16.35" customHeight="true" spans="1:12">
      <c r="A1" s="2"/>
      <c r="L1" s="9" t="s">
        <v>551</v>
      </c>
    </row>
    <row r="2" ht="42.25" customHeight="true" spans="1:12">
      <c r="A2" s="3" t="s">
        <v>552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4.15" customHeight="true" spans="1:12">
      <c r="A3" s="4" t="s">
        <v>316</v>
      </c>
      <c r="B3" s="4"/>
      <c r="C3" s="4"/>
      <c r="D3" s="4"/>
      <c r="E3" s="4"/>
      <c r="F3" s="4"/>
      <c r="G3" s="4"/>
      <c r="H3" s="4"/>
      <c r="I3" s="4"/>
      <c r="J3" s="4"/>
      <c r="K3" s="9" t="s">
        <v>3</v>
      </c>
      <c r="L3" s="9"/>
    </row>
    <row r="4" s="1" customFormat="true" ht="24.15" customHeight="true" spans="1:12">
      <c r="A4" s="5" t="s">
        <v>553</v>
      </c>
      <c r="B4" s="5" t="s">
        <v>554</v>
      </c>
      <c r="C4" s="5"/>
      <c r="D4" s="5"/>
      <c r="E4" s="5"/>
      <c r="F4" s="5"/>
      <c r="G4" s="5"/>
      <c r="H4" s="5"/>
      <c r="I4" s="5" t="s">
        <v>555</v>
      </c>
      <c r="J4" s="5" t="s">
        <v>556</v>
      </c>
      <c r="K4" s="5" t="s">
        <v>557</v>
      </c>
      <c r="L4" s="5"/>
    </row>
    <row r="5" s="1" customFormat="true" ht="18.95" customHeight="true" spans="1:12">
      <c r="A5" s="5"/>
      <c r="B5" s="5" t="s">
        <v>452</v>
      </c>
      <c r="C5" s="5" t="s">
        <v>558</v>
      </c>
      <c r="D5" s="5"/>
      <c r="E5" s="5"/>
      <c r="F5" s="5"/>
      <c r="G5" s="5" t="s">
        <v>559</v>
      </c>
      <c r="H5" s="5"/>
      <c r="I5" s="5"/>
      <c r="J5" s="5"/>
      <c r="K5" s="5"/>
      <c r="L5" s="5"/>
    </row>
    <row r="6" s="1" customFormat="true" ht="25" customHeight="true" spans="1:12">
      <c r="A6" s="5"/>
      <c r="B6" s="5"/>
      <c r="C6" s="5" t="s">
        <v>99</v>
      </c>
      <c r="D6" s="5" t="s">
        <v>560</v>
      </c>
      <c r="E6" s="5" t="s">
        <v>102</v>
      </c>
      <c r="F6" s="5" t="s">
        <v>561</v>
      </c>
      <c r="G6" s="5" t="s">
        <v>125</v>
      </c>
      <c r="H6" s="5" t="s">
        <v>126</v>
      </c>
      <c r="I6" s="5"/>
      <c r="J6" s="5"/>
      <c r="K6" s="5" t="s">
        <v>459</v>
      </c>
      <c r="L6" s="5" t="s">
        <v>460</v>
      </c>
    </row>
    <row r="7" s="1" customFormat="true" ht="29.3" customHeight="true" spans="1:12">
      <c r="A7" s="5" t="s">
        <v>562</v>
      </c>
      <c r="B7" s="6">
        <v>5583.693376</v>
      </c>
      <c r="C7" s="6">
        <v>4164.3</v>
      </c>
      <c r="D7" s="6">
        <v>0</v>
      </c>
      <c r="E7" s="6">
        <v>0</v>
      </c>
      <c r="F7" s="6">
        <v>1419.393376</v>
      </c>
      <c r="G7" s="6">
        <v>2329.67</v>
      </c>
      <c r="H7" s="6">
        <v>3254.023376</v>
      </c>
      <c r="I7" s="10"/>
      <c r="J7" s="10"/>
      <c r="K7" s="10"/>
      <c r="L7" s="10"/>
    </row>
    <row r="8" s="1" customFormat="true" ht="94" customHeight="true" spans="1:12">
      <c r="A8" s="7" t="s">
        <v>114</v>
      </c>
      <c r="B8" s="8">
        <v>5583.693376</v>
      </c>
      <c r="C8" s="8">
        <v>4164.3</v>
      </c>
      <c r="D8" s="8"/>
      <c r="E8" s="8"/>
      <c r="F8" s="8">
        <v>1419.393376</v>
      </c>
      <c r="G8" s="8">
        <v>2329.67</v>
      </c>
      <c r="H8" s="8">
        <v>3254.023376</v>
      </c>
      <c r="I8" s="11" t="s">
        <v>563</v>
      </c>
      <c r="J8" s="11" t="s">
        <v>564</v>
      </c>
      <c r="K8" s="11" t="s">
        <v>565</v>
      </c>
      <c r="L8" s="11" t="s">
        <v>566</v>
      </c>
    </row>
    <row r="9" s="1" customFormat="true" ht="394" customHeight="true" spans="1:12">
      <c r="A9" s="7"/>
      <c r="B9" s="8"/>
      <c r="C9" s="8"/>
      <c r="D9" s="8"/>
      <c r="E9" s="8"/>
      <c r="F9" s="8"/>
      <c r="G9" s="8"/>
      <c r="H9" s="8"/>
      <c r="I9" s="11"/>
      <c r="J9" s="11"/>
      <c r="K9" s="11"/>
      <c r="L9" s="11"/>
    </row>
  </sheetData>
  <mergeCells count="23">
    <mergeCell ref="A2:L2"/>
    <mergeCell ref="A3:J3"/>
    <mergeCell ref="K3:L3"/>
    <mergeCell ref="B4:H4"/>
    <mergeCell ref="C5:F5"/>
    <mergeCell ref="G5:H5"/>
    <mergeCell ref="A4:A6"/>
    <mergeCell ref="A8:A9"/>
    <mergeCell ref="B5:B6"/>
    <mergeCell ref="B8:B9"/>
    <mergeCell ref="C8:C9"/>
    <mergeCell ref="D8:D9"/>
    <mergeCell ref="E8:E9"/>
    <mergeCell ref="F8:F9"/>
    <mergeCell ref="G8:G9"/>
    <mergeCell ref="H8:H9"/>
    <mergeCell ref="I4:I6"/>
    <mergeCell ref="I8:I9"/>
    <mergeCell ref="J4:J6"/>
    <mergeCell ref="J8:J9"/>
    <mergeCell ref="K8:K9"/>
    <mergeCell ref="L8:L9"/>
    <mergeCell ref="K4:L5"/>
  </mergeCells>
  <printOptions horizontalCentered="true"/>
  <pageMargins left="0.275" right="0.275" top="0.786805555555556" bottom="0.0784722222222222" header="0" footer="0"/>
  <pageSetup paperSize="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workbookViewId="0">
      <pane ySplit="4" topLeftCell="A57" activePane="bottomLeft" state="frozen"/>
      <selection/>
      <selection pane="bottomLeft" activeCell="H67" sqref="H67"/>
    </sheetView>
  </sheetViews>
  <sheetFormatPr defaultColWidth="10" defaultRowHeight="13.5" outlineLevelCol="7"/>
  <cols>
    <col min="1" max="1" width="11.5333333333333" customWidth="true"/>
    <col min="2" max="2" width="22.6583333333333" customWidth="true"/>
    <col min="3" max="3" width="12.075" customWidth="true"/>
    <col min="4" max="8" width="17.5" customWidth="true"/>
    <col min="9" max="9" width="9.76666666666667" customWidth="true"/>
  </cols>
  <sheetData>
    <row r="1" ht="16.35" customHeight="true" spans="1:8">
      <c r="A1" s="94"/>
      <c r="G1" s="9" t="s">
        <v>121</v>
      </c>
      <c r="H1" s="9"/>
    </row>
    <row r="2" ht="42.25" customHeight="true" spans="1:8">
      <c r="A2" s="36" t="s">
        <v>122</v>
      </c>
      <c r="B2" s="36"/>
      <c r="C2" s="36"/>
      <c r="D2" s="36"/>
      <c r="E2" s="36"/>
      <c r="F2" s="36"/>
      <c r="G2" s="36"/>
      <c r="H2" s="36"/>
    </row>
    <row r="3" ht="25.85" customHeight="true" spans="1:8">
      <c r="A3" s="95" t="s">
        <v>2</v>
      </c>
      <c r="B3" s="95"/>
      <c r="C3" s="95"/>
      <c r="D3" s="95"/>
      <c r="E3" s="95"/>
      <c r="F3" s="95"/>
      <c r="G3" s="95"/>
      <c r="H3" s="47" t="s">
        <v>3</v>
      </c>
    </row>
    <row r="4" ht="31.05" customHeight="true" spans="1:8">
      <c r="A4" s="75" t="s">
        <v>123</v>
      </c>
      <c r="B4" s="75" t="s">
        <v>124</v>
      </c>
      <c r="C4" s="75" t="s">
        <v>96</v>
      </c>
      <c r="D4" s="75" t="s">
        <v>125</v>
      </c>
      <c r="E4" s="75" t="s">
        <v>126</v>
      </c>
      <c r="F4" s="75" t="s">
        <v>127</v>
      </c>
      <c r="G4" s="75" t="s">
        <v>128</v>
      </c>
      <c r="H4" s="75" t="s">
        <v>129</v>
      </c>
    </row>
    <row r="5" ht="26.05" customHeight="true" spans="1:8">
      <c r="A5" s="56"/>
      <c r="B5" s="57" t="s">
        <v>96</v>
      </c>
      <c r="C5" s="63">
        <v>5583.693376</v>
      </c>
      <c r="D5" s="63">
        <v>2329.67</v>
      </c>
      <c r="E5" s="63">
        <v>3254.023376</v>
      </c>
      <c r="F5" s="63"/>
      <c r="G5" s="63"/>
      <c r="H5" s="63"/>
    </row>
    <row r="6" ht="32.55" customHeight="true" spans="1:8">
      <c r="A6" s="60" t="s">
        <v>113</v>
      </c>
      <c r="B6" s="60" t="s">
        <v>114</v>
      </c>
      <c r="C6" s="96">
        <v>5583.693376</v>
      </c>
      <c r="D6" s="96">
        <v>2329.67</v>
      </c>
      <c r="E6" s="96">
        <v>3254.023376</v>
      </c>
      <c r="F6" s="96"/>
      <c r="G6" s="96"/>
      <c r="H6" s="96"/>
    </row>
    <row r="7" ht="32.55" customHeight="true" spans="1:8">
      <c r="A7" s="60" t="s">
        <v>115</v>
      </c>
      <c r="B7" s="60" t="s">
        <v>116</v>
      </c>
      <c r="C7" s="96">
        <v>4667.586258</v>
      </c>
      <c r="D7" s="96">
        <v>2004.17</v>
      </c>
      <c r="E7" s="96">
        <v>2663.416258</v>
      </c>
      <c r="F7" s="96"/>
      <c r="G7" s="96"/>
      <c r="H7" s="96"/>
    </row>
    <row r="8" ht="32.55" customHeight="true" spans="1:8">
      <c r="A8" s="62" t="s">
        <v>130</v>
      </c>
      <c r="B8" s="64" t="s">
        <v>131</v>
      </c>
      <c r="C8" s="96">
        <v>243.03</v>
      </c>
      <c r="D8" s="67">
        <v>243.03</v>
      </c>
      <c r="E8" s="67"/>
      <c r="F8" s="67"/>
      <c r="G8" s="67"/>
      <c r="H8" s="67"/>
    </row>
    <row r="9" ht="32.55" customHeight="true" spans="1:8">
      <c r="A9" s="62" t="s">
        <v>132</v>
      </c>
      <c r="B9" s="64" t="s">
        <v>133</v>
      </c>
      <c r="C9" s="96">
        <v>225.62</v>
      </c>
      <c r="D9" s="67">
        <v>225.62</v>
      </c>
      <c r="E9" s="67"/>
      <c r="F9" s="67"/>
      <c r="G9" s="67"/>
      <c r="H9" s="67"/>
    </row>
    <row r="10" ht="32.55" customHeight="true" spans="1:8">
      <c r="A10" s="62" t="s">
        <v>134</v>
      </c>
      <c r="B10" s="64" t="s">
        <v>135</v>
      </c>
      <c r="C10" s="96">
        <v>47.62</v>
      </c>
      <c r="D10" s="67">
        <v>47.62</v>
      </c>
      <c r="E10" s="67"/>
      <c r="F10" s="67"/>
      <c r="G10" s="67"/>
      <c r="H10" s="67"/>
    </row>
    <row r="11" ht="32.55" customHeight="true" spans="1:8">
      <c r="A11" s="62" t="s">
        <v>136</v>
      </c>
      <c r="B11" s="64" t="s">
        <v>137</v>
      </c>
      <c r="C11" s="96">
        <v>178</v>
      </c>
      <c r="D11" s="67">
        <v>178</v>
      </c>
      <c r="E11" s="67"/>
      <c r="F11" s="67"/>
      <c r="G11" s="67"/>
      <c r="H11" s="67"/>
    </row>
    <row r="12" ht="32.55" customHeight="true" spans="1:8">
      <c r="A12" s="62" t="s">
        <v>138</v>
      </c>
      <c r="B12" s="64" t="s">
        <v>139</v>
      </c>
      <c r="C12" s="96">
        <v>1.41</v>
      </c>
      <c r="D12" s="67">
        <v>1.41</v>
      </c>
      <c r="E12" s="67"/>
      <c r="F12" s="67"/>
      <c r="G12" s="67"/>
      <c r="H12" s="67"/>
    </row>
    <row r="13" ht="32.55" customHeight="true" spans="1:8">
      <c r="A13" s="62" t="s">
        <v>140</v>
      </c>
      <c r="B13" s="64" t="s">
        <v>141</v>
      </c>
      <c r="C13" s="96">
        <v>1.41</v>
      </c>
      <c r="D13" s="67">
        <v>1.41</v>
      </c>
      <c r="E13" s="67"/>
      <c r="F13" s="67"/>
      <c r="G13" s="67"/>
      <c r="H13" s="67"/>
    </row>
    <row r="14" ht="32.55" customHeight="true" spans="1:8">
      <c r="A14" s="62" t="s">
        <v>142</v>
      </c>
      <c r="B14" s="64" t="s">
        <v>143</v>
      </c>
      <c r="C14" s="96">
        <v>16</v>
      </c>
      <c r="D14" s="67">
        <v>16</v>
      </c>
      <c r="E14" s="67"/>
      <c r="F14" s="67"/>
      <c r="G14" s="67"/>
      <c r="H14" s="67"/>
    </row>
    <row r="15" ht="32.55" customHeight="true" spans="1:8">
      <c r="A15" s="62" t="s">
        <v>144</v>
      </c>
      <c r="B15" s="64" t="s">
        <v>145</v>
      </c>
      <c r="C15" s="96">
        <v>16</v>
      </c>
      <c r="D15" s="67">
        <v>16</v>
      </c>
      <c r="E15" s="67"/>
      <c r="F15" s="67"/>
      <c r="G15" s="67"/>
      <c r="H15" s="67"/>
    </row>
    <row r="16" ht="32.55" customHeight="true" spans="1:8">
      <c r="A16" s="62" t="s">
        <v>146</v>
      </c>
      <c r="B16" s="64" t="s">
        <v>147</v>
      </c>
      <c r="C16" s="96">
        <v>178</v>
      </c>
      <c r="D16" s="67">
        <v>178</v>
      </c>
      <c r="E16" s="67"/>
      <c r="F16" s="67"/>
      <c r="G16" s="67"/>
      <c r="H16" s="67"/>
    </row>
    <row r="17" ht="32.55" customHeight="true" spans="1:8">
      <c r="A17" s="62" t="s">
        <v>148</v>
      </c>
      <c r="B17" s="64" t="s">
        <v>149</v>
      </c>
      <c r="C17" s="96">
        <v>178</v>
      </c>
      <c r="D17" s="67">
        <v>178</v>
      </c>
      <c r="E17" s="67"/>
      <c r="F17" s="67"/>
      <c r="G17" s="67"/>
      <c r="H17" s="67"/>
    </row>
    <row r="18" ht="32.55" customHeight="true" spans="1:8">
      <c r="A18" s="62" t="s">
        <v>150</v>
      </c>
      <c r="B18" s="64" t="s">
        <v>151</v>
      </c>
      <c r="C18" s="96">
        <v>97</v>
      </c>
      <c r="D18" s="67">
        <v>97</v>
      </c>
      <c r="E18" s="67"/>
      <c r="F18" s="67"/>
      <c r="G18" s="67"/>
      <c r="H18" s="67"/>
    </row>
    <row r="19" ht="32.55" customHeight="true" spans="1:8">
      <c r="A19" s="62" t="s">
        <v>152</v>
      </c>
      <c r="B19" s="64" t="s">
        <v>153</v>
      </c>
      <c r="C19" s="96">
        <v>81</v>
      </c>
      <c r="D19" s="67">
        <v>81</v>
      </c>
      <c r="E19" s="67"/>
      <c r="F19" s="67"/>
      <c r="G19" s="67"/>
      <c r="H19" s="67"/>
    </row>
    <row r="20" ht="32.55" customHeight="true" spans="1:8">
      <c r="A20" s="62" t="s">
        <v>154</v>
      </c>
      <c r="B20" s="64" t="s">
        <v>155</v>
      </c>
      <c r="C20" s="96">
        <v>4094.556258</v>
      </c>
      <c r="D20" s="67">
        <v>1431.14</v>
      </c>
      <c r="E20" s="67">
        <v>2663.416258</v>
      </c>
      <c r="F20" s="67"/>
      <c r="G20" s="67"/>
      <c r="H20" s="67"/>
    </row>
    <row r="21" ht="32.55" customHeight="true" spans="1:8">
      <c r="A21" s="62" t="s">
        <v>156</v>
      </c>
      <c r="B21" s="64" t="s">
        <v>157</v>
      </c>
      <c r="C21" s="96">
        <v>4094.556258</v>
      </c>
      <c r="D21" s="67">
        <v>1431.14</v>
      </c>
      <c r="E21" s="67">
        <v>2663.416258</v>
      </c>
      <c r="F21" s="67"/>
      <c r="G21" s="67"/>
      <c r="H21" s="67"/>
    </row>
    <row r="22" ht="32.55" customHeight="true" spans="1:8">
      <c r="A22" s="62" t="s">
        <v>158</v>
      </c>
      <c r="B22" s="64" t="s">
        <v>159</v>
      </c>
      <c r="C22" s="96">
        <v>1431.14</v>
      </c>
      <c r="D22" s="67">
        <v>1431.14</v>
      </c>
      <c r="E22" s="67"/>
      <c r="F22" s="67"/>
      <c r="G22" s="67"/>
      <c r="H22" s="67"/>
    </row>
    <row r="23" ht="32.55" customHeight="true" spans="1:8">
      <c r="A23" s="62" t="s">
        <v>160</v>
      </c>
      <c r="B23" s="64" t="s">
        <v>161</v>
      </c>
      <c r="C23" s="96">
        <v>2363.416258</v>
      </c>
      <c r="D23" s="67"/>
      <c r="E23" s="67">
        <v>2363.416258</v>
      </c>
      <c r="F23" s="67"/>
      <c r="G23" s="67"/>
      <c r="H23" s="67"/>
    </row>
    <row r="24" ht="32.55" customHeight="true" spans="1:8">
      <c r="A24" s="62" t="s">
        <v>162</v>
      </c>
      <c r="B24" s="64" t="s">
        <v>163</v>
      </c>
      <c r="C24" s="96">
        <v>300</v>
      </c>
      <c r="D24" s="67"/>
      <c r="E24" s="67">
        <v>300</v>
      </c>
      <c r="F24" s="67"/>
      <c r="G24" s="67"/>
      <c r="H24" s="67"/>
    </row>
    <row r="25" ht="32.55" customHeight="true" spans="1:8">
      <c r="A25" s="62" t="s">
        <v>164</v>
      </c>
      <c r="B25" s="64" t="s">
        <v>165</v>
      </c>
      <c r="C25" s="96">
        <v>152</v>
      </c>
      <c r="D25" s="67">
        <v>152</v>
      </c>
      <c r="E25" s="67"/>
      <c r="F25" s="67"/>
      <c r="G25" s="67"/>
      <c r="H25" s="67"/>
    </row>
    <row r="26" ht="32.55" customHeight="true" spans="1:8">
      <c r="A26" s="62" t="s">
        <v>166</v>
      </c>
      <c r="B26" s="64" t="s">
        <v>167</v>
      </c>
      <c r="C26" s="96">
        <v>152</v>
      </c>
      <c r="D26" s="67">
        <v>152</v>
      </c>
      <c r="E26" s="67"/>
      <c r="F26" s="67"/>
      <c r="G26" s="67"/>
      <c r="H26" s="67"/>
    </row>
    <row r="27" ht="32.55" customHeight="true" spans="1:8">
      <c r="A27" s="62" t="s">
        <v>168</v>
      </c>
      <c r="B27" s="64" t="s">
        <v>169</v>
      </c>
      <c r="C27" s="96">
        <v>152</v>
      </c>
      <c r="D27" s="67">
        <v>152</v>
      </c>
      <c r="E27" s="67"/>
      <c r="F27" s="67"/>
      <c r="G27" s="67"/>
      <c r="H27" s="67"/>
    </row>
    <row r="28" ht="32.55" customHeight="true" spans="1:8">
      <c r="A28" s="60" t="s">
        <v>117</v>
      </c>
      <c r="B28" s="60" t="s">
        <v>118</v>
      </c>
      <c r="C28" s="96">
        <v>177.870398</v>
      </c>
      <c r="D28" s="96">
        <v>154.9</v>
      </c>
      <c r="E28" s="96">
        <v>22.970398</v>
      </c>
      <c r="F28" s="96"/>
      <c r="G28" s="96"/>
      <c r="H28" s="96"/>
    </row>
    <row r="29" ht="32.55" customHeight="true" spans="1:8">
      <c r="A29" s="62" t="s">
        <v>130</v>
      </c>
      <c r="B29" s="64" t="s">
        <v>131</v>
      </c>
      <c r="C29" s="96">
        <v>8.1</v>
      </c>
      <c r="D29" s="67">
        <v>8.1</v>
      </c>
      <c r="E29" s="67"/>
      <c r="F29" s="67"/>
      <c r="G29" s="67"/>
      <c r="H29" s="67"/>
    </row>
    <row r="30" ht="32.55" customHeight="true" spans="1:8">
      <c r="A30" s="62" t="s">
        <v>132</v>
      </c>
      <c r="B30" s="64" t="s">
        <v>133</v>
      </c>
      <c r="C30" s="96">
        <v>7.1</v>
      </c>
      <c r="D30" s="67">
        <v>7.1</v>
      </c>
      <c r="E30" s="67"/>
      <c r="F30" s="67"/>
      <c r="G30" s="67"/>
      <c r="H30" s="67"/>
    </row>
    <row r="31" ht="32.55" customHeight="true" spans="1:8">
      <c r="A31" s="62" t="s">
        <v>136</v>
      </c>
      <c r="B31" s="64" t="s">
        <v>137</v>
      </c>
      <c r="C31" s="96">
        <v>7.1</v>
      </c>
      <c r="D31" s="67">
        <v>7.1</v>
      </c>
      <c r="E31" s="67"/>
      <c r="F31" s="67"/>
      <c r="G31" s="67"/>
      <c r="H31" s="67"/>
    </row>
    <row r="32" ht="32.55" customHeight="true" spans="1:8">
      <c r="A32" s="62" t="s">
        <v>142</v>
      </c>
      <c r="B32" s="64" t="s">
        <v>143</v>
      </c>
      <c r="C32" s="96">
        <v>1</v>
      </c>
      <c r="D32" s="67">
        <v>1</v>
      </c>
      <c r="E32" s="67"/>
      <c r="F32" s="67"/>
      <c r="G32" s="67"/>
      <c r="H32" s="67"/>
    </row>
    <row r="33" ht="32.55" customHeight="true" spans="1:8">
      <c r="A33" s="62" t="s">
        <v>144</v>
      </c>
      <c r="B33" s="64" t="s">
        <v>145</v>
      </c>
      <c r="C33" s="96">
        <v>1</v>
      </c>
      <c r="D33" s="67">
        <v>1</v>
      </c>
      <c r="E33" s="67"/>
      <c r="F33" s="67"/>
      <c r="G33" s="67"/>
      <c r="H33" s="67"/>
    </row>
    <row r="34" ht="32.55" customHeight="true" spans="1:8">
      <c r="A34" s="62" t="s">
        <v>146</v>
      </c>
      <c r="B34" s="64" t="s">
        <v>147</v>
      </c>
      <c r="C34" s="96">
        <v>11.2</v>
      </c>
      <c r="D34" s="67">
        <v>11.2</v>
      </c>
      <c r="E34" s="67"/>
      <c r="F34" s="67"/>
      <c r="G34" s="67"/>
      <c r="H34" s="67"/>
    </row>
    <row r="35" ht="32.55" customHeight="true" spans="1:8">
      <c r="A35" s="62" t="s">
        <v>148</v>
      </c>
      <c r="B35" s="64" t="s">
        <v>149</v>
      </c>
      <c r="C35" s="96">
        <v>11.2</v>
      </c>
      <c r="D35" s="67">
        <v>11.2</v>
      </c>
      <c r="E35" s="67"/>
      <c r="F35" s="67"/>
      <c r="G35" s="67"/>
      <c r="H35" s="67"/>
    </row>
    <row r="36" ht="32.55" customHeight="true" spans="1:8">
      <c r="A36" s="62" t="s">
        <v>170</v>
      </c>
      <c r="B36" s="64" t="s">
        <v>171</v>
      </c>
      <c r="C36" s="96">
        <v>7</v>
      </c>
      <c r="D36" s="67">
        <v>7</v>
      </c>
      <c r="E36" s="67"/>
      <c r="F36" s="67"/>
      <c r="G36" s="67"/>
      <c r="H36" s="67"/>
    </row>
    <row r="37" ht="32.55" customHeight="true" spans="1:8">
      <c r="A37" s="62" t="s">
        <v>152</v>
      </c>
      <c r="B37" s="64" t="s">
        <v>153</v>
      </c>
      <c r="C37" s="96">
        <v>4.2</v>
      </c>
      <c r="D37" s="67">
        <v>4.2</v>
      </c>
      <c r="E37" s="67"/>
      <c r="F37" s="67"/>
      <c r="G37" s="67"/>
      <c r="H37" s="67"/>
    </row>
    <row r="38" ht="32.55" customHeight="true" spans="1:8">
      <c r="A38" s="62" t="s">
        <v>154</v>
      </c>
      <c r="B38" s="64" t="s">
        <v>155</v>
      </c>
      <c r="C38" s="96">
        <v>149.570398</v>
      </c>
      <c r="D38" s="67">
        <v>126.6</v>
      </c>
      <c r="E38" s="67">
        <v>22.970398</v>
      </c>
      <c r="F38" s="67"/>
      <c r="G38" s="67"/>
      <c r="H38" s="67"/>
    </row>
    <row r="39" ht="32.55" customHeight="true" spans="1:8">
      <c r="A39" s="62" t="s">
        <v>156</v>
      </c>
      <c r="B39" s="64" t="s">
        <v>157</v>
      </c>
      <c r="C39" s="96">
        <v>149.570398</v>
      </c>
      <c r="D39" s="67">
        <v>126.6</v>
      </c>
      <c r="E39" s="67">
        <v>22.970398</v>
      </c>
      <c r="F39" s="67"/>
      <c r="G39" s="67"/>
      <c r="H39" s="67"/>
    </row>
    <row r="40" ht="32.55" customHeight="true" spans="1:8">
      <c r="A40" s="62" t="s">
        <v>158</v>
      </c>
      <c r="B40" s="64" t="s">
        <v>159</v>
      </c>
      <c r="C40" s="96">
        <v>126.6</v>
      </c>
      <c r="D40" s="67">
        <v>126.6</v>
      </c>
      <c r="E40" s="67"/>
      <c r="F40" s="67"/>
      <c r="G40" s="67"/>
      <c r="H40" s="67"/>
    </row>
    <row r="41" ht="32.55" customHeight="true" spans="1:8">
      <c r="A41" s="62" t="s">
        <v>160</v>
      </c>
      <c r="B41" s="64" t="s">
        <v>161</v>
      </c>
      <c r="C41" s="96">
        <v>22.970398</v>
      </c>
      <c r="D41" s="67"/>
      <c r="E41" s="67">
        <v>22.970398</v>
      </c>
      <c r="F41" s="67"/>
      <c r="G41" s="67"/>
      <c r="H41" s="67"/>
    </row>
    <row r="42" ht="32.55" customHeight="true" spans="1:8">
      <c r="A42" s="62" t="s">
        <v>164</v>
      </c>
      <c r="B42" s="64" t="s">
        <v>165</v>
      </c>
      <c r="C42" s="96">
        <v>9</v>
      </c>
      <c r="D42" s="67">
        <v>9</v>
      </c>
      <c r="E42" s="67"/>
      <c r="F42" s="67"/>
      <c r="G42" s="67"/>
      <c r="H42" s="67"/>
    </row>
    <row r="43" ht="32.55" customHeight="true" spans="1:8">
      <c r="A43" s="62" t="s">
        <v>166</v>
      </c>
      <c r="B43" s="64" t="s">
        <v>167</v>
      </c>
      <c r="C43" s="96">
        <v>9</v>
      </c>
      <c r="D43" s="67">
        <v>9</v>
      </c>
      <c r="E43" s="67"/>
      <c r="F43" s="67"/>
      <c r="G43" s="67"/>
      <c r="H43" s="67"/>
    </row>
    <row r="44" ht="32.55" customHeight="true" spans="1:8">
      <c r="A44" s="62" t="s">
        <v>168</v>
      </c>
      <c r="B44" s="64" t="s">
        <v>169</v>
      </c>
      <c r="C44" s="96">
        <v>9</v>
      </c>
      <c r="D44" s="67">
        <v>9</v>
      </c>
      <c r="E44" s="67"/>
      <c r="F44" s="67"/>
      <c r="G44" s="67"/>
      <c r="H44" s="67"/>
    </row>
    <row r="45" ht="32.55" customHeight="true" spans="1:8">
      <c r="A45" s="60" t="s">
        <v>119</v>
      </c>
      <c r="B45" s="60" t="s">
        <v>120</v>
      </c>
      <c r="C45" s="96">
        <v>738.23672</v>
      </c>
      <c r="D45" s="96">
        <v>170.6</v>
      </c>
      <c r="E45" s="96">
        <v>567.63672</v>
      </c>
      <c r="F45" s="96"/>
      <c r="G45" s="96"/>
      <c r="H45" s="96"/>
    </row>
    <row r="46" ht="32.55" customHeight="true" spans="1:8">
      <c r="A46" s="62" t="s">
        <v>130</v>
      </c>
      <c r="B46" s="64" t="s">
        <v>131</v>
      </c>
      <c r="C46" s="96">
        <v>29</v>
      </c>
      <c r="D46" s="67">
        <v>29</v>
      </c>
      <c r="E46" s="67"/>
      <c r="F46" s="67"/>
      <c r="G46" s="67"/>
      <c r="H46" s="67"/>
    </row>
    <row r="47" ht="32.55" customHeight="true" spans="1:8">
      <c r="A47" s="62" t="s">
        <v>132</v>
      </c>
      <c r="B47" s="64" t="s">
        <v>133</v>
      </c>
      <c r="C47" s="96">
        <v>27</v>
      </c>
      <c r="D47" s="67">
        <v>27</v>
      </c>
      <c r="E47" s="67"/>
      <c r="F47" s="67"/>
      <c r="G47" s="67"/>
      <c r="H47" s="67"/>
    </row>
    <row r="48" ht="32.55" customHeight="true" spans="1:8">
      <c r="A48" s="62" t="s">
        <v>172</v>
      </c>
      <c r="B48" s="64" t="s">
        <v>173</v>
      </c>
      <c r="C48" s="96">
        <v>12</v>
      </c>
      <c r="D48" s="67">
        <v>12</v>
      </c>
      <c r="E48" s="67"/>
      <c r="F48" s="67"/>
      <c r="G48" s="67"/>
      <c r="H48" s="67"/>
    </row>
    <row r="49" ht="32.55" customHeight="true" spans="1:8">
      <c r="A49" s="62" t="s">
        <v>136</v>
      </c>
      <c r="B49" s="64" t="s">
        <v>137</v>
      </c>
      <c r="C49" s="96">
        <v>15</v>
      </c>
      <c r="D49" s="67">
        <v>15</v>
      </c>
      <c r="E49" s="67"/>
      <c r="F49" s="67"/>
      <c r="G49" s="67"/>
      <c r="H49" s="67"/>
    </row>
    <row r="50" ht="32.55" customHeight="true" spans="1:8">
      <c r="A50" s="62" t="s">
        <v>142</v>
      </c>
      <c r="B50" s="64" t="s">
        <v>143</v>
      </c>
      <c r="C50" s="96">
        <v>2</v>
      </c>
      <c r="D50" s="67">
        <v>2</v>
      </c>
      <c r="E50" s="67"/>
      <c r="F50" s="67"/>
      <c r="G50" s="67"/>
      <c r="H50" s="67"/>
    </row>
    <row r="51" ht="32.55" customHeight="true" spans="1:8">
      <c r="A51" s="62" t="s">
        <v>144</v>
      </c>
      <c r="B51" s="64" t="s">
        <v>145</v>
      </c>
      <c r="C51" s="96">
        <v>2</v>
      </c>
      <c r="D51" s="67">
        <v>2</v>
      </c>
      <c r="E51" s="67"/>
      <c r="F51" s="67"/>
      <c r="G51" s="67"/>
      <c r="H51" s="67"/>
    </row>
    <row r="52" ht="32.55" customHeight="true" spans="1:8">
      <c r="A52" s="62" t="s">
        <v>146</v>
      </c>
      <c r="B52" s="64" t="s">
        <v>147</v>
      </c>
      <c r="C52" s="96">
        <v>10</v>
      </c>
      <c r="D52" s="67">
        <v>10</v>
      </c>
      <c r="E52" s="67"/>
      <c r="F52" s="67"/>
      <c r="G52" s="67"/>
      <c r="H52" s="67"/>
    </row>
    <row r="53" ht="32.55" customHeight="true" spans="1:8">
      <c r="A53" s="62" t="s">
        <v>148</v>
      </c>
      <c r="B53" s="64" t="s">
        <v>149</v>
      </c>
      <c r="C53" s="96">
        <v>10</v>
      </c>
      <c r="D53" s="67">
        <v>10</v>
      </c>
      <c r="E53" s="67"/>
      <c r="F53" s="67"/>
      <c r="G53" s="67"/>
      <c r="H53" s="67"/>
    </row>
    <row r="54" ht="32.55" customHeight="true" spans="1:8">
      <c r="A54" s="62" t="s">
        <v>170</v>
      </c>
      <c r="B54" s="64" t="s">
        <v>171</v>
      </c>
      <c r="C54" s="96">
        <v>10</v>
      </c>
      <c r="D54" s="67">
        <v>10</v>
      </c>
      <c r="E54" s="67"/>
      <c r="F54" s="67"/>
      <c r="G54" s="67"/>
      <c r="H54" s="67"/>
    </row>
    <row r="55" ht="32.55" customHeight="true" spans="1:8">
      <c r="A55" s="62" t="s">
        <v>154</v>
      </c>
      <c r="B55" s="64" t="s">
        <v>155</v>
      </c>
      <c r="C55" s="96">
        <v>686.23672</v>
      </c>
      <c r="D55" s="67">
        <v>118.6</v>
      </c>
      <c r="E55" s="67">
        <v>567.63672</v>
      </c>
      <c r="F55" s="67"/>
      <c r="G55" s="67"/>
      <c r="H55" s="67"/>
    </row>
    <row r="56" ht="32.55" customHeight="true" spans="1:8">
      <c r="A56" s="62" t="s">
        <v>156</v>
      </c>
      <c r="B56" s="64" t="s">
        <v>157</v>
      </c>
      <c r="C56" s="96">
        <v>686.23672</v>
      </c>
      <c r="D56" s="67">
        <v>118.6</v>
      </c>
      <c r="E56" s="67">
        <v>567.63672</v>
      </c>
      <c r="F56" s="67"/>
      <c r="G56" s="67"/>
      <c r="H56" s="67"/>
    </row>
    <row r="57" ht="32.55" customHeight="true" spans="1:8">
      <c r="A57" s="62" t="s">
        <v>174</v>
      </c>
      <c r="B57" s="64" t="s">
        <v>175</v>
      </c>
      <c r="C57" s="96">
        <v>118.6</v>
      </c>
      <c r="D57" s="67">
        <v>118.6</v>
      </c>
      <c r="E57" s="67"/>
      <c r="F57" s="67"/>
      <c r="G57" s="67"/>
      <c r="H57" s="67"/>
    </row>
    <row r="58" ht="32.55" customHeight="true" spans="1:8">
      <c r="A58" s="62" t="s">
        <v>162</v>
      </c>
      <c r="B58" s="64" t="s">
        <v>163</v>
      </c>
      <c r="C58" s="96">
        <v>567.63672</v>
      </c>
      <c r="D58" s="67"/>
      <c r="E58" s="67">
        <v>567.63672</v>
      </c>
      <c r="F58" s="67"/>
      <c r="G58" s="67"/>
      <c r="H58" s="67"/>
    </row>
    <row r="59" ht="32.55" customHeight="true" spans="1:8">
      <c r="A59" s="62" t="s">
        <v>164</v>
      </c>
      <c r="B59" s="64" t="s">
        <v>165</v>
      </c>
      <c r="C59" s="96">
        <v>13</v>
      </c>
      <c r="D59" s="67">
        <v>13</v>
      </c>
      <c r="E59" s="67"/>
      <c r="F59" s="67"/>
      <c r="G59" s="67"/>
      <c r="H59" s="67"/>
    </row>
    <row r="60" ht="32.55" customHeight="true" spans="1:8">
      <c r="A60" s="62" t="s">
        <v>166</v>
      </c>
      <c r="B60" s="64" t="s">
        <v>167</v>
      </c>
      <c r="C60" s="96">
        <v>13</v>
      </c>
      <c r="D60" s="67">
        <v>13</v>
      </c>
      <c r="E60" s="67"/>
      <c r="F60" s="67"/>
      <c r="G60" s="67"/>
      <c r="H60" s="67"/>
    </row>
    <row r="61" ht="32.55" customHeight="true" spans="1:8">
      <c r="A61" s="62" t="s">
        <v>168</v>
      </c>
      <c r="B61" s="64" t="s">
        <v>169</v>
      </c>
      <c r="C61" s="96">
        <v>13</v>
      </c>
      <c r="D61" s="67">
        <v>13</v>
      </c>
      <c r="E61" s="67"/>
      <c r="F61" s="67"/>
      <c r="G61" s="67"/>
      <c r="H61" s="67"/>
    </row>
  </sheetData>
  <mergeCells count="3">
    <mergeCell ref="G1:H1"/>
    <mergeCell ref="A2:H2"/>
    <mergeCell ref="A3:G3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workbookViewId="0">
      <pane ySplit="5" topLeftCell="A28" activePane="bottomLeft" state="frozen"/>
      <selection/>
      <selection pane="bottomLeft" activeCell="A1" sqref="A1"/>
    </sheetView>
  </sheetViews>
  <sheetFormatPr defaultColWidth="10" defaultRowHeight="13.5"/>
  <cols>
    <col min="1" max="1" width="3.525" customWidth="true"/>
    <col min="2" max="2" width="2.85" customWidth="true"/>
    <col min="3" max="3" width="2.98333333333333" customWidth="true"/>
    <col min="4" max="4" width="8.55" customWidth="true"/>
    <col min="5" max="5" width="17.1" customWidth="true"/>
    <col min="6" max="6" width="11.9416666666667" customWidth="true"/>
    <col min="7" max="8" width="7.775" customWidth="true"/>
    <col min="9" max="18" width="7.69166666666667" customWidth="true"/>
    <col min="19" max="20" width="9.76666666666667" customWidth="true"/>
  </cols>
  <sheetData>
    <row r="1" ht="16.35" customHeight="true" spans="1:18">
      <c r="A1" s="2"/>
      <c r="Q1" s="9" t="s">
        <v>176</v>
      </c>
      <c r="R1" s="9"/>
    </row>
    <row r="2" ht="42.25" customHeight="true" spans="1:18">
      <c r="A2" s="36" t="s">
        <v>177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ht="24.15" customHeight="true" spans="1:18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9" t="s">
        <v>3</v>
      </c>
      <c r="Q3" s="9"/>
      <c r="R3" s="9"/>
    </row>
    <row r="4" ht="27.6" customHeight="true" spans="1:18">
      <c r="A4" s="56" t="s">
        <v>178</v>
      </c>
      <c r="B4" s="56"/>
      <c r="C4" s="56"/>
      <c r="D4" s="56" t="s">
        <v>179</v>
      </c>
      <c r="E4" s="56" t="s">
        <v>180</v>
      </c>
      <c r="F4" s="56" t="s">
        <v>181</v>
      </c>
      <c r="G4" s="56" t="s">
        <v>182</v>
      </c>
      <c r="H4" s="56" t="s">
        <v>183</v>
      </c>
      <c r="I4" s="56" t="s">
        <v>184</v>
      </c>
      <c r="J4" s="56" t="s">
        <v>185</v>
      </c>
      <c r="K4" s="56" t="s">
        <v>186</v>
      </c>
      <c r="L4" s="56" t="s">
        <v>187</v>
      </c>
      <c r="M4" s="56" t="s">
        <v>188</v>
      </c>
      <c r="N4" s="56" t="s">
        <v>189</v>
      </c>
      <c r="O4" s="56" t="s">
        <v>190</v>
      </c>
      <c r="P4" s="56" t="s">
        <v>191</v>
      </c>
      <c r="Q4" s="56" t="s">
        <v>192</v>
      </c>
      <c r="R4" s="56" t="s">
        <v>193</v>
      </c>
    </row>
    <row r="5" ht="30.15" customHeight="true" spans="1:18">
      <c r="A5" s="56" t="s">
        <v>194</v>
      </c>
      <c r="B5" s="56" t="s">
        <v>195</v>
      </c>
      <c r="C5" s="56" t="s">
        <v>196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ht="24.4" customHeight="true" spans="1:18">
      <c r="A6" s="57"/>
      <c r="B6" s="57"/>
      <c r="C6" s="57"/>
      <c r="D6" s="57"/>
      <c r="E6" s="57" t="s">
        <v>96</v>
      </c>
      <c r="F6" s="72">
        <v>5583.693376</v>
      </c>
      <c r="G6" s="72">
        <v>1778.3</v>
      </c>
      <c r="H6" s="72">
        <v>2412.607456</v>
      </c>
      <c r="I6" s="72">
        <v>296.2192</v>
      </c>
      <c r="J6" s="72"/>
      <c r="K6" s="72">
        <v>726.23672</v>
      </c>
      <c r="L6" s="72"/>
      <c r="M6" s="72"/>
      <c r="N6" s="72"/>
      <c r="O6" s="72">
        <v>70.33</v>
      </c>
      <c r="P6" s="72"/>
      <c r="Q6" s="72"/>
      <c r="R6" s="72">
        <v>300</v>
      </c>
    </row>
    <row r="7" ht="24.4" customHeight="true" spans="1:18">
      <c r="A7" s="57"/>
      <c r="B7" s="57"/>
      <c r="C7" s="57"/>
      <c r="D7" s="58" t="s">
        <v>113</v>
      </c>
      <c r="E7" s="58" t="s">
        <v>114</v>
      </c>
      <c r="F7" s="72">
        <v>5583.693376</v>
      </c>
      <c r="G7" s="72">
        <v>1778.3</v>
      </c>
      <c r="H7" s="72">
        <v>2412.607456</v>
      </c>
      <c r="I7" s="72">
        <v>296.2192</v>
      </c>
      <c r="J7" s="72"/>
      <c r="K7" s="72">
        <v>726.23672</v>
      </c>
      <c r="L7" s="72"/>
      <c r="M7" s="72"/>
      <c r="N7" s="72"/>
      <c r="O7" s="72">
        <v>70.33</v>
      </c>
      <c r="P7" s="72"/>
      <c r="Q7" s="72"/>
      <c r="R7" s="72">
        <v>300</v>
      </c>
    </row>
    <row r="8" ht="24.4" customHeight="true" spans="1:18">
      <c r="A8" s="59"/>
      <c r="B8" s="59"/>
      <c r="C8" s="59"/>
      <c r="D8" s="60" t="s">
        <v>115</v>
      </c>
      <c r="E8" s="60" t="s">
        <v>116</v>
      </c>
      <c r="F8" s="92">
        <v>4667.586258</v>
      </c>
      <c r="G8" s="92">
        <v>1657</v>
      </c>
      <c r="H8" s="92">
        <v>2366.137058</v>
      </c>
      <c r="I8" s="92">
        <v>292.8192</v>
      </c>
      <c r="J8" s="92"/>
      <c r="K8" s="92"/>
      <c r="L8" s="92"/>
      <c r="M8" s="92"/>
      <c r="N8" s="92"/>
      <c r="O8" s="92">
        <v>51.63</v>
      </c>
      <c r="P8" s="92"/>
      <c r="Q8" s="92"/>
      <c r="R8" s="92">
        <v>300</v>
      </c>
    </row>
    <row r="9" ht="24.4" customHeight="true" spans="1:18">
      <c r="A9" s="61" t="s">
        <v>197</v>
      </c>
      <c r="B9" s="61" t="s">
        <v>198</v>
      </c>
      <c r="C9" s="61" t="s">
        <v>199</v>
      </c>
      <c r="D9" s="62" t="s">
        <v>200</v>
      </c>
      <c r="E9" s="64" t="s">
        <v>201</v>
      </c>
      <c r="F9" s="93">
        <v>47.62</v>
      </c>
      <c r="G9" s="93"/>
      <c r="H9" s="93"/>
      <c r="I9" s="93"/>
      <c r="J9" s="93"/>
      <c r="K9" s="93"/>
      <c r="L9" s="93"/>
      <c r="M9" s="93"/>
      <c r="N9" s="93"/>
      <c r="O9" s="93">
        <v>47.62</v>
      </c>
      <c r="P9" s="93"/>
      <c r="Q9" s="93"/>
      <c r="R9" s="93"/>
    </row>
    <row r="10" ht="24.4" customHeight="true" spans="1:18">
      <c r="A10" s="61" t="s">
        <v>197</v>
      </c>
      <c r="B10" s="61" t="s">
        <v>198</v>
      </c>
      <c r="C10" s="61" t="s">
        <v>198</v>
      </c>
      <c r="D10" s="62" t="s">
        <v>200</v>
      </c>
      <c r="E10" s="64" t="s">
        <v>202</v>
      </c>
      <c r="F10" s="93">
        <v>178</v>
      </c>
      <c r="G10" s="93">
        <v>178</v>
      </c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</row>
    <row r="11" ht="24.4" customHeight="true" spans="1:18">
      <c r="A11" s="61" t="s">
        <v>197</v>
      </c>
      <c r="B11" s="61" t="s">
        <v>203</v>
      </c>
      <c r="C11" s="61" t="s">
        <v>204</v>
      </c>
      <c r="D11" s="62" t="s">
        <v>200</v>
      </c>
      <c r="E11" s="64" t="s">
        <v>205</v>
      </c>
      <c r="F11" s="93">
        <v>1.41</v>
      </c>
      <c r="G11" s="93"/>
      <c r="H11" s="93"/>
      <c r="I11" s="93"/>
      <c r="J11" s="93"/>
      <c r="K11" s="93"/>
      <c r="L11" s="93"/>
      <c r="M11" s="93"/>
      <c r="N11" s="93"/>
      <c r="O11" s="93">
        <v>1.41</v>
      </c>
      <c r="P11" s="93"/>
      <c r="Q11" s="93"/>
      <c r="R11" s="93"/>
    </row>
    <row r="12" ht="24.4" customHeight="true" spans="1:18">
      <c r="A12" s="61" t="s">
        <v>197</v>
      </c>
      <c r="B12" s="61" t="s">
        <v>206</v>
      </c>
      <c r="C12" s="61" t="s">
        <v>206</v>
      </c>
      <c r="D12" s="62" t="s">
        <v>200</v>
      </c>
      <c r="E12" s="64" t="s">
        <v>207</v>
      </c>
      <c r="F12" s="93">
        <v>16</v>
      </c>
      <c r="G12" s="93">
        <v>16</v>
      </c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</row>
    <row r="13" ht="24.4" customHeight="true" spans="1:18">
      <c r="A13" s="61" t="s">
        <v>208</v>
      </c>
      <c r="B13" s="61" t="s">
        <v>209</v>
      </c>
      <c r="C13" s="61" t="s">
        <v>199</v>
      </c>
      <c r="D13" s="62" t="s">
        <v>200</v>
      </c>
      <c r="E13" s="64" t="s">
        <v>210</v>
      </c>
      <c r="F13" s="93">
        <v>97</v>
      </c>
      <c r="G13" s="93">
        <v>95</v>
      </c>
      <c r="H13" s="93"/>
      <c r="I13" s="93"/>
      <c r="J13" s="93"/>
      <c r="K13" s="93"/>
      <c r="L13" s="93"/>
      <c r="M13" s="93"/>
      <c r="N13" s="93"/>
      <c r="O13" s="93">
        <v>2</v>
      </c>
      <c r="P13" s="93"/>
      <c r="Q13" s="93"/>
      <c r="R13" s="93"/>
    </row>
    <row r="14" ht="24.4" customHeight="true" spans="1:18">
      <c r="A14" s="61" t="s">
        <v>208</v>
      </c>
      <c r="B14" s="61" t="s">
        <v>209</v>
      </c>
      <c r="C14" s="61" t="s">
        <v>211</v>
      </c>
      <c r="D14" s="62" t="s">
        <v>200</v>
      </c>
      <c r="E14" s="64" t="s">
        <v>212</v>
      </c>
      <c r="F14" s="93">
        <v>81</v>
      </c>
      <c r="G14" s="93">
        <v>81</v>
      </c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</row>
    <row r="15" ht="24.4" customHeight="true" spans="1:18">
      <c r="A15" s="61" t="s">
        <v>213</v>
      </c>
      <c r="B15" s="61" t="s">
        <v>198</v>
      </c>
      <c r="C15" s="61" t="s">
        <v>199</v>
      </c>
      <c r="D15" s="62" t="s">
        <v>200</v>
      </c>
      <c r="E15" s="64" t="s">
        <v>214</v>
      </c>
      <c r="F15" s="93">
        <v>1431.14</v>
      </c>
      <c r="G15" s="93">
        <v>1135</v>
      </c>
      <c r="H15" s="93">
        <v>295.54</v>
      </c>
      <c r="I15" s="93"/>
      <c r="J15" s="93"/>
      <c r="K15" s="93"/>
      <c r="L15" s="93"/>
      <c r="M15" s="93"/>
      <c r="N15" s="93"/>
      <c r="O15" s="93">
        <v>0.6</v>
      </c>
      <c r="P15" s="93"/>
      <c r="Q15" s="93"/>
      <c r="R15" s="93"/>
    </row>
    <row r="16" ht="24.4" customHeight="true" spans="1:18">
      <c r="A16" s="61" t="s">
        <v>213</v>
      </c>
      <c r="B16" s="61" t="s">
        <v>198</v>
      </c>
      <c r="C16" s="61" t="s">
        <v>204</v>
      </c>
      <c r="D16" s="62" t="s">
        <v>200</v>
      </c>
      <c r="E16" s="64" t="s">
        <v>215</v>
      </c>
      <c r="F16" s="93">
        <v>2363.416258</v>
      </c>
      <c r="G16" s="93"/>
      <c r="H16" s="93">
        <v>2070.597058</v>
      </c>
      <c r="I16" s="93">
        <v>292.8192</v>
      </c>
      <c r="J16" s="93"/>
      <c r="K16" s="93"/>
      <c r="L16" s="93"/>
      <c r="M16" s="93"/>
      <c r="N16" s="93"/>
      <c r="O16" s="93"/>
      <c r="P16" s="93"/>
      <c r="Q16" s="93"/>
      <c r="R16" s="93"/>
    </row>
    <row r="17" ht="24.4" customHeight="true" spans="1:18">
      <c r="A17" s="61" t="s">
        <v>213</v>
      </c>
      <c r="B17" s="61" t="s">
        <v>198</v>
      </c>
      <c r="C17" s="61" t="s">
        <v>206</v>
      </c>
      <c r="D17" s="62" t="s">
        <v>200</v>
      </c>
      <c r="E17" s="64" t="s">
        <v>216</v>
      </c>
      <c r="F17" s="93">
        <v>300</v>
      </c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>
        <v>300</v>
      </c>
    </row>
    <row r="18" ht="24.4" customHeight="true" spans="1:18">
      <c r="A18" s="61" t="s">
        <v>217</v>
      </c>
      <c r="B18" s="61" t="s">
        <v>204</v>
      </c>
      <c r="C18" s="61" t="s">
        <v>199</v>
      </c>
      <c r="D18" s="62" t="s">
        <v>200</v>
      </c>
      <c r="E18" s="64" t="s">
        <v>218</v>
      </c>
      <c r="F18" s="93">
        <v>152</v>
      </c>
      <c r="G18" s="93">
        <v>152</v>
      </c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</row>
    <row r="19" ht="24.4" customHeight="true" spans="1:18">
      <c r="A19" s="59"/>
      <c r="B19" s="59"/>
      <c r="C19" s="59"/>
      <c r="D19" s="60" t="s">
        <v>117</v>
      </c>
      <c r="E19" s="60" t="s">
        <v>118</v>
      </c>
      <c r="F19" s="92">
        <v>177.870398</v>
      </c>
      <c r="G19" s="92">
        <v>121.3</v>
      </c>
      <c r="H19" s="92">
        <v>46.470398</v>
      </c>
      <c r="I19" s="92">
        <v>3.4</v>
      </c>
      <c r="J19" s="92"/>
      <c r="K19" s="92"/>
      <c r="L19" s="92"/>
      <c r="M19" s="92"/>
      <c r="N19" s="92"/>
      <c r="O19" s="92">
        <v>6.7</v>
      </c>
      <c r="P19" s="92"/>
      <c r="Q19" s="92"/>
      <c r="R19" s="92"/>
    </row>
    <row r="20" ht="24.4" customHeight="true" spans="1:18">
      <c r="A20" s="61" t="s">
        <v>197</v>
      </c>
      <c r="B20" s="61" t="s">
        <v>198</v>
      </c>
      <c r="C20" s="61" t="s">
        <v>198</v>
      </c>
      <c r="D20" s="62" t="s">
        <v>219</v>
      </c>
      <c r="E20" s="64" t="s">
        <v>202</v>
      </c>
      <c r="F20" s="93">
        <v>7.1</v>
      </c>
      <c r="G20" s="93">
        <v>7.1</v>
      </c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</row>
    <row r="21" ht="24.4" customHeight="true" spans="1:18">
      <c r="A21" s="61" t="s">
        <v>197</v>
      </c>
      <c r="B21" s="61" t="s">
        <v>206</v>
      </c>
      <c r="C21" s="61" t="s">
        <v>206</v>
      </c>
      <c r="D21" s="62" t="s">
        <v>219</v>
      </c>
      <c r="E21" s="64" t="s">
        <v>207</v>
      </c>
      <c r="F21" s="93">
        <v>1</v>
      </c>
      <c r="G21" s="93">
        <v>1</v>
      </c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</row>
    <row r="22" ht="24.4" customHeight="true" spans="1:18">
      <c r="A22" s="61" t="s">
        <v>208</v>
      </c>
      <c r="B22" s="61" t="s">
        <v>209</v>
      </c>
      <c r="C22" s="61" t="s">
        <v>204</v>
      </c>
      <c r="D22" s="62" t="s">
        <v>219</v>
      </c>
      <c r="E22" s="64" t="s">
        <v>220</v>
      </c>
      <c r="F22" s="93">
        <v>7</v>
      </c>
      <c r="G22" s="93">
        <v>7</v>
      </c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</row>
    <row r="23" ht="24.4" customHeight="true" spans="1:18">
      <c r="A23" s="61" t="s">
        <v>208</v>
      </c>
      <c r="B23" s="61" t="s">
        <v>209</v>
      </c>
      <c r="C23" s="61" t="s">
        <v>211</v>
      </c>
      <c r="D23" s="62" t="s">
        <v>219</v>
      </c>
      <c r="E23" s="64" t="s">
        <v>212</v>
      </c>
      <c r="F23" s="93">
        <v>4.2</v>
      </c>
      <c r="G23" s="93">
        <v>4.2</v>
      </c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</row>
    <row r="24" ht="24.4" customHeight="true" spans="1:18">
      <c r="A24" s="61" t="s">
        <v>213</v>
      </c>
      <c r="B24" s="61" t="s">
        <v>198</v>
      </c>
      <c r="C24" s="61" t="s">
        <v>199</v>
      </c>
      <c r="D24" s="62" t="s">
        <v>219</v>
      </c>
      <c r="E24" s="64" t="s">
        <v>214</v>
      </c>
      <c r="F24" s="93">
        <v>126.6</v>
      </c>
      <c r="G24" s="93">
        <v>93</v>
      </c>
      <c r="H24" s="93">
        <v>26.9</v>
      </c>
      <c r="I24" s="93"/>
      <c r="J24" s="93"/>
      <c r="K24" s="93"/>
      <c r="L24" s="93"/>
      <c r="M24" s="93"/>
      <c r="N24" s="93"/>
      <c r="O24" s="93">
        <v>6.7</v>
      </c>
      <c r="P24" s="93"/>
      <c r="Q24" s="93"/>
      <c r="R24" s="93"/>
    </row>
    <row r="25" ht="24.4" customHeight="true" spans="1:18">
      <c r="A25" s="61" t="s">
        <v>213</v>
      </c>
      <c r="B25" s="61" t="s">
        <v>198</v>
      </c>
      <c r="C25" s="61" t="s">
        <v>204</v>
      </c>
      <c r="D25" s="62" t="s">
        <v>219</v>
      </c>
      <c r="E25" s="64" t="s">
        <v>215</v>
      </c>
      <c r="F25" s="93">
        <v>22.970398</v>
      </c>
      <c r="G25" s="93"/>
      <c r="H25" s="93">
        <v>19.570398</v>
      </c>
      <c r="I25" s="93">
        <v>3.4</v>
      </c>
      <c r="J25" s="93"/>
      <c r="K25" s="93"/>
      <c r="L25" s="93"/>
      <c r="M25" s="93"/>
      <c r="N25" s="93"/>
      <c r="O25" s="93"/>
      <c r="P25" s="93"/>
      <c r="Q25" s="93"/>
      <c r="R25" s="93"/>
    </row>
    <row r="26" ht="24.4" customHeight="true" spans="1:18">
      <c r="A26" s="61" t="s">
        <v>217</v>
      </c>
      <c r="B26" s="61" t="s">
        <v>204</v>
      </c>
      <c r="C26" s="61" t="s">
        <v>199</v>
      </c>
      <c r="D26" s="62" t="s">
        <v>219</v>
      </c>
      <c r="E26" s="64" t="s">
        <v>218</v>
      </c>
      <c r="F26" s="93">
        <v>9</v>
      </c>
      <c r="G26" s="93">
        <v>9</v>
      </c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</row>
    <row r="27" ht="24.4" customHeight="true" spans="1:18">
      <c r="A27" s="59"/>
      <c r="B27" s="59"/>
      <c r="C27" s="59"/>
      <c r="D27" s="60" t="s">
        <v>119</v>
      </c>
      <c r="E27" s="60" t="s">
        <v>120</v>
      </c>
      <c r="F27" s="92">
        <v>738.23672</v>
      </c>
      <c r="G27" s="92"/>
      <c r="H27" s="92"/>
      <c r="I27" s="92"/>
      <c r="J27" s="92"/>
      <c r="K27" s="92">
        <v>726.23672</v>
      </c>
      <c r="L27" s="92"/>
      <c r="M27" s="92"/>
      <c r="N27" s="92"/>
      <c r="O27" s="92">
        <v>12</v>
      </c>
      <c r="P27" s="92"/>
      <c r="Q27" s="92"/>
      <c r="R27" s="92"/>
    </row>
    <row r="28" ht="24.4" customHeight="true" spans="1:18">
      <c r="A28" s="61" t="s">
        <v>197</v>
      </c>
      <c r="B28" s="61" t="s">
        <v>198</v>
      </c>
      <c r="C28" s="61" t="s">
        <v>204</v>
      </c>
      <c r="D28" s="62" t="s">
        <v>221</v>
      </c>
      <c r="E28" s="64" t="s">
        <v>222</v>
      </c>
      <c r="F28" s="93">
        <v>12</v>
      </c>
      <c r="G28" s="93"/>
      <c r="H28" s="93"/>
      <c r="I28" s="93"/>
      <c r="J28" s="93"/>
      <c r="K28" s="93"/>
      <c r="L28" s="93"/>
      <c r="M28" s="93"/>
      <c r="N28" s="93"/>
      <c r="O28" s="93">
        <v>12</v>
      </c>
      <c r="P28" s="93"/>
      <c r="Q28" s="93"/>
      <c r="R28" s="93"/>
    </row>
    <row r="29" ht="24.4" customHeight="true" spans="1:18">
      <c r="A29" s="61" t="s">
        <v>197</v>
      </c>
      <c r="B29" s="61" t="s">
        <v>198</v>
      </c>
      <c r="C29" s="61" t="s">
        <v>198</v>
      </c>
      <c r="D29" s="62" t="s">
        <v>221</v>
      </c>
      <c r="E29" s="64" t="s">
        <v>202</v>
      </c>
      <c r="F29" s="93">
        <v>15</v>
      </c>
      <c r="G29" s="93"/>
      <c r="H29" s="93"/>
      <c r="I29" s="93"/>
      <c r="J29" s="93"/>
      <c r="K29" s="93">
        <v>15</v>
      </c>
      <c r="L29" s="93"/>
      <c r="M29" s="93"/>
      <c r="N29" s="93"/>
      <c r="O29" s="93"/>
      <c r="P29" s="93"/>
      <c r="Q29" s="93"/>
      <c r="R29" s="93"/>
    </row>
    <row r="30" ht="24.4" customHeight="true" spans="1:18">
      <c r="A30" s="61" t="s">
        <v>197</v>
      </c>
      <c r="B30" s="61" t="s">
        <v>206</v>
      </c>
      <c r="C30" s="61" t="s">
        <v>206</v>
      </c>
      <c r="D30" s="62" t="s">
        <v>221</v>
      </c>
      <c r="E30" s="64" t="s">
        <v>207</v>
      </c>
      <c r="F30" s="93">
        <v>2</v>
      </c>
      <c r="G30" s="93"/>
      <c r="H30" s="93"/>
      <c r="I30" s="93"/>
      <c r="J30" s="93"/>
      <c r="K30" s="93">
        <v>2</v>
      </c>
      <c r="L30" s="93"/>
      <c r="M30" s="93"/>
      <c r="N30" s="93"/>
      <c r="O30" s="93"/>
      <c r="P30" s="93"/>
      <c r="Q30" s="93"/>
      <c r="R30" s="93"/>
    </row>
    <row r="31" ht="24.4" customHeight="true" spans="1:18">
      <c r="A31" s="61" t="s">
        <v>208</v>
      </c>
      <c r="B31" s="61" t="s">
        <v>209</v>
      </c>
      <c r="C31" s="61" t="s">
        <v>204</v>
      </c>
      <c r="D31" s="62" t="s">
        <v>221</v>
      </c>
      <c r="E31" s="64" t="s">
        <v>220</v>
      </c>
      <c r="F31" s="93">
        <v>10</v>
      </c>
      <c r="G31" s="93"/>
      <c r="H31" s="93"/>
      <c r="I31" s="93"/>
      <c r="J31" s="93"/>
      <c r="K31" s="93">
        <v>10</v>
      </c>
      <c r="L31" s="93"/>
      <c r="M31" s="93"/>
      <c r="N31" s="93"/>
      <c r="O31" s="93"/>
      <c r="P31" s="93"/>
      <c r="Q31" s="93"/>
      <c r="R31" s="93"/>
    </row>
    <row r="32" ht="24.4" customHeight="true" spans="1:18">
      <c r="A32" s="61" t="s">
        <v>213</v>
      </c>
      <c r="B32" s="61" t="s">
        <v>198</v>
      </c>
      <c r="C32" s="61" t="s">
        <v>223</v>
      </c>
      <c r="D32" s="62" t="s">
        <v>221</v>
      </c>
      <c r="E32" s="64" t="s">
        <v>224</v>
      </c>
      <c r="F32" s="93">
        <v>118.6</v>
      </c>
      <c r="G32" s="93"/>
      <c r="H32" s="93"/>
      <c r="I32" s="93"/>
      <c r="J32" s="93"/>
      <c r="K32" s="93">
        <v>118.6</v>
      </c>
      <c r="L32" s="93"/>
      <c r="M32" s="93"/>
      <c r="N32" s="93"/>
      <c r="O32" s="93"/>
      <c r="P32" s="93"/>
      <c r="Q32" s="93"/>
      <c r="R32" s="93"/>
    </row>
    <row r="33" ht="24.4" customHeight="true" spans="1:18">
      <c r="A33" s="61" t="s">
        <v>213</v>
      </c>
      <c r="B33" s="61" t="s">
        <v>198</v>
      </c>
      <c r="C33" s="61" t="s">
        <v>206</v>
      </c>
      <c r="D33" s="62" t="s">
        <v>221</v>
      </c>
      <c r="E33" s="64" t="s">
        <v>216</v>
      </c>
      <c r="F33" s="93">
        <v>567.63672</v>
      </c>
      <c r="G33" s="93"/>
      <c r="H33" s="93"/>
      <c r="I33" s="93"/>
      <c r="J33" s="93"/>
      <c r="K33" s="93">
        <v>567.63672</v>
      </c>
      <c r="L33" s="93"/>
      <c r="M33" s="93"/>
      <c r="N33" s="93"/>
      <c r="O33" s="93"/>
      <c r="P33" s="93"/>
      <c r="Q33" s="93"/>
      <c r="R33" s="93"/>
    </row>
    <row r="34" ht="24.4" customHeight="true" spans="1:18">
      <c r="A34" s="61" t="s">
        <v>217</v>
      </c>
      <c r="B34" s="61" t="s">
        <v>204</v>
      </c>
      <c r="C34" s="61" t="s">
        <v>199</v>
      </c>
      <c r="D34" s="62" t="s">
        <v>221</v>
      </c>
      <c r="E34" s="64" t="s">
        <v>218</v>
      </c>
      <c r="F34" s="93">
        <v>13</v>
      </c>
      <c r="G34" s="93"/>
      <c r="H34" s="93"/>
      <c r="I34" s="93"/>
      <c r="J34" s="93"/>
      <c r="K34" s="93">
        <v>13</v>
      </c>
      <c r="L34" s="93"/>
      <c r="M34" s="93"/>
      <c r="N34" s="93"/>
      <c r="O34" s="93"/>
      <c r="P34" s="93"/>
      <c r="Q34" s="93"/>
      <c r="R34" s="93"/>
    </row>
  </sheetData>
  <mergeCells count="20">
    <mergeCell ref="Q1:R1"/>
    <mergeCell ref="A2:R2"/>
    <mergeCell ref="A3:O3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"/>
  <sheetViews>
    <sheetView workbookViewId="0">
      <pane ySplit="5" topLeftCell="A26" activePane="bottomLeft" state="frozen"/>
      <selection/>
      <selection pane="bottomLeft" activeCell="V10" sqref="V10"/>
    </sheetView>
  </sheetViews>
  <sheetFormatPr defaultColWidth="10" defaultRowHeight="13.5"/>
  <cols>
    <col min="1" max="1" width="3.525" customWidth="true"/>
    <col min="2" max="2" width="3.66666666666667" customWidth="true"/>
    <col min="3" max="3" width="3.525" customWidth="true"/>
    <col min="4" max="4" width="6.91666666666667" customWidth="true"/>
    <col min="5" max="5" width="15.0666666666667" customWidth="true"/>
    <col min="6" max="6" width="11.125" customWidth="true"/>
    <col min="7" max="7" width="7.775" customWidth="true"/>
    <col min="8" max="8" width="6.69166666666667" customWidth="true"/>
    <col min="9" max="10" width="6.65" customWidth="true"/>
    <col min="11" max="11" width="7.775" customWidth="true"/>
    <col min="12" max="13" width="7.43333333333333" customWidth="true"/>
    <col min="14" max="14" width="6.50833333333333" customWidth="true"/>
    <col min="15" max="15" width="7.43333333333333" customWidth="true"/>
    <col min="16" max="16" width="5.425" customWidth="true"/>
    <col min="17" max="17" width="7.05833333333333" customWidth="true"/>
    <col min="18" max="18" width="6.78333333333333" customWidth="true"/>
    <col min="19" max="19" width="6.65" customWidth="true"/>
    <col min="20" max="20" width="6.78333333333333" customWidth="true"/>
    <col min="21" max="22" width="9.76666666666667" customWidth="true"/>
  </cols>
  <sheetData>
    <row r="1" ht="16.35" customHeight="true" spans="1:20">
      <c r="A1" s="2"/>
      <c r="S1" s="9" t="s">
        <v>225</v>
      </c>
      <c r="T1" s="9"/>
    </row>
    <row r="2" ht="49.15" customHeight="true" spans="1:20">
      <c r="A2" s="36" t="s">
        <v>226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ht="22.4" customHeight="true" spans="1:2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7" t="s">
        <v>3</v>
      </c>
      <c r="T3" s="47"/>
    </row>
    <row r="4" ht="18.1" customHeight="true" spans="1:20">
      <c r="A4" s="56" t="s">
        <v>178</v>
      </c>
      <c r="B4" s="56"/>
      <c r="C4" s="56"/>
      <c r="D4" s="56" t="s">
        <v>179</v>
      </c>
      <c r="E4" s="56" t="s">
        <v>180</v>
      </c>
      <c r="F4" s="56" t="s">
        <v>227</v>
      </c>
      <c r="G4" s="56" t="s">
        <v>125</v>
      </c>
      <c r="H4" s="56"/>
      <c r="I4" s="56"/>
      <c r="J4" s="56"/>
      <c r="K4" s="56" t="s">
        <v>126</v>
      </c>
      <c r="L4" s="56"/>
      <c r="M4" s="56"/>
      <c r="N4" s="56"/>
      <c r="O4" s="56"/>
      <c r="P4" s="56"/>
      <c r="Q4" s="56"/>
      <c r="R4" s="56"/>
      <c r="S4" s="56"/>
      <c r="T4" s="56"/>
    </row>
    <row r="5" ht="33.6" customHeight="true" spans="1:20">
      <c r="A5" s="56" t="s">
        <v>194</v>
      </c>
      <c r="B5" s="56" t="s">
        <v>195</v>
      </c>
      <c r="C5" s="56" t="s">
        <v>196</v>
      </c>
      <c r="D5" s="56"/>
      <c r="E5" s="56"/>
      <c r="F5" s="56"/>
      <c r="G5" s="56" t="s">
        <v>96</v>
      </c>
      <c r="H5" s="56" t="s">
        <v>228</v>
      </c>
      <c r="I5" s="56" t="s">
        <v>229</v>
      </c>
      <c r="J5" s="56" t="s">
        <v>190</v>
      </c>
      <c r="K5" s="56" t="s">
        <v>96</v>
      </c>
      <c r="L5" s="56" t="s">
        <v>230</v>
      </c>
      <c r="M5" s="56" t="s">
        <v>231</v>
      </c>
      <c r="N5" s="56" t="s">
        <v>192</v>
      </c>
      <c r="O5" s="56" t="s">
        <v>232</v>
      </c>
      <c r="P5" s="56" t="s">
        <v>233</v>
      </c>
      <c r="Q5" s="56" t="s">
        <v>234</v>
      </c>
      <c r="R5" s="56" t="s">
        <v>188</v>
      </c>
      <c r="S5" s="56" t="s">
        <v>191</v>
      </c>
      <c r="T5" s="56" t="s">
        <v>193</v>
      </c>
    </row>
    <row r="6" ht="28.45" customHeight="true" spans="1:20">
      <c r="A6" s="57"/>
      <c r="B6" s="57"/>
      <c r="C6" s="57"/>
      <c r="D6" s="57"/>
      <c r="E6" s="57" t="s">
        <v>96</v>
      </c>
      <c r="F6" s="63">
        <v>5583.693376</v>
      </c>
      <c r="G6" s="63">
        <v>2329.67</v>
      </c>
      <c r="H6" s="63">
        <v>1918.3</v>
      </c>
      <c r="I6" s="63">
        <v>341.04</v>
      </c>
      <c r="J6" s="63">
        <v>70.33</v>
      </c>
      <c r="K6" s="63">
        <v>3254.023376</v>
      </c>
      <c r="L6" s="63">
        <v>2657.804176</v>
      </c>
      <c r="M6" s="63"/>
      <c r="N6" s="63"/>
      <c r="O6" s="63"/>
      <c r="P6" s="63">
        <v>296.2192</v>
      </c>
      <c r="Q6" s="63"/>
      <c r="R6" s="63"/>
      <c r="S6" s="63"/>
      <c r="T6" s="63">
        <v>300</v>
      </c>
    </row>
    <row r="7" ht="26.05" customHeight="true" spans="1:20">
      <c r="A7" s="57"/>
      <c r="B7" s="57"/>
      <c r="C7" s="57"/>
      <c r="D7" s="58" t="s">
        <v>113</v>
      </c>
      <c r="E7" s="58" t="s">
        <v>114</v>
      </c>
      <c r="F7" s="72">
        <v>5583.693376</v>
      </c>
      <c r="G7" s="63">
        <v>2329.67</v>
      </c>
      <c r="H7" s="63">
        <v>1918.3</v>
      </c>
      <c r="I7" s="63">
        <v>341.04</v>
      </c>
      <c r="J7" s="63">
        <v>70.33</v>
      </c>
      <c r="K7" s="63">
        <v>3254.023376</v>
      </c>
      <c r="L7" s="63">
        <v>2657.804176</v>
      </c>
      <c r="M7" s="63"/>
      <c r="N7" s="63"/>
      <c r="O7" s="63"/>
      <c r="P7" s="63">
        <v>296.2192</v>
      </c>
      <c r="Q7" s="63"/>
      <c r="R7" s="63"/>
      <c r="S7" s="63"/>
      <c r="T7" s="63">
        <v>300</v>
      </c>
    </row>
    <row r="8" ht="26.05" customHeight="true" spans="1:21">
      <c r="A8" s="59"/>
      <c r="B8" s="59"/>
      <c r="C8" s="59"/>
      <c r="D8" s="60" t="s">
        <v>115</v>
      </c>
      <c r="E8" s="60" t="s">
        <v>116</v>
      </c>
      <c r="F8" s="72">
        <v>4667.586258</v>
      </c>
      <c r="G8" s="63">
        <v>2004.17</v>
      </c>
      <c r="H8" s="63">
        <v>1657</v>
      </c>
      <c r="I8" s="63">
        <v>295.54</v>
      </c>
      <c r="J8" s="63">
        <v>51.63</v>
      </c>
      <c r="K8" s="63">
        <v>2663.416258</v>
      </c>
      <c r="L8" s="63">
        <v>2070.597058</v>
      </c>
      <c r="M8" s="63"/>
      <c r="N8" s="63"/>
      <c r="O8" s="63"/>
      <c r="P8" s="63">
        <v>292.8192</v>
      </c>
      <c r="Q8" s="63"/>
      <c r="R8" s="63"/>
      <c r="S8" s="63"/>
      <c r="T8" s="63">
        <v>300</v>
      </c>
      <c r="U8">
        <f>I6-'[1]5支出分类(部门预算)'!$I$7</f>
        <v>41.32</v>
      </c>
    </row>
    <row r="9" ht="26.05" customHeight="true" spans="1:22">
      <c r="A9" s="61" t="s">
        <v>197</v>
      </c>
      <c r="B9" s="61" t="s">
        <v>198</v>
      </c>
      <c r="C9" s="61" t="s">
        <v>199</v>
      </c>
      <c r="D9" s="62" t="s">
        <v>200</v>
      </c>
      <c r="E9" s="64" t="s">
        <v>201</v>
      </c>
      <c r="F9" s="65">
        <v>47.62</v>
      </c>
      <c r="G9" s="66">
        <v>47.62</v>
      </c>
      <c r="H9" s="66"/>
      <c r="I9" s="66"/>
      <c r="J9" s="66">
        <v>47.62</v>
      </c>
      <c r="K9" s="66"/>
      <c r="L9" s="66"/>
      <c r="M9" s="66"/>
      <c r="N9" s="66"/>
      <c r="O9" s="66"/>
      <c r="P9" s="66"/>
      <c r="Q9" s="66"/>
      <c r="R9" s="66"/>
      <c r="S9" s="66"/>
      <c r="T9" s="66"/>
      <c r="V9">
        <f>U8/'[1]5支出分类(部门预算)'!$I$7</f>
        <v>0.137862004537568</v>
      </c>
    </row>
    <row r="10" ht="26.05" customHeight="true" spans="1:20">
      <c r="A10" s="61" t="s">
        <v>197</v>
      </c>
      <c r="B10" s="61" t="s">
        <v>198</v>
      </c>
      <c r="C10" s="61" t="s">
        <v>198</v>
      </c>
      <c r="D10" s="62" t="s">
        <v>200</v>
      </c>
      <c r="E10" s="64" t="s">
        <v>202</v>
      </c>
      <c r="F10" s="65">
        <v>178</v>
      </c>
      <c r="G10" s="66">
        <v>178</v>
      </c>
      <c r="H10" s="66">
        <v>178</v>
      </c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</row>
    <row r="11" ht="26.05" customHeight="true" spans="1:20">
      <c r="A11" s="61" t="s">
        <v>197</v>
      </c>
      <c r="B11" s="61" t="s">
        <v>203</v>
      </c>
      <c r="C11" s="61" t="s">
        <v>204</v>
      </c>
      <c r="D11" s="62" t="s">
        <v>200</v>
      </c>
      <c r="E11" s="64" t="s">
        <v>205</v>
      </c>
      <c r="F11" s="65">
        <v>1.41</v>
      </c>
      <c r="G11" s="66">
        <v>1.41</v>
      </c>
      <c r="H11" s="66"/>
      <c r="I11" s="66"/>
      <c r="J11" s="66">
        <v>1.41</v>
      </c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ht="26.05" customHeight="true" spans="1:20">
      <c r="A12" s="61" t="s">
        <v>197</v>
      </c>
      <c r="B12" s="61" t="s">
        <v>206</v>
      </c>
      <c r="C12" s="61" t="s">
        <v>206</v>
      </c>
      <c r="D12" s="62" t="s">
        <v>200</v>
      </c>
      <c r="E12" s="64" t="s">
        <v>207</v>
      </c>
      <c r="F12" s="65">
        <v>16</v>
      </c>
      <c r="G12" s="66">
        <v>16</v>
      </c>
      <c r="H12" s="66">
        <v>16</v>
      </c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</row>
    <row r="13" ht="26.05" customHeight="true" spans="1:20">
      <c r="A13" s="61" t="s">
        <v>208</v>
      </c>
      <c r="B13" s="61" t="s">
        <v>209</v>
      </c>
      <c r="C13" s="61" t="s">
        <v>199</v>
      </c>
      <c r="D13" s="62" t="s">
        <v>200</v>
      </c>
      <c r="E13" s="64" t="s">
        <v>210</v>
      </c>
      <c r="F13" s="65">
        <v>97</v>
      </c>
      <c r="G13" s="66">
        <v>97</v>
      </c>
      <c r="H13" s="66">
        <v>95</v>
      </c>
      <c r="I13" s="66"/>
      <c r="J13" s="66">
        <v>2</v>
      </c>
      <c r="K13" s="66"/>
      <c r="L13" s="66"/>
      <c r="M13" s="66"/>
      <c r="N13" s="66"/>
      <c r="O13" s="66"/>
      <c r="P13" s="66"/>
      <c r="Q13" s="66"/>
      <c r="R13" s="66"/>
      <c r="S13" s="66"/>
      <c r="T13" s="66"/>
    </row>
    <row r="14" ht="26.05" customHeight="true" spans="1:20">
      <c r="A14" s="61" t="s">
        <v>208</v>
      </c>
      <c r="B14" s="61" t="s">
        <v>209</v>
      </c>
      <c r="C14" s="61" t="s">
        <v>211</v>
      </c>
      <c r="D14" s="62" t="s">
        <v>200</v>
      </c>
      <c r="E14" s="64" t="s">
        <v>212</v>
      </c>
      <c r="F14" s="65">
        <v>81</v>
      </c>
      <c r="G14" s="66">
        <v>81</v>
      </c>
      <c r="H14" s="66">
        <v>81</v>
      </c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ht="26.05" customHeight="true" spans="1:20">
      <c r="A15" s="61" t="s">
        <v>213</v>
      </c>
      <c r="B15" s="61" t="s">
        <v>198</v>
      </c>
      <c r="C15" s="61" t="s">
        <v>199</v>
      </c>
      <c r="D15" s="62" t="s">
        <v>200</v>
      </c>
      <c r="E15" s="64" t="s">
        <v>214</v>
      </c>
      <c r="F15" s="65">
        <v>1431.14</v>
      </c>
      <c r="G15" s="66">
        <v>1431.14</v>
      </c>
      <c r="H15" s="66">
        <v>1135</v>
      </c>
      <c r="I15" s="66">
        <v>295.54</v>
      </c>
      <c r="J15" s="66">
        <v>0.6</v>
      </c>
      <c r="K15" s="66"/>
      <c r="L15" s="66"/>
      <c r="M15" s="66"/>
      <c r="N15" s="66"/>
      <c r="O15" s="66"/>
      <c r="P15" s="66"/>
      <c r="Q15" s="66"/>
      <c r="R15" s="66"/>
      <c r="S15" s="66"/>
      <c r="T15" s="66"/>
    </row>
    <row r="16" ht="26.05" customHeight="true" spans="1:20">
      <c r="A16" s="61" t="s">
        <v>213</v>
      </c>
      <c r="B16" s="61" t="s">
        <v>198</v>
      </c>
      <c r="C16" s="61" t="s">
        <v>204</v>
      </c>
      <c r="D16" s="62" t="s">
        <v>200</v>
      </c>
      <c r="E16" s="64" t="s">
        <v>215</v>
      </c>
      <c r="F16" s="65">
        <v>2363.416258</v>
      </c>
      <c r="G16" s="66"/>
      <c r="H16" s="66"/>
      <c r="I16" s="66"/>
      <c r="J16" s="66"/>
      <c r="K16" s="66">
        <v>2363.416258</v>
      </c>
      <c r="L16" s="66">
        <v>2070.597058</v>
      </c>
      <c r="M16" s="66"/>
      <c r="N16" s="66"/>
      <c r="O16" s="66"/>
      <c r="P16" s="66">
        <v>292.8192</v>
      </c>
      <c r="Q16" s="66"/>
      <c r="R16" s="66"/>
      <c r="S16" s="66"/>
      <c r="T16" s="66"/>
    </row>
    <row r="17" ht="26.05" customHeight="true" spans="1:20">
      <c r="A17" s="61" t="s">
        <v>213</v>
      </c>
      <c r="B17" s="61" t="s">
        <v>198</v>
      </c>
      <c r="C17" s="61" t="s">
        <v>206</v>
      </c>
      <c r="D17" s="62" t="s">
        <v>200</v>
      </c>
      <c r="E17" s="64" t="s">
        <v>216</v>
      </c>
      <c r="F17" s="65">
        <v>300</v>
      </c>
      <c r="G17" s="66"/>
      <c r="H17" s="66"/>
      <c r="I17" s="66"/>
      <c r="J17" s="66"/>
      <c r="K17" s="66">
        <v>300</v>
      </c>
      <c r="L17" s="66"/>
      <c r="M17" s="66"/>
      <c r="N17" s="66"/>
      <c r="O17" s="66"/>
      <c r="P17" s="66"/>
      <c r="Q17" s="66"/>
      <c r="R17" s="66"/>
      <c r="S17" s="66"/>
      <c r="T17" s="66">
        <v>300</v>
      </c>
    </row>
    <row r="18" ht="26.05" customHeight="true" spans="1:20">
      <c r="A18" s="61" t="s">
        <v>217</v>
      </c>
      <c r="B18" s="61" t="s">
        <v>204</v>
      </c>
      <c r="C18" s="61" t="s">
        <v>199</v>
      </c>
      <c r="D18" s="62" t="s">
        <v>200</v>
      </c>
      <c r="E18" s="64" t="s">
        <v>218</v>
      </c>
      <c r="F18" s="65">
        <v>152</v>
      </c>
      <c r="G18" s="66">
        <v>152</v>
      </c>
      <c r="H18" s="66">
        <v>152</v>
      </c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</row>
    <row r="19" ht="26.05" customHeight="true" spans="1:20">
      <c r="A19" s="59"/>
      <c r="B19" s="59"/>
      <c r="C19" s="59"/>
      <c r="D19" s="60" t="s">
        <v>117</v>
      </c>
      <c r="E19" s="60" t="s">
        <v>118</v>
      </c>
      <c r="F19" s="72">
        <v>177.870398</v>
      </c>
      <c r="G19" s="63">
        <v>154.9</v>
      </c>
      <c r="H19" s="63">
        <v>121.3</v>
      </c>
      <c r="I19" s="63">
        <v>26.9</v>
      </c>
      <c r="J19" s="63">
        <v>6.7</v>
      </c>
      <c r="K19" s="63">
        <v>22.970398</v>
      </c>
      <c r="L19" s="63">
        <v>19.570398</v>
      </c>
      <c r="M19" s="63"/>
      <c r="N19" s="63"/>
      <c r="O19" s="63"/>
      <c r="P19" s="63">
        <v>3.4</v>
      </c>
      <c r="Q19" s="63"/>
      <c r="R19" s="63"/>
      <c r="S19" s="63"/>
      <c r="T19" s="63"/>
    </row>
    <row r="20" ht="26.05" customHeight="true" spans="1:20">
      <c r="A20" s="61" t="s">
        <v>197</v>
      </c>
      <c r="B20" s="61" t="s">
        <v>198</v>
      </c>
      <c r="C20" s="61" t="s">
        <v>198</v>
      </c>
      <c r="D20" s="62" t="s">
        <v>219</v>
      </c>
      <c r="E20" s="64" t="s">
        <v>202</v>
      </c>
      <c r="F20" s="65">
        <v>7.1</v>
      </c>
      <c r="G20" s="66">
        <v>7.1</v>
      </c>
      <c r="H20" s="66">
        <v>7.1</v>
      </c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</row>
    <row r="21" ht="26.05" customHeight="true" spans="1:20">
      <c r="A21" s="61" t="s">
        <v>197</v>
      </c>
      <c r="B21" s="61" t="s">
        <v>206</v>
      </c>
      <c r="C21" s="61" t="s">
        <v>206</v>
      </c>
      <c r="D21" s="62" t="s">
        <v>219</v>
      </c>
      <c r="E21" s="64" t="s">
        <v>207</v>
      </c>
      <c r="F21" s="65">
        <v>1</v>
      </c>
      <c r="G21" s="66">
        <v>1</v>
      </c>
      <c r="H21" s="66">
        <v>1</v>
      </c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</row>
    <row r="22" ht="26.05" customHeight="true" spans="1:20">
      <c r="A22" s="61" t="s">
        <v>208</v>
      </c>
      <c r="B22" s="61" t="s">
        <v>209</v>
      </c>
      <c r="C22" s="61" t="s">
        <v>204</v>
      </c>
      <c r="D22" s="62" t="s">
        <v>219</v>
      </c>
      <c r="E22" s="64" t="s">
        <v>220</v>
      </c>
      <c r="F22" s="65">
        <v>7</v>
      </c>
      <c r="G22" s="66">
        <v>7</v>
      </c>
      <c r="H22" s="66">
        <v>7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</row>
    <row r="23" ht="26.05" customHeight="true" spans="1:20">
      <c r="A23" s="61" t="s">
        <v>208</v>
      </c>
      <c r="B23" s="61" t="s">
        <v>209</v>
      </c>
      <c r="C23" s="61" t="s">
        <v>211</v>
      </c>
      <c r="D23" s="62" t="s">
        <v>219</v>
      </c>
      <c r="E23" s="64" t="s">
        <v>212</v>
      </c>
      <c r="F23" s="65">
        <v>4.2</v>
      </c>
      <c r="G23" s="66">
        <v>4.2</v>
      </c>
      <c r="H23" s="66">
        <v>4.2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</row>
    <row r="24" ht="26.05" customHeight="true" spans="1:20">
      <c r="A24" s="61" t="s">
        <v>213</v>
      </c>
      <c r="B24" s="61" t="s">
        <v>198</v>
      </c>
      <c r="C24" s="61" t="s">
        <v>199</v>
      </c>
      <c r="D24" s="62" t="s">
        <v>219</v>
      </c>
      <c r="E24" s="64" t="s">
        <v>214</v>
      </c>
      <c r="F24" s="65">
        <v>126.6</v>
      </c>
      <c r="G24" s="66">
        <v>126.6</v>
      </c>
      <c r="H24" s="66">
        <v>93</v>
      </c>
      <c r="I24" s="66">
        <v>26.9</v>
      </c>
      <c r="J24" s="66">
        <v>6.7</v>
      </c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ht="26.05" customHeight="true" spans="1:20">
      <c r="A25" s="61" t="s">
        <v>213</v>
      </c>
      <c r="B25" s="61" t="s">
        <v>198</v>
      </c>
      <c r="C25" s="61" t="s">
        <v>204</v>
      </c>
      <c r="D25" s="62" t="s">
        <v>219</v>
      </c>
      <c r="E25" s="64" t="s">
        <v>215</v>
      </c>
      <c r="F25" s="65">
        <v>22.970398</v>
      </c>
      <c r="G25" s="66"/>
      <c r="H25" s="66"/>
      <c r="I25" s="66"/>
      <c r="J25" s="66"/>
      <c r="K25" s="66">
        <v>22.970398</v>
      </c>
      <c r="L25" s="66">
        <v>19.570398</v>
      </c>
      <c r="M25" s="66"/>
      <c r="N25" s="66"/>
      <c r="O25" s="66"/>
      <c r="P25" s="66">
        <v>3.4</v>
      </c>
      <c r="Q25" s="66"/>
      <c r="R25" s="66"/>
      <c r="S25" s="66"/>
      <c r="T25" s="66"/>
    </row>
    <row r="26" ht="26.05" customHeight="true" spans="1:20">
      <c r="A26" s="61" t="s">
        <v>217</v>
      </c>
      <c r="B26" s="61" t="s">
        <v>204</v>
      </c>
      <c r="C26" s="61" t="s">
        <v>199</v>
      </c>
      <c r="D26" s="62" t="s">
        <v>219</v>
      </c>
      <c r="E26" s="64" t="s">
        <v>218</v>
      </c>
      <c r="F26" s="65">
        <v>9</v>
      </c>
      <c r="G26" s="66">
        <v>9</v>
      </c>
      <c r="H26" s="66">
        <v>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ht="26.05" customHeight="true" spans="1:20">
      <c r="A27" s="59"/>
      <c r="B27" s="59"/>
      <c r="C27" s="59"/>
      <c r="D27" s="60" t="s">
        <v>119</v>
      </c>
      <c r="E27" s="60" t="s">
        <v>120</v>
      </c>
      <c r="F27" s="72">
        <v>738.23672</v>
      </c>
      <c r="G27" s="63">
        <v>170.6</v>
      </c>
      <c r="H27" s="63">
        <v>140</v>
      </c>
      <c r="I27" s="63">
        <v>18.6</v>
      </c>
      <c r="J27" s="63">
        <v>12</v>
      </c>
      <c r="K27" s="63">
        <v>567.63672</v>
      </c>
      <c r="L27" s="63">
        <v>567.63672</v>
      </c>
      <c r="M27" s="63"/>
      <c r="N27" s="63"/>
      <c r="O27" s="63"/>
      <c r="P27" s="63"/>
      <c r="Q27" s="63"/>
      <c r="R27" s="63"/>
      <c r="S27" s="63"/>
      <c r="T27" s="63"/>
    </row>
    <row r="28" ht="26.05" customHeight="true" spans="1:20">
      <c r="A28" s="61" t="s">
        <v>197</v>
      </c>
      <c r="B28" s="61" t="s">
        <v>198</v>
      </c>
      <c r="C28" s="61" t="s">
        <v>204</v>
      </c>
      <c r="D28" s="62" t="s">
        <v>221</v>
      </c>
      <c r="E28" s="64" t="s">
        <v>222</v>
      </c>
      <c r="F28" s="65">
        <v>12</v>
      </c>
      <c r="G28" s="66">
        <v>12</v>
      </c>
      <c r="H28" s="66"/>
      <c r="I28" s="66"/>
      <c r="J28" s="66">
        <v>12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</row>
    <row r="29" ht="26.05" customHeight="true" spans="1:20">
      <c r="A29" s="61" t="s">
        <v>197</v>
      </c>
      <c r="B29" s="61" t="s">
        <v>198</v>
      </c>
      <c r="C29" s="61" t="s">
        <v>198</v>
      </c>
      <c r="D29" s="62" t="s">
        <v>221</v>
      </c>
      <c r="E29" s="64" t="s">
        <v>202</v>
      </c>
      <c r="F29" s="65">
        <v>15</v>
      </c>
      <c r="G29" s="66">
        <v>15</v>
      </c>
      <c r="H29" s="66">
        <v>15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</row>
    <row r="30" ht="26.05" customHeight="true" spans="1:20">
      <c r="A30" s="61" t="s">
        <v>197</v>
      </c>
      <c r="B30" s="61" t="s">
        <v>206</v>
      </c>
      <c r="C30" s="61" t="s">
        <v>206</v>
      </c>
      <c r="D30" s="62" t="s">
        <v>221</v>
      </c>
      <c r="E30" s="64" t="s">
        <v>207</v>
      </c>
      <c r="F30" s="65">
        <v>2</v>
      </c>
      <c r="G30" s="66">
        <v>2</v>
      </c>
      <c r="H30" s="66">
        <v>2</v>
      </c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</row>
    <row r="31" ht="26.05" customHeight="true" spans="1:20">
      <c r="A31" s="61" t="s">
        <v>208</v>
      </c>
      <c r="B31" s="61" t="s">
        <v>209</v>
      </c>
      <c r="C31" s="61" t="s">
        <v>204</v>
      </c>
      <c r="D31" s="62" t="s">
        <v>221</v>
      </c>
      <c r="E31" s="64" t="s">
        <v>220</v>
      </c>
      <c r="F31" s="65">
        <v>10</v>
      </c>
      <c r="G31" s="66">
        <v>10</v>
      </c>
      <c r="H31" s="66">
        <v>10</v>
      </c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</row>
    <row r="32" ht="26.05" customHeight="true" spans="1:20">
      <c r="A32" s="61" t="s">
        <v>213</v>
      </c>
      <c r="B32" s="61" t="s">
        <v>198</v>
      </c>
      <c r="C32" s="61" t="s">
        <v>223</v>
      </c>
      <c r="D32" s="62" t="s">
        <v>221</v>
      </c>
      <c r="E32" s="64" t="s">
        <v>224</v>
      </c>
      <c r="F32" s="65">
        <v>118.6</v>
      </c>
      <c r="G32" s="66">
        <v>118.6</v>
      </c>
      <c r="H32" s="66">
        <v>100</v>
      </c>
      <c r="I32" s="66">
        <v>18.6</v>
      </c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</row>
    <row r="33" ht="26.05" customHeight="true" spans="1:20">
      <c r="A33" s="61" t="s">
        <v>213</v>
      </c>
      <c r="B33" s="61" t="s">
        <v>198</v>
      </c>
      <c r="C33" s="61" t="s">
        <v>206</v>
      </c>
      <c r="D33" s="62" t="s">
        <v>221</v>
      </c>
      <c r="E33" s="64" t="s">
        <v>216</v>
      </c>
      <c r="F33" s="65">
        <v>567.63672</v>
      </c>
      <c r="G33" s="66"/>
      <c r="H33" s="66"/>
      <c r="I33" s="66"/>
      <c r="J33" s="66"/>
      <c r="K33" s="66">
        <v>567.63672</v>
      </c>
      <c r="L33" s="66">
        <v>567.63672</v>
      </c>
      <c r="M33" s="66"/>
      <c r="N33" s="66"/>
      <c r="O33" s="66"/>
      <c r="P33" s="66"/>
      <c r="Q33" s="66"/>
      <c r="R33" s="66"/>
      <c r="S33" s="66"/>
      <c r="T33" s="66"/>
    </row>
    <row r="34" ht="26.05" customHeight="true" spans="1:20">
      <c r="A34" s="61" t="s">
        <v>217</v>
      </c>
      <c r="B34" s="61" t="s">
        <v>204</v>
      </c>
      <c r="C34" s="61" t="s">
        <v>199</v>
      </c>
      <c r="D34" s="62" t="s">
        <v>221</v>
      </c>
      <c r="E34" s="64" t="s">
        <v>218</v>
      </c>
      <c r="F34" s="65">
        <v>13</v>
      </c>
      <c r="G34" s="66">
        <v>13</v>
      </c>
      <c r="H34" s="66">
        <v>13</v>
      </c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13" workbookViewId="0">
      <selection activeCell="A25" sqref="A25"/>
    </sheetView>
  </sheetViews>
  <sheetFormatPr defaultColWidth="10" defaultRowHeight="13.5" outlineLevelCol="3"/>
  <cols>
    <col min="1" max="1" width="25.7833333333333" customWidth="true"/>
    <col min="2" max="2" width="15.7416666666667" customWidth="true"/>
    <col min="3" max="3" width="30.8083333333333" customWidth="true"/>
    <col min="4" max="4" width="13.975" customWidth="true"/>
    <col min="5" max="6" width="9.76666666666667" customWidth="true"/>
  </cols>
  <sheetData>
    <row r="1" ht="16.35" customHeight="true" spans="1:4">
      <c r="A1" s="2"/>
      <c r="D1" s="9" t="s">
        <v>235</v>
      </c>
    </row>
    <row r="2" ht="37.05" customHeight="true" spans="1:4">
      <c r="A2" s="36" t="s">
        <v>236</v>
      </c>
      <c r="B2" s="36"/>
      <c r="C2" s="36"/>
      <c r="D2" s="36"/>
    </row>
    <row r="3" ht="27.6" customHeight="true" spans="1:4">
      <c r="A3" s="4" t="s">
        <v>2</v>
      </c>
      <c r="B3" s="4"/>
      <c r="C3" s="4"/>
      <c r="D3" s="47" t="s">
        <v>3</v>
      </c>
    </row>
    <row r="4" ht="22.8" customHeight="true" spans="1:4">
      <c r="A4" s="48" t="s">
        <v>237</v>
      </c>
      <c r="B4" s="48"/>
      <c r="C4" s="48" t="s">
        <v>238</v>
      </c>
      <c r="D4" s="48"/>
    </row>
    <row r="5" ht="22.8" customHeight="true" spans="1:4">
      <c r="A5" s="48" t="s">
        <v>6</v>
      </c>
      <c r="B5" s="48" t="s">
        <v>7</v>
      </c>
      <c r="C5" s="48" t="s">
        <v>6</v>
      </c>
      <c r="D5" s="48" t="s">
        <v>7</v>
      </c>
    </row>
    <row r="6" ht="22.8" customHeight="true" spans="1:4">
      <c r="A6" s="49" t="s">
        <v>239</v>
      </c>
      <c r="B6" s="50">
        <v>4164.3</v>
      </c>
      <c r="C6" s="49" t="s">
        <v>240</v>
      </c>
      <c r="D6" s="91">
        <v>5583.693376</v>
      </c>
    </row>
    <row r="7" ht="22.8" customHeight="true" spans="1:4">
      <c r="A7" s="87" t="s">
        <v>241</v>
      </c>
      <c r="B7" s="53">
        <v>4164.3</v>
      </c>
      <c r="C7" s="87" t="s">
        <v>242</v>
      </c>
      <c r="D7" s="54"/>
    </row>
    <row r="8" ht="22.8" customHeight="true" spans="1:4">
      <c r="A8" s="87" t="s">
        <v>243</v>
      </c>
      <c r="B8" s="53"/>
      <c r="C8" s="87" t="s">
        <v>244</v>
      </c>
      <c r="D8" s="54"/>
    </row>
    <row r="9" ht="22.8" customHeight="true" spans="1:4">
      <c r="A9" s="87" t="s">
        <v>245</v>
      </c>
      <c r="B9" s="53"/>
      <c r="C9" s="87" t="s">
        <v>246</v>
      </c>
      <c r="D9" s="54"/>
    </row>
    <row r="10" ht="22.8" customHeight="true" spans="1:4">
      <c r="A10" s="49" t="s">
        <v>247</v>
      </c>
      <c r="B10" s="50">
        <v>1419.393376</v>
      </c>
      <c r="C10" s="87" t="s">
        <v>248</v>
      </c>
      <c r="D10" s="54"/>
    </row>
    <row r="11" ht="22.8" customHeight="true" spans="1:4">
      <c r="A11" s="87" t="s">
        <v>241</v>
      </c>
      <c r="B11" s="53">
        <v>1419.393376</v>
      </c>
      <c r="C11" s="87" t="s">
        <v>249</v>
      </c>
      <c r="D11" s="54"/>
    </row>
    <row r="12" ht="22.8" customHeight="true" spans="1:4">
      <c r="A12" s="87" t="s">
        <v>243</v>
      </c>
      <c r="B12" s="53"/>
      <c r="C12" s="87" t="s">
        <v>250</v>
      </c>
      <c r="D12" s="54">
        <v>280.13</v>
      </c>
    </row>
    <row r="13" ht="22.8" customHeight="true" spans="1:4">
      <c r="A13" s="87" t="s">
        <v>245</v>
      </c>
      <c r="B13" s="53"/>
      <c r="C13" s="87" t="s">
        <v>251</v>
      </c>
      <c r="D13" s="54">
        <v>199.2</v>
      </c>
    </row>
    <row r="14" ht="22.8" customHeight="true" spans="1:4">
      <c r="A14" s="87"/>
      <c r="B14" s="87"/>
      <c r="C14" s="87" t="s">
        <v>252</v>
      </c>
      <c r="D14" s="54"/>
    </row>
    <row r="15" ht="22.8" customHeight="true" spans="1:4">
      <c r="A15" s="87"/>
      <c r="B15" s="53"/>
      <c r="C15" s="87" t="s">
        <v>253</v>
      </c>
      <c r="D15" s="54"/>
    </row>
    <row r="16" ht="22.8" customHeight="true" spans="1:4">
      <c r="A16" s="87"/>
      <c r="B16" s="87"/>
      <c r="C16" s="87" t="s">
        <v>254</v>
      </c>
      <c r="D16" s="54">
        <v>4930.363376</v>
      </c>
    </row>
    <row r="17" ht="22.8" customHeight="true" spans="1:4">
      <c r="A17" s="87"/>
      <c r="B17" s="87"/>
      <c r="C17" s="87" t="s">
        <v>255</v>
      </c>
      <c r="D17" s="54"/>
    </row>
    <row r="18" ht="22.8" customHeight="true" spans="1:4">
      <c r="A18" s="87"/>
      <c r="B18" s="87"/>
      <c r="C18" s="87" t="s">
        <v>256</v>
      </c>
      <c r="D18" s="54"/>
    </row>
    <row r="19" ht="22.8" customHeight="true" spans="1:4">
      <c r="A19" s="87"/>
      <c r="B19" s="87"/>
      <c r="C19" s="87" t="s">
        <v>257</v>
      </c>
      <c r="D19" s="54"/>
    </row>
    <row r="20" ht="22.8" customHeight="true" spans="1:4">
      <c r="A20" s="87"/>
      <c r="B20" s="87"/>
      <c r="C20" s="87" t="s">
        <v>258</v>
      </c>
      <c r="D20" s="54"/>
    </row>
    <row r="21" ht="22.8" customHeight="true" spans="1:4">
      <c r="A21" s="87"/>
      <c r="B21" s="87"/>
      <c r="C21" s="87" t="s">
        <v>259</v>
      </c>
      <c r="D21" s="54"/>
    </row>
    <row r="22" ht="22.8" customHeight="true" spans="1:4">
      <c r="A22" s="87"/>
      <c r="B22" s="87"/>
      <c r="C22" s="87" t="s">
        <v>260</v>
      </c>
      <c r="D22" s="54"/>
    </row>
    <row r="23" ht="22.8" customHeight="true" spans="1:4">
      <c r="A23" s="87"/>
      <c r="B23" s="87"/>
      <c r="C23" s="87" t="s">
        <v>261</v>
      </c>
      <c r="D23" s="54">
        <v>174</v>
      </c>
    </row>
    <row r="24" ht="22.8" customHeight="true" spans="1:4">
      <c r="A24" s="87"/>
      <c r="B24" s="87"/>
      <c r="C24" s="87" t="s">
        <v>262</v>
      </c>
      <c r="D24" s="54"/>
    </row>
    <row r="25" ht="22.8" customHeight="true" spans="1:4">
      <c r="A25" s="87"/>
      <c r="B25" s="87"/>
      <c r="C25" s="87" t="s">
        <v>263</v>
      </c>
      <c r="D25" s="54"/>
    </row>
    <row r="26" ht="22.8" customHeight="true" spans="1:4">
      <c r="A26" s="87"/>
      <c r="B26" s="87"/>
      <c r="C26" s="87" t="s">
        <v>264</v>
      </c>
      <c r="D26" s="54"/>
    </row>
    <row r="27" ht="22.8" customHeight="true" spans="1:4">
      <c r="A27" s="87"/>
      <c r="B27" s="87"/>
      <c r="C27" s="87" t="s">
        <v>265</v>
      </c>
      <c r="D27" s="54"/>
    </row>
    <row r="28" ht="22.8" customHeight="true" spans="1:4">
      <c r="A28" s="87"/>
      <c r="B28" s="87"/>
      <c r="C28" s="87" t="s">
        <v>266</v>
      </c>
      <c r="D28" s="54"/>
    </row>
    <row r="29" ht="22.8" customHeight="true" spans="1:4">
      <c r="A29" s="87"/>
      <c r="B29" s="87"/>
      <c r="C29" s="87" t="s">
        <v>267</v>
      </c>
      <c r="D29" s="54"/>
    </row>
    <row r="30" ht="22.8" customHeight="true" spans="1:4">
      <c r="A30" s="87"/>
      <c r="B30" s="87"/>
      <c r="C30" s="87" t="s">
        <v>268</v>
      </c>
      <c r="D30" s="54"/>
    </row>
    <row r="31" ht="22.8" customHeight="true" spans="1:4">
      <c r="A31" s="87"/>
      <c r="B31" s="87"/>
      <c r="C31" s="87" t="s">
        <v>269</v>
      </c>
      <c r="D31" s="54"/>
    </row>
    <row r="32" ht="22.8" customHeight="true" spans="1:4">
      <c r="A32" s="87"/>
      <c r="B32" s="87"/>
      <c r="C32" s="87"/>
      <c r="D32" s="87"/>
    </row>
    <row r="33" ht="22.8" customHeight="true" spans="1:4">
      <c r="A33" s="87"/>
      <c r="B33" s="87"/>
      <c r="C33" s="87"/>
      <c r="D33" s="87"/>
    </row>
    <row r="34" ht="22.8" customHeight="true" spans="1:4">
      <c r="A34" s="87"/>
      <c r="B34" s="87"/>
      <c r="C34" s="87"/>
      <c r="D34" s="87"/>
    </row>
    <row r="35" ht="22.8" customHeight="true" spans="1:4">
      <c r="A35" s="49"/>
      <c r="B35" s="49"/>
      <c r="C35" s="49" t="s">
        <v>270</v>
      </c>
      <c r="D35" s="50">
        <v>0</v>
      </c>
    </row>
    <row r="36" ht="22.8" customHeight="true" spans="1:4">
      <c r="A36" s="49"/>
      <c r="B36" s="49"/>
      <c r="C36" s="49"/>
      <c r="D36" s="49"/>
    </row>
    <row r="37" ht="22.8" customHeight="true" spans="1:4">
      <c r="A37" s="48" t="s">
        <v>271</v>
      </c>
      <c r="B37" s="50">
        <v>5583.693376</v>
      </c>
      <c r="C37" s="48" t="s">
        <v>272</v>
      </c>
      <c r="D37" s="91">
        <v>5583.693376</v>
      </c>
    </row>
    <row r="38" ht="16.35" customHeight="true" spans="1:3">
      <c r="A38" s="20" t="s">
        <v>273</v>
      </c>
      <c r="B38" s="20"/>
      <c r="C38" s="20"/>
    </row>
  </sheetData>
  <mergeCells count="5">
    <mergeCell ref="A2:D2"/>
    <mergeCell ref="A3:C3"/>
    <mergeCell ref="A4:B4"/>
    <mergeCell ref="C4:D4"/>
    <mergeCell ref="A38:C38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workbookViewId="0">
      <pane ySplit="6" topLeftCell="A43" activePane="bottomLeft" state="frozen"/>
      <selection/>
      <selection pane="bottomLeft" activeCell="A64" sqref="A64:D64"/>
    </sheetView>
  </sheetViews>
  <sheetFormatPr defaultColWidth="10" defaultRowHeight="13.5" outlineLevelCol="7"/>
  <cols>
    <col min="1" max="1" width="10.8583333333333" customWidth="true"/>
    <col min="2" max="2" width="26.4583333333333" customWidth="true"/>
    <col min="3" max="3" width="11.4" customWidth="true"/>
    <col min="4" max="4" width="12.8916666666667" customWidth="true"/>
    <col min="5" max="6" width="16.4166666666667" customWidth="true"/>
    <col min="7" max="7" width="17.6416666666667" customWidth="true"/>
    <col min="8" max="8" width="20.0833333333333" customWidth="true"/>
    <col min="9" max="9" width="9.76666666666667" customWidth="true"/>
  </cols>
  <sheetData>
    <row r="1" ht="16.35" customHeight="true" spans="1:8">
      <c r="A1" s="2"/>
      <c r="H1" s="9" t="s">
        <v>274</v>
      </c>
    </row>
    <row r="2" ht="43.1" customHeight="true" spans="1:8">
      <c r="A2" s="36" t="s">
        <v>275</v>
      </c>
      <c r="B2" s="36"/>
      <c r="C2" s="36"/>
      <c r="D2" s="36"/>
      <c r="E2" s="36"/>
      <c r="F2" s="36"/>
      <c r="G2" s="36"/>
      <c r="H2" s="36"/>
    </row>
    <row r="3" ht="24.15" customHeight="true" spans="1:8">
      <c r="A3" s="4" t="s">
        <v>2</v>
      </c>
      <c r="B3" s="4"/>
      <c r="C3" s="4"/>
      <c r="D3" s="4"/>
      <c r="E3" s="4"/>
      <c r="F3" s="4"/>
      <c r="G3" s="4"/>
      <c r="H3" s="47" t="s">
        <v>3</v>
      </c>
    </row>
    <row r="4" ht="25" customHeight="true" spans="1:8">
      <c r="A4" s="48" t="s">
        <v>123</v>
      </c>
      <c r="B4" s="48" t="s">
        <v>124</v>
      </c>
      <c r="C4" s="48" t="s">
        <v>96</v>
      </c>
      <c r="D4" s="48" t="s">
        <v>125</v>
      </c>
      <c r="E4" s="48"/>
      <c r="F4" s="48"/>
      <c r="G4" s="48"/>
      <c r="H4" s="48" t="s">
        <v>126</v>
      </c>
    </row>
    <row r="5" ht="25.85" customHeight="true" spans="1:8">
      <c r="A5" s="48"/>
      <c r="B5" s="48"/>
      <c r="C5" s="48"/>
      <c r="D5" s="48" t="s">
        <v>98</v>
      </c>
      <c r="E5" s="48" t="s">
        <v>276</v>
      </c>
      <c r="F5" s="48"/>
      <c r="G5" s="48" t="s">
        <v>277</v>
      </c>
      <c r="H5" s="48"/>
    </row>
    <row r="6" ht="35.35" customHeight="true" spans="1:8">
      <c r="A6" s="48"/>
      <c r="B6" s="48"/>
      <c r="C6" s="48"/>
      <c r="D6" s="48"/>
      <c r="E6" s="48" t="s">
        <v>228</v>
      </c>
      <c r="F6" s="48" t="s">
        <v>190</v>
      </c>
      <c r="G6" s="48"/>
      <c r="H6" s="48"/>
    </row>
    <row r="7" ht="23.25" customHeight="true" spans="1:8">
      <c r="A7" s="49"/>
      <c r="B7" s="49" t="s">
        <v>96</v>
      </c>
      <c r="C7" s="50">
        <v>5583.693376</v>
      </c>
      <c r="D7" s="50">
        <v>2329.67</v>
      </c>
      <c r="E7" s="50">
        <v>1918.3</v>
      </c>
      <c r="F7" s="50">
        <v>70.33</v>
      </c>
      <c r="G7" s="50">
        <v>341.04</v>
      </c>
      <c r="H7" s="50">
        <v>3254.023376</v>
      </c>
    </row>
    <row r="8" ht="26.05" customHeight="true" spans="1:8">
      <c r="A8" s="51" t="s">
        <v>113</v>
      </c>
      <c r="B8" s="51" t="s">
        <v>114</v>
      </c>
      <c r="C8" s="50">
        <v>5583.693376</v>
      </c>
      <c r="D8" s="50">
        <v>2329.67</v>
      </c>
      <c r="E8" s="50">
        <v>1918.3</v>
      </c>
      <c r="F8" s="50">
        <v>70.33</v>
      </c>
      <c r="G8" s="50">
        <v>341.04</v>
      </c>
      <c r="H8" s="50">
        <v>3254.023376</v>
      </c>
    </row>
    <row r="9" ht="26.05" customHeight="true" spans="1:8">
      <c r="A9" s="85" t="s">
        <v>115</v>
      </c>
      <c r="B9" s="85" t="s">
        <v>116</v>
      </c>
      <c r="C9" s="50">
        <v>4667.586258</v>
      </c>
      <c r="D9" s="50">
        <v>2004.17</v>
      </c>
      <c r="E9" s="50">
        <v>1657</v>
      </c>
      <c r="F9" s="50">
        <v>51.63</v>
      </c>
      <c r="G9" s="50">
        <v>295.54</v>
      </c>
      <c r="H9" s="50">
        <v>2663.416258</v>
      </c>
    </row>
    <row r="10" ht="30.15" customHeight="true" spans="1:8">
      <c r="A10" s="90" t="s">
        <v>278</v>
      </c>
      <c r="B10" s="87" t="s">
        <v>131</v>
      </c>
      <c r="C10" s="50">
        <v>243.03</v>
      </c>
      <c r="D10" s="50">
        <v>243.03</v>
      </c>
      <c r="E10" s="50">
        <v>194</v>
      </c>
      <c r="F10" s="50">
        <v>49.03</v>
      </c>
      <c r="G10" s="50">
        <v>0</v>
      </c>
      <c r="H10" s="50">
        <v>0</v>
      </c>
    </row>
    <row r="11" ht="30.15" customHeight="true" spans="1:8">
      <c r="A11" s="90" t="s">
        <v>279</v>
      </c>
      <c r="B11" s="87" t="s">
        <v>133</v>
      </c>
      <c r="C11" s="50">
        <v>225.62</v>
      </c>
      <c r="D11" s="50">
        <v>225.62</v>
      </c>
      <c r="E11" s="50">
        <v>178</v>
      </c>
      <c r="F11" s="50">
        <v>47.62</v>
      </c>
      <c r="G11" s="50">
        <v>0</v>
      </c>
      <c r="H11" s="50">
        <v>0</v>
      </c>
    </row>
    <row r="12" ht="30.15" customHeight="true" spans="1:8">
      <c r="A12" s="90" t="s">
        <v>280</v>
      </c>
      <c r="B12" s="87" t="s">
        <v>281</v>
      </c>
      <c r="C12" s="53">
        <v>47.62</v>
      </c>
      <c r="D12" s="53">
        <v>47.62</v>
      </c>
      <c r="E12" s="54"/>
      <c r="F12" s="54">
        <v>47.62</v>
      </c>
      <c r="G12" s="54"/>
      <c r="H12" s="54"/>
    </row>
    <row r="13" ht="30.15" customHeight="true" spans="1:8">
      <c r="A13" s="90" t="s">
        <v>282</v>
      </c>
      <c r="B13" s="87" t="s">
        <v>283</v>
      </c>
      <c r="C13" s="53">
        <v>178</v>
      </c>
      <c r="D13" s="53">
        <v>178</v>
      </c>
      <c r="E13" s="54">
        <v>178</v>
      </c>
      <c r="F13" s="54"/>
      <c r="G13" s="54"/>
      <c r="H13" s="54"/>
    </row>
    <row r="14" ht="30.15" customHeight="true" spans="1:8">
      <c r="A14" s="90" t="s">
        <v>284</v>
      </c>
      <c r="B14" s="87" t="s">
        <v>139</v>
      </c>
      <c r="C14" s="50">
        <v>1.41</v>
      </c>
      <c r="D14" s="50">
        <v>1.41</v>
      </c>
      <c r="E14" s="50">
        <v>0</v>
      </c>
      <c r="F14" s="50">
        <v>1.41</v>
      </c>
      <c r="G14" s="50">
        <v>0</v>
      </c>
      <c r="H14" s="50">
        <v>0</v>
      </c>
    </row>
    <row r="15" ht="30.15" customHeight="true" spans="1:8">
      <c r="A15" s="90" t="s">
        <v>285</v>
      </c>
      <c r="B15" s="87" t="s">
        <v>286</v>
      </c>
      <c r="C15" s="53">
        <v>1.41</v>
      </c>
      <c r="D15" s="53">
        <v>1.41</v>
      </c>
      <c r="E15" s="54"/>
      <c r="F15" s="54">
        <v>1.41</v>
      </c>
      <c r="G15" s="54"/>
      <c r="H15" s="54"/>
    </row>
    <row r="16" ht="30.15" customHeight="true" spans="1:8">
      <c r="A16" s="90" t="s">
        <v>287</v>
      </c>
      <c r="B16" s="87" t="s">
        <v>143</v>
      </c>
      <c r="C16" s="50">
        <v>16</v>
      </c>
      <c r="D16" s="50">
        <v>16</v>
      </c>
      <c r="E16" s="50">
        <v>16</v>
      </c>
      <c r="F16" s="50">
        <v>0</v>
      </c>
      <c r="G16" s="50">
        <v>0</v>
      </c>
      <c r="H16" s="50">
        <v>0</v>
      </c>
    </row>
    <row r="17" ht="30.15" customHeight="true" spans="1:8">
      <c r="A17" s="90" t="s">
        <v>288</v>
      </c>
      <c r="B17" s="87" t="s">
        <v>289</v>
      </c>
      <c r="C17" s="53">
        <v>16</v>
      </c>
      <c r="D17" s="53">
        <v>16</v>
      </c>
      <c r="E17" s="54">
        <v>16</v>
      </c>
      <c r="F17" s="54"/>
      <c r="G17" s="54"/>
      <c r="H17" s="54"/>
    </row>
    <row r="18" ht="30.15" customHeight="true" spans="1:8">
      <c r="A18" s="90" t="s">
        <v>290</v>
      </c>
      <c r="B18" s="87" t="s">
        <v>147</v>
      </c>
      <c r="C18" s="50">
        <v>178</v>
      </c>
      <c r="D18" s="50">
        <v>178</v>
      </c>
      <c r="E18" s="50">
        <v>176</v>
      </c>
      <c r="F18" s="50">
        <v>2</v>
      </c>
      <c r="G18" s="50">
        <v>0</v>
      </c>
      <c r="H18" s="50">
        <v>0</v>
      </c>
    </row>
    <row r="19" ht="30.15" customHeight="true" spans="1:8">
      <c r="A19" s="90" t="s">
        <v>291</v>
      </c>
      <c r="B19" s="87" t="s">
        <v>149</v>
      </c>
      <c r="C19" s="50">
        <v>178</v>
      </c>
      <c r="D19" s="50">
        <v>178</v>
      </c>
      <c r="E19" s="50">
        <v>176</v>
      </c>
      <c r="F19" s="50">
        <v>2</v>
      </c>
      <c r="G19" s="50">
        <v>0</v>
      </c>
      <c r="H19" s="50">
        <v>0</v>
      </c>
    </row>
    <row r="20" ht="30.15" customHeight="true" spans="1:8">
      <c r="A20" s="90" t="s">
        <v>292</v>
      </c>
      <c r="B20" s="87" t="s">
        <v>293</v>
      </c>
      <c r="C20" s="53">
        <v>97</v>
      </c>
      <c r="D20" s="53">
        <v>97</v>
      </c>
      <c r="E20" s="54">
        <v>95</v>
      </c>
      <c r="F20" s="54">
        <v>2</v>
      </c>
      <c r="G20" s="54"/>
      <c r="H20" s="54"/>
    </row>
    <row r="21" ht="30.15" customHeight="true" spans="1:8">
      <c r="A21" s="90" t="s">
        <v>294</v>
      </c>
      <c r="B21" s="87" t="s">
        <v>295</v>
      </c>
      <c r="C21" s="53">
        <v>81</v>
      </c>
      <c r="D21" s="53">
        <v>81</v>
      </c>
      <c r="E21" s="54">
        <v>81</v>
      </c>
      <c r="F21" s="54"/>
      <c r="G21" s="54"/>
      <c r="H21" s="54"/>
    </row>
    <row r="22" ht="30.15" customHeight="true" spans="1:8">
      <c r="A22" s="90" t="s">
        <v>296</v>
      </c>
      <c r="B22" s="87" t="s">
        <v>155</v>
      </c>
      <c r="C22" s="50">
        <v>4094.556258</v>
      </c>
      <c r="D22" s="50">
        <v>1431.14</v>
      </c>
      <c r="E22" s="50">
        <v>1135</v>
      </c>
      <c r="F22" s="50">
        <v>0.6</v>
      </c>
      <c r="G22" s="50">
        <v>295.54</v>
      </c>
      <c r="H22" s="50">
        <v>2663.416258</v>
      </c>
    </row>
    <row r="23" ht="30.15" customHeight="true" spans="1:8">
      <c r="A23" s="90" t="s">
        <v>279</v>
      </c>
      <c r="B23" s="87" t="s">
        <v>157</v>
      </c>
      <c r="C23" s="50">
        <v>4094.556258</v>
      </c>
      <c r="D23" s="50">
        <v>1431.14</v>
      </c>
      <c r="E23" s="50">
        <v>1135</v>
      </c>
      <c r="F23" s="50">
        <v>0.6</v>
      </c>
      <c r="G23" s="50">
        <v>295.54</v>
      </c>
      <c r="H23" s="50">
        <v>2663.416258</v>
      </c>
    </row>
    <row r="24" ht="30.15" customHeight="true" spans="1:8">
      <c r="A24" s="90" t="s">
        <v>297</v>
      </c>
      <c r="B24" s="87" t="s">
        <v>298</v>
      </c>
      <c r="C24" s="53">
        <v>1431.14</v>
      </c>
      <c r="D24" s="53">
        <v>1431.14</v>
      </c>
      <c r="E24" s="54">
        <v>1135</v>
      </c>
      <c r="F24" s="54">
        <v>0.6</v>
      </c>
      <c r="G24" s="54">
        <v>295.54</v>
      </c>
      <c r="H24" s="54"/>
    </row>
    <row r="25" ht="30.15" customHeight="true" spans="1:8">
      <c r="A25" s="90" t="s">
        <v>299</v>
      </c>
      <c r="B25" s="87" t="s">
        <v>300</v>
      </c>
      <c r="C25" s="53">
        <v>2363.416258</v>
      </c>
      <c r="D25" s="53"/>
      <c r="E25" s="54"/>
      <c r="F25" s="54"/>
      <c r="G25" s="54"/>
      <c r="H25" s="54">
        <v>2363.416258</v>
      </c>
    </row>
    <row r="26" ht="30.15" customHeight="true" spans="1:8">
      <c r="A26" s="90" t="s">
        <v>301</v>
      </c>
      <c r="B26" s="87" t="s">
        <v>302</v>
      </c>
      <c r="C26" s="53">
        <v>300</v>
      </c>
      <c r="D26" s="53"/>
      <c r="E26" s="54"/>
      <c r="F26" s="54"/>
      <c r="G26" s="54"/>
      <c r="H26" s="54">
        <v>300</v>
      </c>
    </row>
    <row r="27" ht="30.15" customHeight="true" spans="1:8">
      <c r="A27" s="90" t="s">
        <v>303</v>
      </c>
      <c r="B27" s="87" t="s">
        <v>165</v>
      </c>
      <c r="C27" s="50">
        <v>152</v>
      </c>
      <c r="D27" s="50">
        <v>152</v>
      </c>
      <c r="E27" s="50">
        <v>152</v>
      </c>
      <c r="F27" s="50">
        <v>0</v>
      </c>
      <c r="G27" s="50">
        <v>0</v>
      </c>
      <c r="H27" s="50">
        <v>0</v>
      </c>
    </row>
    <row r="28" ht="30.15" customHeight="true" spans="1:8">
      <c r="A28" s="90" t="s">
        <v>304</v>
      </c>
      <c r="B28" s="87" t="s">
        <v>167</v>
      </c>
      <c r="C28" s="50">
        <v>152</v>
      </c>
      <c r="D28" s="50">
        <v>152</v>
      </c>
      <c r="E28" s="50">
        <v>152</v>
      </c>
      <c r="F28" s="50">
        <v>0</v>
      </c>
      <c r="G28" s="50">
        <v>0</v>
      </c>
      <c r="H28" s="50">
        <v>0</v>
      </c>
    </row>
    <row r="29" ht="30.15" customHeight="true" spans="1:8">
      <c r="A29" s="90" t="s">
        <v>305</v>
      </c>
      <c r="B29" s="87" t="s">
        <v>306</v>
      </c>
      <c r="C29" s="53">
        <v>152</v>
      </c>
      <c r="D29" s="53">
        <v>152</v>
      </c>
      <c r="E29" s="54">
        <v>152</v>
      </c>
      <c r="F29" s="54"/>
      <c r="G29" s="54"/>
      <c r="H29" s="54"/>
    </row>
    <row r="30" ht="26.05" customHeight="true" spans="1:8">
      <c r="A30" s="85" t="s">
        <v>117</v>
      </c>
      <c r="B30" s="85" t="s">
        <v>118</v>
      </c>
      <c r="C30" s="50">
        <v>177.870398</v>
      </c>
      <c r="D30" s="50">
        <v>154.9</v>
      </c>
      <c r="E30" s="50">
        <v>121.3</v>
      </c>
      <c r="F30" s="50">
        <v>6.7</v>
      </c>
      <c r="G30" s="50">
        <v>26.9</v>
      </c>
      <c r="H30" s="50">
        <v>22.970398</v>
      </c>
    </row>
    <row r="31" ht="30.15" customHeight="true" spans="1:8">
      <c r="A31" s="90" t="s">
        <v>278</v>
      </c>
      <c r="B31" s="87" t="s">
        <v>131</v>
      </c>
      <c r="C31" s="50">
        <v>8.1</v>
      </c>
      <c r="D31" s="50">
        <v>8.1</v>
      </c>
      <c r="E31" s="50">
        <v>8.1</v>
      </c>
      <c r="F31" s="50">
        <v>0</v>
      </c>
      <c r="G31" s="50">
        <v>0</v>
      </c>
      <c r="H31" s="50">
        <v>0</v>
      </c>
    </row>
    <row r="32" ht="30.15" customHeight="true" spans="1:8">
      <c r="A32" s="90" t="s">
        <v>279</v>
      </c>
      <c r="B32" s="87" t="s">
        <v>133</v>
      </c>
      <c r="C32" s="50">
        <v>7.1</v>
      </c>
      <c r="D32" s="50">
        <v>7.1</v>
      </c>
      <c r="E32" s="50">
        <v>7.1</v>
      </c>
      <c r="F32" s="50">
        <v>0</v>
      </c>
      <c r="G32" s="50">
        <v>0</v>
      </c>
      <c r="H32" s="50">
        <v>0</v>
      </c>
    </row>
    <row r="33" ht="30.15" customHeight="true" spans="1:8">
      <c r="A33" s="90" t="s">
        <v>282</v>
      </c>
      <c r="B33" s="87" t="s">
        <v>283</v>
      </c>
      <c r="C33" s="53">
        <v>7.1</v>
      </c>
      <c r="D33" s="53">
        <v>7.1</v>
      </c>
      <c r="E33" s="54">
        <v>7.1</v>
      </c>
      <c r="F33" s="54"/>
      <c r="G33" s="54"/>
      <c r="H33" s="54"/>
    </row>
    <row r="34" ht="30.15" customHeight="true" spans="1:8">
      <c r="A34" s="90" t="s">
        <v>287</v>
      </c>
      <c r="B34" s="87" t="s">
        <v>143</v>
      </c>
      <c r="C34" s="50">
        <v>1</v>
      </c>
      <c r="D34" s="50">
        <v>1</v>
      </c>
      <c r="E34" s="50">
        <v>1</v>
      </c>
      <c r="F34" s="50">
        <v>0</v>
      </c>
      <c r="G34" s="50">
        <v>0</v>
      </c>
      <c r="H34" s="50">
        <v>0</v>
      </c>
    </row>
    <row r="35" ht="30.15" customHeight="true" spans="1:8">
      <c r="A35" s="90" t="s">
        <v>288</v>
      </c>
      <c r="B35" s="87" t="s">
        <v>289</v>
      </c>
      <c r="C35" s="53">
        <v>1</v>
      </c>
      <c r="D35" s="53">
        <v>1</v>
      </c>
      <c r="E35" s="54">
        <v>1</v>
      </c>
      <c r="F35" s="54"/>
      <c r="G35" s="54"/>
      <c r="H35" s="54"/>
    </row>
    <row r="36" ht="30.15" customHeight="true" spans="1:8">
      <c r="A36" s="90" t="s">
        <v>290</v>
      </c>
      <c r="B36" s="87" t="s">
        <v>147</v>
      </c>
      <c r="C36" s="50">
        <v>11.2</v>
      </c>
      <c r="D36" s="50">
        <v>11.2</v>
      </c>
      <c r="E36" s="50">
        <v>11.2</v>
      </c>
      <c r="F36" s="50">
        <v>0</v>
      </c>
      <c r="G36" s="50">
        <v>0</v>
      </c>
      <c r="H36" s="50">
        <v>0</v>
      </c>
    </row>
    <row r="37" ht="30.15" customHeight="true" spans="1:8">
      <c r="A37" s="90" t="s">
        <v>291</v>
      </c>
      <c r="B37" s="87" t="s">
        <v>149</v>
      </c>
      <c r="C37" s="50">
        <v>11.2</v>
      </c>
      <c r="D37" s="50">
        <v>11.2</v>
      </c>
      <c r="E37" s="50">
        <v>11.2</v>
      </c>
      <c r="F37" s="50">
        <v>0</v>
      </c>
      <c r="G37" s="50">
        <v>0</v>
      </c>
      <c r="H37" s="50">
        <v>0</v>
      </c>
    </row>
    <row r="38" ht="30.15" customHeight="true" spans="1:8">
      <c r="A38" s="90" t="s">
        <v>307</v>
      </c>
      <c r="B38" s="87" t="s">
        <v>308</v>
      </c>
      <c r="C38" s="53">
        <v>7</v>
      </c>
      <c r="D38" s="53">
        <v>7</v>
      </c>
      <c r="E38" s="54">
        <v>7</v>
      </c>
      <c r="F38" s="54"/>
      <c r="G38" s="54"/>
      <c r="H38" s="54"/>
    </row>
    <row r="39" ht="30.15" customHeight="true" spans="1:8">
      <c r="A39" s="90" t="s">
        <v>294</v>
      </c>
      <c r="B39" s="87" t="s">
        <v>295</v>
      </c>
      <c r="C39" s="53">
        <v>4.2</v>
      </c>
      <c r="D39" s="53">
        <v>4.2</v>
      </c>
      <c r="E39" s="54">
        <v>4.2</v>
      </c>
      <c r="F39" s="54"/>
      <c r="G39" s="54"/>
      <c r="H39" s="54"/>
    </row>
    <row r="40" ht="30.15" customHeight="true" spans="1:8">
      <c r="A40" s="90" t="s">
        <v>296</v>
      </c>
      <c r="B40" s="87" t="s">
        <v>155</v>
      </c>
      <c r="C40" s="50">
        <v>149.570398</v>
      </c>
      <c r="D40" s="50">
        <v>126.6</v>
      </c>
      <c r="E40" s="50">
        <v>93</v>
      </c>
      <c r="F40" s="50">
        <v>6.7</v>
      </c>
      <c r="G40" s="50">
        <v>26.9</v>
      </c>
      <c r="H40" s="50">
        <v>22.970398</v>
      </c>
    </row>
    <row r="41" ht="30.15" customHeight="true" spans="1:8">
      <c r="A41" s="90" t="s">
        <v>279</v>
      </c>
      <c r="B41" s="87" t="s">
        <v>157</v>
      </c>
      <c r="C41" s="50">
        <v>149.570398</v>
      </c>
      <c r="D41" s="50">
        <v>126.6</v>
      </c>
      <c r="E41" s="50">
        <v>93</v>
      </c>
      <c r="F41" s="50">
        <v>6.7</v>
      </c>
      <c r="G41" s="50">
        <v>26.9</v>
      </c>
      <c r="H41" s="50">
        <v>22.970398</v>
      </c>
    </row>
    <row r="42" ht="30.15" customHeight="true" spans="1:8">
      <c r="A42" s="90" t="s">
        <v>297</v>
      </c>
      <c r="B42" s="87" t="s">
        <v>298</v>
      </c>
      <c r="C42" s="53">
        <v>126.6</v>
      </c>
      <c r="D42" s="53">
        <v>126.6</v>
      </c>
      <c r="E42" s="54">
        <v>93</v>
      </c>
      <c r="F42" s="54">
        <v>6.7</v>
      </c>
      <c r="G42" s="54">
        <v>26.9</v>
      </c>
      <c r="H42" s="54"/>
    </row>
    <row r="43" ht="30.15" customHeight="true" spans="1:8">
      <c r="A43" s="90" t="s">
        <v>299</v>
      </c>
      <c r="B43" s="87" t="s">
        <v>300</v>
      </c>
      <c r="C43" s="53">
        <v>22.970398</v>
      </c>
      <c r="D43" s="53"/>
      <c r="E43" s="54"/>
      <c r="F43" s="54"/>
      <c r="G43" s="54"/>
      <c r="H43" s="54">
        <v>22.970398</v>
      </c>
    </row>
    <row r="44" ht="30.15" customHeight="true" spans="1:8">
      <c r="A44" s="90" t="s">
        <v>303</v>
      </c>
      <c r="B44" s="87" t="s">
        <v>165</v>
      </c>
      <c r="C44" s="50">
        <v>9</v>
      </c>
      <c r="D44" s="50">
        <v>9</v>
      </c>
      <c r="E44" s="50">
        <v>9</v>
      </c>
      <c r="F44" s="50">
        <v>0</v>
      </c>
      <c r="G44" s="50">
        <v>0</v>
      </c>
      <c r="H44" s="50">
        <v>0</v>
      </c>
    </row>
    <row r="45" ht="30.15" customHeight="true" spans="1:8">
      <c r="A45" s="90" t="s">
        <v>304</v>
      </c>
      <c r="B45" s="87" t="s">
        <v>167</v>
      </c>
      <c r="C45" s="50">
        <v>9</v>
      </c>
      <c r="D45" s="50">
        <v>9</v>
      </c>
      <c r="E45" s="50">
        <v>9</v>
      </c>
      <c r="F45" s="50">
        <v>0</v>
      </c>
      <c r="G45" s="50">
        <v>0</v>
      </c>
      <c r="H45" s="50">
        <v>0</v>
      </c>
    </row>
    <row r="46" ht="30.15" customHeight="true" spans="1:8">
      <c r="A46" s="90" t="s">
        <v>305</v>
      </c>
      <c r="B46" s="87" t="s">
        <v>306</v>
      </c>
      <c r="C46" s="53">
        <v>9</v>
      </c>
      <c r="D46" s="53">
        <v>9</v>
      </c>
      <c r="E46" s="54">
        <v>9</v>
      </c>
      <c r="F46" s="54"/>
      <c r="G46" s="54"/>
      <c r="H46" s="54"/>
    </row>
    <row r="47" ht="26.05" customHeight="true" spans="1:8">
      <c r="A47" s="85" t="s">
        <v>119</v>
      </c>
      <c r="B47" s="85" t="s">
        <v>120</v>
      </c>
      <c r="C47" s="50">
        <v>738.23672</v>
      </c>
      <c r="D47" s="50">
        <v>170.6</v>
      </c>
      <c r="E47" s="50">
        <v>140</v>
      </c>
      <c r="F47" s="50">
        <v>12</v>
      </c>
      <c r="G47" s="50">
        <v>18.6</v>
      </c>
      <c r="H47" s="50">
        <v>567.63672</v>
      </c>
    </row>
    <row r="48" ht="30.15" customHeight="true" spans="1:8">
      <c r="A48" s="90" t="s">
        <v>278</v>
      </c>
      <c r="B48" s="87" t="s">
        <v>131</v>
      </c>
      <c r="C48" s="50">
        <v>29</v>
      </c>
      <c r="D48" s="50">
        <v>29</v>
      </c>
      <c r="E48" s="50">
        <v>17</v>
      </c>
      <c r="F48" s="50">
        <v>12</v>
      </c>
      <c r="G48" s="50">
        <v>0</v>
      </c>
      <c r="H48" s="50">
        <v>0</v>
      </c>
    </row>
    <row r="49" ht="30.15" customHeight="true" spans="1:8">
      <c r="A49" s="90" t="s">
        <v>279</v>
      </c>
      <c r="B49" s="87" t="s">
        <v>133</v>
      </c>
      <c r="C49" s="50">
        <v>27</v>
      </c>
      <c r="D49" s="50">
        <v>27</v>
      </c>
      <c r="E49" s="50">
        <v>15</v>
      </c>
      <c r="F49" s="50">
        <v>12</v>
      </c>
      <c r="G49" s="50">
        <v>0</v>
      </c>
      <c r="H49" s="50">
        <v>0</v>
      </c>
    </row>
    <row r="50" ht="30.15" customHeight="true" spans="1:8">
      <c r="A50" s="90" t="s">
        <v>309</v>
      </c>
      <c r="B50" s="87" t="s">
        <v>310</v>
      </c>
      <c r="C50" s="53">
        <v>12</v>
      </c>
      <c r="D50" s="53">
        <v>12</v>
      </c>
      <c r="E50" s="54"/>
      <c r="F50" s="54">
        <v>12</v>
      </c>
      <c r="G50" s="54"/>
      <c r="H50" s="54"/>
    </row>
    <row r="51" ht="30.15" customHeight="true" spans="1:8">
      <c r="A51" s="90" t="s">
        <v>282</v>
      </c>
      <c r="B51" s="87" t="s">
        <v>283</v>
      </c>
      <c r="C51" s="53">
        <v>15</v>
      </c>
      <c r="D51" s="53">
        <v>15</v>
      </c>
      <c r="E51" s="54">
        <v>15</v>
      </c>
      <c r="F51" s="54"/>
      <c r="G51" s="54"/>
      <c r="H51" s="54"/>
    </row>
    <row r="52" ht="30.15" customHeight="true" spans="1:8">
      <c r="A52" s="90" t="s">
        <v>287</v>
      </c>
      <c r="B52" s="87" t="s">
        <v>143</v>
      </c>
      <c r="C52" s="50">
        <v>2</v>
      </c>
      <c r="D52" s="50">
        <v>2</v>
      </c>
      <c r="E52" s="50">
        <v>2</v>
      </c>
      <c r="F52" s="50">
        <v>0</v>
      </c>
      <c r="G52" s="50">
        <v>0</v>
      </c>
      <c r="H52" s="50">
        <v>0</v>
      </c>
    </row>
    <row r="53" ht="30.15" customHeight="true" spans="1:8">
      <c r="A53" s="90" t="s">
        <v>288</v>
      </c>
      <c r="B53" s="87" t="s">
        <v>289</v>
      </c>
      <c r="C53" s="53">
        <v>2</v>
      </c>
      <c r="D53" s="53">
        <v>2</v>
      </c>
      <c r="E53" s="54">
        <v>2</v>
      </c>
      <c r="F53" s="54"/>
      <c r="G53" s="54"/>
      <c r="H53" s="54"/>
    </row>
    <row r="54" ht="30.15" customHeight="true" spans="1:8">
      <c r="A54" s="90" t="s">
        <v>290</v>
      </c>
      <c r="B54" s="87" t="s">
        <v>147</v>
      </c>
      <c r="C54" s="50">
        <v>10</v>
      </c>
      <c r="D54" s="50">
        <v>10</v>
      </c>
      <c r="E54" s="50">
        <v>10</v>
      </c>
      <c r="F54" s="50">
        <v>0</v>
      </c>
      <c r="G54" s="50">
        <v>0</v>
      </c>
      <c r="H54" s="50">
        <v>0</v>
      </c>
    </row>
    <row r="55" ht="30.15" customHeight="true" spans="1:8">
      <c r="A55" s="90" t="s">
        <v>291</v>
      </c>
      <c r="B55" s="87" t="s">
        <v>149</v>
      </c>
      <c r="C55" s="50">
        <v>10</v>
      </c>
      <c r="D55" s="50">
        <v>10</v>
      </c>
      <c r="E55" s="50">
        <v>10</v>
      </c>
      <c r="F55" s="50">
        <v>0</v>
      </c>
      <c r="G55" s="50">
        <v>0</v>
      </c>
      <c r="H55" s="50">
        <v>0</v>
      </c>
    </row>
    <row r="56" ht="30.15" customHeight="true" spans="1:8">
      <c r="A56" s="90" t="s">
        <v>307</v>
      </c>
      <c r="B56" s="87" t="s">
        <v>308</v>
      </c>
      <c r="C56" s="53">
        <v>10</v>
      </c>
      <c r="D56" s="53">
        <v>10</v>
      </c>
      <c r="E56" s="54">
        <v>10</v>
      </c>
      <c r="F56" s="54"/>
      <c r="G56" s="54"/>
      <c r="H56" s="54"/>
    </row>
    <row r="57" ht="30.15" customHeight="true" spans="1:8">
      <c r="A57" s="90" t="s">
        <v>296</v>
      </c>
      <c r="B57" s="87" t="s">
        <v>155</v>
      </c>
      <c r="C57" s="50">
        <v>686.23672</v>
      </c>
      <c r="D57" s="50">
        <v>118.6</v>
      </c>
      <c r="E57" s="50">
        <v>100</v>
      </c>
      <c r="F57" s="50">
        <v>0</v>
      </c>
      <c r="G57" s="50">
        <v>18.6</v>
      </c>
      <c r="H57" s="50">
        <v>567.63672</v>
      </c>
    </row>
    <row r="58" ht="30.15" customHeight="true" spans="1:8">
      <c r="A58" s="90" t="s">
        <v>279</v>
      </c>
      <c r="B58" s="87" t="s">
        <v>157</v>
      </c>
      <c r="C58" s="50">
        <v>686.23672</v>
      </c>
      <c r="D58" s="50">
        <v>118.6</v>
      </c>
      <c r="E58" s="50">
        <v>100</v>
      </c>
      <c r="F58" s="50">
        <v>0</v>
      </c>
      <c r="G58" s="50">
        <v>18.6</v>
      </c>
      <c r="H58" s="50">
        <v>567.63672</v>
      </c>
    </row>
    <row r="59" ht="30.15" customHeight="true" spans="1:8">
      <c r="A59" s="90" t="s">
        <v>311</v>
      </c>
      <c r="B59" s="87" t="s">
        <v>312</v>
      </c>
      <c r="C59" s="53">
        <v>118.6</v>
      </c>
      <c r="D59" s="53">
        <v>118.6</v>
      </c>
      <c r="E59" s="54">
        <v>100</v>
      </c>
      <c r="F59" s="54"/>
      <c r="G59" s="54">
        <v>18.6</v>
      </c>
      <c r="H59" s="54"/>
    </row>
    <row r="60" ht="30.15" customHeight="true" spans="1:8">
      <c r="A60" s="90" t="s">
        <v>301</v>
      </c>
      <c r="B60" s="87" t="s">
        <v>302</v>
      </c>
      <c r="C60" s="53">
        <v>567.63672</v>
      </c>
      <c r="D60" s="53"/>
      <c r="E60" s="54"/>
      <c r="F60" s="54"/>
      <c r="G60" s="54"/>
      <c r="H60" s="54">
        <v>567.63672</v>
      </c>
    </row>
    <row r="61" ht="30.15" customHeight="true" spans="1:8">
      <c r="A61" s="90" t="s">
        <v>303</v>
      </c>
      <c r="B61" s="87" t="s">
        <v>165</v>
      </c>
      <c r="C61" s="50">
        <v>13</v>
      </c>
      <c r="D61" s="50">
        <v>13</v>
      </c>
      <c r="E61" s="50">
        <v>13</v>
      </c>
      <c r="F61" s="50">
        <v>0</v>
      </c>
      <c r="G61" s="50">
        <v>0</v>
      </c>
      <c r="H61" s="50">
        <v>0</v>
      </c>
    </row>
    <row r="62" ht="30.15" customHeight="true" spans="1:8">
      <c r="A62" s="90" t="s">
        <v>304</v>
      </c>
      <c r="B62" s="87" t="s">
        <v>167</v>
      </c>
      <c r="C62" s="50">
        <v>13</v>
      </c>
      <c r="D62" s="50">
        <v>13</v>
      </c>
      <c r="E62" s="50">
        <v>13</v>
      </c>
      <c r="F62" s="50">
        <v>0</v>
      </c>
      <c r="G62" s="50">
        <v>0</v>
      </c>
      <c r="H62" s="50">
        <v>0</v>
      </c>
    </row>
    <row r="63" ht="30.15" customHeight="true" spans="1:8">
      <c r="A63" s="90" t="s">
        <v>305</v>
      </c>
      <c r="B63" s="87" t="s">
        <v>306</v>
      </c>
      <c r="C63" s="53">
        <v>13</v>
      </c>
      <c r="D63" s="53">
        <v>13</v>
      </c>
      <c r="E63" s="54">
        <v>13</v>
      </c>
      <c r="F63" s="54"/>
      <c r="G63" s="54"/>
      <c r="H63" s="54"/>
    </row>
    <row r="64" ht="16.35" customHeight="true" spans="1:4">
      <c r="A64" s="20" t="s">
        <v>313</v>
      </c>
      <c r="B64" s="20"/>
      <c r="C64" s="20"/>
      <c r="D64" s="20"/>
    </row>
  </sheetData>
  <mergeCells count="11">
    <mergeCell ref="A2:H2"/>
    <mergeCell ref="A3:G3"/>
    <mergeCell ref="D4:G4"/>
    <mergeCell ref="E5:F5"/>
    <mergeCell ref="A64:D64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workbookViewId="0">
      <pane ySplit="6" topLeftCell="A21" activePane="bottomLeft" state="frozen"/>
      <selection/>
      <selection pane="bottomLeft" activeCell="M6" sqref="M6"/>
    </sheetView>
  </sheetViews>
  <sheetFormatPr defaultColWidth="10" defaultRowHeight="13.5"/>
  <cols>
    <col min="1" max="1" width="7.6" customWidth="true"/>
    <col min="2" max="2" width="8.81666666666667" customWidth="true"/>
    <col min="3" max="3" width="19" customWidth="true"/>
    <col min="4" max="4" width="9.90833333333333" customWidth="true"/>
    <col min="5" max="5" width="10.7166666666667" customWidth="true"/>
    <col min="6" max="8" width="8.2" customWidth="true"/>
    <col min="9" max="9" width="5.375" customWidth="true"/>
    <col min="10" max="14" width="8.2" customWidth="true"/>
    <col min="15" max="15" width="8.55" customWidth="true"/>
    <col min="16" max="17" width="9.76666666666667" customWidth="true"/>
  </cols>
  <sheetData>
    <row r="1" ht="16.35" customHeight="true" spans="1:15">
      <c r="A1" s="2"/>
      <c r="N1" s="9" t="s">
        <v>314</v>
      </c>
      <c r="O1" s="9"/>
    </row>
    <row r="2" ht="40.5" customHeight="true" spans="2:15">
      <c r="B2" s="36" t="s">
        <v>315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ht="25" customHeight="true" spans="1:15">
      <c r="A3" s="89" t="s">
        <v>316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" t="s">
        <v>3</v>
      </c>
      <c r="O3" s="9"/>
    </row>
    <row r="4" ht="26.7" customHeight="true" spans="1:15">
      <c r="A4" s="56" t="s">
        <v>317</v>
      </c>
      <c r="B4" s="56" t="s">
        <v>318</v>
      </c>
      <c r="C4" s="56" t="s">
        <v>319</v>
      </c>
      <c r="D4" s="56" t="s">
        <v>96</v>
      </c>
      <c r="E4" s="56" t="s">
        <v>320</v>
      </c>
      <c r="F4" s="56"/>
      <c r="G4" s="56"/>
      <c r="H4" s="56"/>
      <c r="I4" s="56"/>
      <c r="J4" s="56"/>
      <c r="K4" s="56"/>
      <c r="L4" s="56"/>
      <c r="M4" s="56"/>
      <c r="N4" s="56"/>
      <c r="O4" s="56" t="s">
        <v>87</v>
      </c>
    </row>
    <row r="5" ht="24.15" customHeight="true" spans="1:15">
      <c r="A5" s="56"/>
      <c r="B5" s="56"/>
      <c r="C5" s="56"/>
      <c r="D5" s="56"/>
      <c r="E5" s="56" t="s">
        <v>99</v>
      </c>
      <c r="F5" s="56"/>
      <c r="G5" s="56"/>
      <c r="H5" s="56" t="s">
        <v>100</v>
      </c>
      <c r="I5" s="56" t="s">
        <v>101</v>
      </c>
      <c r="J5" s="56" t="s">
        <v>102</v>
      </c>
      <c r="K5" s="56" t="s">
        <v>321</v>
      </c>
      <c r="L5" s="56"/>
      <c r="M5" s="56"/>
      <c r="N5" s="56" t="s">
        <v>109</v>
      </c>
      <c r="O5" s="56"/>
    </row>
    <row r="6" ht="38.8" customHeight="true" spans="1:15">
      <c r="A6" s="56"/>
      <c r="B6" s="56"/>
      <c r="C6" s="56"/>
      <c r="D6" s="56"/>
      <c r="E6" s="56" t="s">
        <v>98</v>
      </c>
      <c r="F6" s="56" t="s">
        <v>322</v>
      </c>
      <c r="G6" s="56" t="s">
        <v>323</v>
      </c>
      <c r="H6" s="56"/>
      <c r="I6" s="56"/>
      <c r="J6" s="56"/>
      <c r="K6" s="56" t="s">
        <v>110</v>
      </c>
      <c r="L6" s="56" t="s">
        <v>111</v>
      </c>
      <c r="M6" s="56" t="s">
        <v>112</v>
      </c>
      <c r="N6" s="56"/>
      <c r="O6" s="56"/>
    </row>
    <row r="7" ht="22.4" customHeight="true" spans="1:15">
      <c r="A7" s="56"/>
      <c r="B7" s="56"/>
      <c r="C7" s="56" t="s">
        <v>96</v>
      </c>
      <c r="D7" s="72">
        <v>2329.67</v>
      </c>
      <c r="E7" s="72">
        <v>2329.67</v>
      </c>
      <c r="F7" s="72">
        <v>2329.67</v>
      </c>
      <c r="G7" s="72"/>
      <c r="H7" s="72"/>
      <c r="I7" s="72"/>
      <c r="J7" s="72"/>
      <c r="K7" s="72"/>
      <c r="L7" s="72"/>
      <c r="M7" s="72"/>
      <c r="N7" s="72"/>
      <c r="O7" s="72"/>
    </row>
    <row r="8" ht="26.05" customHeight="true" spans="1:15">
      <c r="A8" s="73"/>
      <c r="B8" s="58" t="s">
        <v>113</v>
      </c>
      <c r="C8" s="58" t="s">
        <v>114</v>
      </c>
      <c r="D8" s="72">
        <v>2329.67</v>
      </c>
      <c r="E8" s="72">
        <v>2329.67</v>
      </c>
      <c r="F8" s="72">
        <v>2329.67</v>
      </c>
      <c r="G8" s="72"/>
      <c r="H8" s="72"/>
      <c r="I8" s="72"/>
      <c r="J8" s="72"/>
      <c r="K8" s="72"/>
      <c r="L8" s="72"/>
      <c r="M8" s="72"/>
      <c r="N8" s="72"/>
      <c r="O8" s="72"/>
    </row>
    <row r="9" ht="26.05" customHeight="true" spans="1:15">
      <c r="A9" s="57"/>
      <c r="B9" s="60" t="s">
        <v>115</v>
      </c>
      <c r="C9" s="60" t="s">
        <v>116</v>
      </c>
      <c r="D9" s="72">
        <v>2004.17</v>
      </c>
      <c r="E9" s="72">
        <v>2004.17</v>
      </c>
      <c r="F9" s="72">
        <v>2004.17</v>
      </c>
      <c r="G9" s="72"/>
      <c r="H9" s="72"/>
      <c r="I9" s="72"/>
      <c r="J9" s="72"/>
      <c r="K9" s="72"/>
      <c r="L9" s="72"/>
      <c r="M9" s="72"/>
      <c r="N9" s="72"/>
      <c r="O9" s="72"/>
    </row>
    <row r="10" ht="26.05" customHeight="true" spans="1:15">
      <c r="A10" s="73" t="s">
        <v>324</v>
      </c>
      <c r="B10" s="62" t="s">
        <v>200</v>
      </c>
      <c r="C10" s="64" t="s">
        <v>325</v>
      </c>
      <c r="D10" s="66">
        <v>51.63</v>
      </c>
      <c r="E10" s="66">
        <v>51.63</v>
      </c>
      <c r="F10" s="65">
        <v>51.63</v>
      </c>
      <c r="G10" s="65"/>
      <c r="H10" s="65"/>
      <c r="I10" s="65"/>
      <c r="J10" s="65"/>
      <c r="K10" s="65"/>
      <c r="L10" s="65"/>
      <c r="M10" s="65"/>
      <c r="N10" s="65"/>
      <c r="O10" s="65"/>
    </row>
    <row r="11" ht="26.05" customHeight="true" spans="1:15">
      <c r="A11" s="73" t="s">
        <v>324</v>
      </c>
      <c r="B11" s="62" t="s">
        <v>200</v>
      </c>
      <c r="C11" s="64" t="s">
        <v>326</v>
      </c>
      <c r="D11" s="66">
        <v>370</v>
      </c>
      <c r="E11" s="66">
        <v>370</v>
      </c>
      <c r="F11" s="65">
        <v>370</v>
      </c>
      <c r="G11" s="65"/>
      <c r="H11" s="65"/>
      <c r="I11" s="65"/>
      <c r="J11" s="65"/>
      <c r="K11" s="65"/>
      <c r="L11" s="65"/>
      <c r="M11" s="65"/>
      <c r="N11" s="65"/>
      <c r="O11" s="65"/>
    </row>
    <row r="12" ht="26.05" customHeight="true" spans="1:15">
      <c r="A12" s="73" t="s">
        <v>324</v>
      </c>
      <c r="B12" s="62" t="s">
        <v>200</v>
      </c>
      <c r="C12" s="64" t="s">
        <v>327</v>
      </c>
      <c r="D12" s="66">
        <v>1135</v>
      </c>
      <c r="E12" s="66">
        <v>1135</v>
      </c>
      <c r="F12" s="65">
        <v>1135</v>
      </c>
      <c r="G12" s="65"/>
      <c r="H12" s="65"/>
      <c r="I12" s="65"/>
      <c r="J12" s="65"/>
      <c r="K12" s="65"/>
      <c r="L12" s="65"/>
      <c r="M12" s="65"/>
      <c r="N12" s="65"/>
      <c r="O12" s="65"/>
    </row>
    <row r="13" ht="26.05" customHeight="true" spans="1:15">
      <c r="A13" s="73" t="s">
        <v>277</v>
      </c>
      <c r="B13" s="62" t="s">
        <v>200</v>
      </c>
      <c r="C13" s="64" t="s">
        <v>328</v>
      </c>
      <c r="D13" s="66">
        <v>295.54</v>
      </c>
      <c r="E13" s="66">
        <v>295.54</v>
      </c>
      <c r="F13" s="65">
        <v>295.54</v>
      </c>
      <c r="G13" s="65"/>
      <c r="H13" s="65"/>
      <c r="I13" s="65"/>
      <c r="J13" s="65"/>
      <c r="K13" s="65"/>
      <c r="L13" s="65"/>
      <c r="M13" s="65"/>
      <c r="N13" s="65"/>
      <c r="O13" s="65"/>
    </row>
    <row r="14" ht="26.05" customHeight="true" spans="1:15">
      <c r="A14" s="73" t="s">
        <v>324</v>
      </c>
      <c r="B14" s="62" t="s">
        <v>200</v>
      </c>
      <c r="C14" s="64" t="s">
        <v>218</v>
      </c>
      <c r="D14" s="66">
        <v>152</v>
      </c>
      <c r="E14" s="66">
        <v>152</v>
      </c>
      <c r="F14" s="65">
        <v>152</v>
      </c>
      <c r="G14" s="65"/>
      <c r="H14" s="65"/>
      <c r="I14" s="65"/>
      <c r="J14" s="65"/>
      <c r="K14" s="65"/>
      <c r="L14" s="65"/>
      <c r="M14" s="65"/>
      <c r="N14" s="65"/>
      <c r="O14" s="65"/>
    </row>
    <row r="15" ht="26.05" customHeight="true" spans="1:15">
      <c r="A15" s="57"/>
      <c r="B15" s="60" t="s">
        <v>117</v>
      </c>
      <c r="C15" s="60" t="s">
        <v>118</v>
      </c>
      <c r="D15" s="72">
        <v>154.9</v>
      </c>
      <c r="E15" s="72">
        <v>154.9</v>
      </c>
      <c r="F15" s="72">
        <v>154.9</v>
      </c>
      <c r="G15" s="72"/>
      <c r="H15" s="72"/>
      <c r="I15" s="72"/>
      <c r="J15" s="72"/>
      <c r="K15" s="72"/>
      <c r="L15" s="72"/>
      <c r="M15" s="72"/>
      <c r="N15" s="72"/>
      <c r="O15" s="72"/>
    </row>
    <row r="16" ht="26.05" customHeight="true" spans="1:15">
      <c r="A16" s="73" t="s">
        <v>324</v>
      </c>
      <c r="B16" s="62" t="s">
        <v>219</v>
      </c>
      <c r="C16" s="64" t="s">
        <v>326</v>
      </c>
      <c r="D16" s="66">
        <v>19.3</v>
      </c>
      <c r="E16" s="66">
        <v>19.3</v>
      </c>
      <c r="F16" s="65">
        <v>19.3</v>
      </c>
      <c r="G16" s="65"/>
      <c r="H16" s="65"/>
      <c r="I16" s="65"/>
      <c r="J16" s="65"/>
      <c r="K16" s="65"/>
      <c r="L16" s="65"/>
      <c r="M16" s="65"/>
      <c r="N16" s="65"/>
      <c r="O16" s="65"/>
    </row>
    <row r="17" ht="26.05" customHeight="true" spans="1:15">
      <c r="A17" s="73" t="s">
        <v>324</v>
      </c>
      <c r="B17" s="62" t="s">
        <v>219</v>
      </c>
      <c r="C17" s="64" t="s">
        <v>325</v>
      </c>
      <c r="D17" s="66">
        <v>6.7</v>
      </c>
      <c r="E17" s="66">
        <v>6.7</v>
      </c>
      <c r="F17" s="65">
        <v>6.7</v>
      </c>
      <c r="G17" s="65"/>
      <c r="H17" s="65"/>
      <c r="I17" s="65"/>
      <c r="J17" s="65"/>
      <c r="K17" s="65"/>
      <c r="L17" s="65"/>
      <c r="M17" s="65"/>
      <c r="N17" s="65"/>
      <c r="O17" s="65"/>
    </row>
    <row r="18" ht="26.05" customHeight="true" spans="1:15">
      <c r="A18" s="73" t="s">
        <v>324</v>
      </c>
      <c r="B18" s="62" t="s">
        <v>219</v>
      </c>
      <c r="C18" s="64" t="s">
        <v>327</v>
      </c>
      <c r="D18" s="66">
        <v>93</v>
      </c>
      <c r="E18" s="66">
        <v>93</v>
      </c>
      <c r="F18" s="65">
        <v>93</v>
      </c>
      <c r="G18" s="65"/>
      <c r="H18" s="65"/>
      <c r="I18" s="65"/>
      <c r="J18" s="65"/>
      <c r="K18" s="65"/>
      <c r="L18" s="65"/>
      <c r="M18" s="65"/>
      <c r="N18" s="65"/>
      <c r="O18" s="65"/>
    </row>
    <row r="19" ht="26.05" customHeight="true" spans="1:15">
      <c r="A19" s="73" t="s">
        <v>277</v>
      </c>
      <c r="B19" s="62" t="s">
        <v>219</v>
      </c>
      <c r="C19" s="64" t="s">
        <v>328</v>
      </c>
      <c r="D19" s="66">
        <v>26.9</v>
      </c>
      <c r="E19" s="66">
        <v>26.9</v>
      </c>
      <c r="F19" s="65">
        <v>26.9</v>
      </c>
      <c r="G19" s="65"/>
      <c r="H19" s="65"/>
      <c r="I19" s="65"/>
      <c r="J19" s="65"/>
      <c r="K19" s="65"/>
      <c r="L19" s="65"/>
      <c r="M19" s="65"/>
      <c r="N19" s="65"/>
      <c r="O19" s="65"/>
    </row>
    <row r="20" ht="26.05" customHeight="true" spans="1:15">
      <c r="A20" s="73" t="s">
        <v>324</v>
      </c>
      <c r="B20" s="62" t="s">
        <v>219</v>
      </c>
      <c r="C20" s="64" t="s">
        <v>218</v>
      </c>
      <c r="D20" s="66">
        <v>9</v>
      </c>
      <c r="E20" s="66">
        <v>9</v>
      </c>
      <c r="F20" s="65">
        <v>9</v>
      </c>
      <c r="G20" s="65"/>
      <c r="H20" s="65"/>
      <c r="I20" s="65"/>
      <c r="J20" s="65"/>
      <c r="K20" s="65"/>
      <c r="L20" s="65"/>
      <c r="M20" s="65"/>
      <c r="N20" s="65"/>
      <c r="O20" s="65"/>
    </row>
    <row r="21" ht="26.05" customHeight="true" spans="1:15">
      <c r="A21" s="57"/>
      <c r="B21" s="60" t="s">
        <v>119</v>
      </c>
      <c r="C21" s="60" t="s">
        <v>120</v>
      </c>
      <c r="D21" s="72">
        <v>170.6</v>
      </c>
      <c r="E21" s="72">
        <v>170.6</v>
      </c>
      <c r="F21" s="72">
        <v>170.6</v>
      </c>
      <c r="G21" s="72"/>
      <c r="H21" s="72"/>
      <c r="I21" s="72"/>
      <c r="J21" s="72"/>
      <c r="K21" s="72"/>
      <c r="L21" s="72"/>
      <c r="M21" s="72"/>
      <c r="N21" s="72"/>
      <c r="O21" s="72"/>
    </row>
    <row r="22" ht="26.05" customHeight="true" spans="1:15">
      <c r="A22" s="73" t="s">
        <v>324</v>
      </c>
      <c r="B22" s="62" t="s">
        <v>221</v>
      </c>
      <c r="C22" s="64" t="s">
        <v>325</v>
      </c>
      <c r="D22" s="66">
        <v>12</v>
      </c>
      <c r="E22" s="66">
        <v>12</v>
      </c>
      <c r="F22" s="65">
        <v>12</v>
      </c>
      <c r="G22" s="65"/>
      <c r="H22" s="65"/>
      <c r="I22" s="65"/>
      <c r="J22" s="65"/>
      <c r="K22" s="65"/>
      <c r="L22" s="65"/>
      <c r="M22" s="65"/>
      <c r="N22" s="65"/>
      <c r="O22" s="65"/>
    </row>
    <row r="23" ht="26.05" customHeight="true" spans="1:15">
      <c r="A23" s="73" t="s">
        <v>324</v>
      </c>
      <c r="B23" s="62" t="s">
        <v>221</v>
      </c>
      <c r="C23" s="64" t="s">
        <v>326</v>
      </c>
      <c r="D23" s="66">
        <v>27</v>
      </c>
      <c r="E23" s="66">
        <v>27</v>
      </c>
      <c r="F23" s="65">
        <v>27</v>
      </c>
      <c r="G23" s="65"/>
      <c r="H23" s="65"/>
      <c r="I23" s="65"/>
      <c r="J23" s="65"/>
      <c r="K23" s="65"/>
      <c r="L23" s="65"/>
      <c r="M23" s="65"/>
      <c r="N23" s="65"/>
      <c r="O23" s="65"/>
    </row>
    <row r="24" ht="26.05" customHeight="true" spans="1:15">
      <c r="A24" s="73" t="s">
        <v>324</v>
      </c>
      <c r="B24" s="62" t="s">
        <v>221</v>
      </c>
      <c r="C24" s="64" t="s">
        <v>327</v>
      </c>
      <c r="D24" s="66">
        <v>100</v>
      </c>
      <c r="E24" s="66">
        <v>100</v>
      </c>
      <c r="F24" s="65">
        <v>100</v>
      </c>
      <c r="G24" s="65"/>
      <c r="H24" s="65"/>
      <c r="I24" s="65"/>
      <c r="J24" s="65"/>
      <c r="K24" s="65"/>
      <c r="L24" s="65"/>
      <c r="M24" s="65"/>
      <c r="N24" s="65"/>
      <c r="O24" s="65"/>
    </row>
    <row r="25" ht="26.05" customHeight="true" spans="1:15">
      <c r="A25" s="73" t="s">
        <v>277</v>
      </c>
      <c r="B25" s="62" t="s">
        <v>221</v>
      </c>
      <c r="C25" s="64" t="s">
        <v>328</v>
      </c>
      <c r="D25" s="66">
        <v>18.6</v>
      </c>
      <c r="E25" s="66">
        <v>18.6</v>
      </c>
      <c r="F25" s="65">
        <v>18.6</v>
      </c>
      <c r="G25" s="65"/>
      <c r="H25" s="65"/>
      <c r="I25" s="65"/>
      <c r="J25" s="65"/>
      <c r="K25" s="65"/>
      <c r="L25" s="65"/>
      <c r="M25" s="65"/>
      <c r="N25" s="65"/>
      <c r="O25" s="65"/>
    </row>
    <row r="26" ht="26.05" customHeight="true" spans="1:15">
      <c r="A26" s="73" t="s">
        <v>324</v>
      </c>
      <c r="B26" s="62" t="s">
        <v>221</v>
      </c>
      <c r="C26" s="64" t="s">
        <v>218</v>
      </c>
      <c r="D26" s="66">
        <v>13</v>
      </c>
      <c r="E26" s="66">
        <v>13</v>
      </c>
      <c r="F26" s="65">
        <v>13</v>
      </c>
      <c r="G26" s="65"/>
      <c r="H26" s="65"/>
      <c r="I26" s="65"/>
      <c r="J26" s="65"/>
      <c r="K26" s="65"/>
      <c r="L26" s="65"/>
      <c r="M26" s="65"/>
      <c r="N26" s="65"/>
      <c r="O26" s="65"/>
    </row>
    <row r="27" ht="16.35" customHeight="true" spans="1:4">
      <c r="A27" s="20" t="s">
        <v>329</v>
      </c>
      <c r="B27" s="20"/>
      <c r="C27" s="20"/>
      <c r="D27" s="20"/>
    </row>
  </sheetData>
  <mergeCells count="17">
    <mergeCell ref="N1:O1"/>
    <mergeCell ref="B2:O2"/>
    <mergeCell ref="A3:M3"/>
    <mergeCell ref="N3:O3"/>
    <mergeCell ref="E4:N4"/>
    <mergeCell ref="E5:G5"/>
    <mergeCell ref="K5:M5"/>
    <mergeCell ref="A27:D27"/>
    <mergeCell ref="A4:A6"/>
    <mergeCell ref="B4:B6"/>
    <mergeCell ref="C4:C6"/>
    <mergeCell ref="D4:D6"/>
    <mergeCell ref="H5:H6"/>
    <mergeCell ref="I5:I6"/>
    <mergeCell ref="J5:J6"/>
    <mergeCell ref="N5:N6"/>
    <mergeCell ref="O4:O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pane ySplit="5" topLeftCell="A26" activePane="bottomLeft" state="frozen"/>
      <selection/>
      <selection pane="bottomLeft" activeCell="A28" sqref="A28:E28"/>
    </sheetView>
  </sheetViews>
  <sheetFormatPr defaultColWidth="10" defaultRowHeight="13.5"/>
  <cols>
    <col min="1" max="1" width="4.34166666666667" customWidth="true"/>
    <col min="2" max="2" width="4.88333333333333" customWidth="true"/>
    <col min="3" max="3" width="5.15833333333333" customWidth="true"/>
    <col min="4" max="4" width="11.8083333333333" customWidth="true"/>
    <col min="5" max="5" width="16.9583333333333" customWidth="true"/>
    <col min="6" max="6" width="10.8583333333333" customWidth="true"/>
    <col min="7" max="7" width="11.2583333333333" customWidth="true"/>
    <col min="8" max="11" width="9.23333333333333" customWidth="true"/>
    <col min="12" max="12" width="11.4" customWidth="true"/>
    <col min="13" max="14" width="9.23333333333333" customWidth="true"/>
    <col min="15" max="16" width="9.76666666666667" customWidth="true"/>
  </cols>
  <sheetData>
    <row r="1" ht="16.35" customHeight="true" spans="1:14">
      <c r="A1" s="2"/>
      <c r="N1" s="9" t="s">
        <v>330</v>
      </c>
    </row>
    <row r="2" ht="44.85" customHeight="true" spans="1:14">
      <c r="A2" s="69" t="s">
        <v>331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ht="24.15" customHeight="true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7" t="s">
        <v>3</v>
      </c>
      <c r="N3" s="47"/>
    </row>
    <row r="4" ht="42.25" customHeight="true" spans="1:14">
      <c r="A4" s="75" t="s">
        <v>178</v>
      </c>
      <c r="B4" s="75"/>
      <c r="C4" s="75"/>
      <c r="D4" s="75" t="s">
        <v>179</v>
      </c>
      <c r="E4" s="75" t="s">
        <v>180</v>
      </c>
      <c r="F4" s="75" t="s">
        <v>227</v>
      </c>
      <c r="G4" s="75" t="s">
        <v>182</v>
      </c>
      <c r="H4" s="75"/>
      <c r="I4" s="75"/>
      <c r="J4" s="75"/>
      <c r="K4" s="75"/>
      <c r="L4" s="75" t="s">
        <v>186</v>
      </c>
      <c r="M4" s="75"/>
      <c r="N4" s="75"/>
    </row>
    <row r="5" ht="39.65" customHeight="true" spans="1:14">
      <c r="A5" s="75" t="s">
        <v>194</v>
      </c>
      <c r="B5" s="75" t="s">
        <v>195</v>
      </c>
      <c r="C5" s="75" t="s">
        <v>196</v>
      </c>
      <c r="D5" s="75"/>
      <c r="E5" s="75"/>
      <c r="F5" s="75"/>
      <c r="G5" s="75" t="s">
        <v>96</v>
      </c>
      <c r="H5" s="75" t="s">
        <v>332</v>
      </c>
      <c r="I5" s="75" t="s">
        <v>333</v>
      </c>
      <c r="J5" s="75" t="s">
        <v>334</v>
      </c>
      <c r="K5" s="75" t="s">
        <v>335</v>
      </c>
      <c r="L5" s="75" t="s">
        <v>96</v>
      </c>
      <c r="M5" s="75" t="s">
        <v>228</v>
      </c>
      <c r="N5" s="75" t="s">
        <v>336</v>
      </c>
    </row>
    <row r="6" ht="21.55" customHeight="true" spans="1:14">
      <c r="A6" s="76"/>
      <c r="B6" s="76"/>
      <c r="C6" s="76"/>
      <c r="D6" s="76"/>
      <c r="E6" s="76" t="s">
        <v>96</v>
      </c>
      <c r="F6" s="88">
        <v>1918.3</v>
      </c>
      <c r="G6" s="88">
        <v>1778.3</v>
      </c>
      <c r="H6" s="88">
        <v>1228</v>
      </c>
      <c r="I6" s="88">
        <v>389.3</v>
      </c>
      <c r="J6" s="88">
        <v>161</v>
      </c>
      <c r="K6" s="88"/>
      <c r="L6" s="88">
        <v>140</v>
      </c>
      <c r="M6" s="88">
        <v>140</v>
      </c>
      <c r="N6" s="88"/>
    </row>
    <row r="7" ht="21.55" customHeight="true" spans="1:14">
      <c r="A7" s="76"/>
      <c r="B7" s="76"/>
      <c r="C7" s="76"/>
      <c r="D7" s="77" t="s">
        <v>113</v>
      </c>
      <c r="E7" s="77" t="s">
        <v>114</v>
      </c>
      <c r="F7" s="88">
        <v>1918.3</v>
      </c>
      <c r="G7" s="88">
        <v>1778.3</v>
      </c>
      <c r="H7" s="88">
        <v>1228</v>
      </c>
      <c r="I7" s="88">
        <v>389.3</v>
      </c>
      <c r="J7" s="88">
        <v>161</v>
      </c>
      <c r="K7" s="88"/>
      <c r="L7" s="88">
        <v>140</v>
      </c>
      <c r="M7" s="88">
        <v>140</v>
      </c>
      <c r="N7" s="88"/>
    </row>
    <row r="8" ht="22.4" customHeight="true" spans="1:14">
      <c r="A8" s="76"/>
      <c r="B8" s="76"/>
      <c r="C8" s="76"/>
      <c r="D8" s="78" t="s">
        <v>115</v>
      </c>
      <c r="E8" s="78" t="s">
        <v>116</v>
      </c>
      <c r="F8" s="88">
        <v>1657</v>
      </c>
      <c r="G8" s="88">
        <v>1657</v>
      </c>
      <c r="H8" s="88">
        <v>1135</v>
      </c>
      <c r="I8" s="88">
        <v>370</v>
      </c>
      <c r="J8" s="88">
        <v>152</v>
      </c>
      <c r="K8" s="88"/>
      <c r="L8" s="88"/>
      <c r="M8" s="88"/>
      <c r="N8" s="88"/>
    </row>
    <row r="9" ht="23.25" customHeight="true" spans="1:14">
      <c r="A9" s="79" t="s">
        <v>197</v>
      </c>
      <c r="B9" s="79" t="s">
        <v>198</v>
      </c>
      <c r="C9" s="79" t="s">
        <v>198</v>
      </c>
      <c r="D9" s="80" t="s">
        <v>200</v>
      </c>
      <c r="E9" s="82" t="s">
        <v>202</v>
      </c>
      <c r="F9" s="83">
        <v>178</v>
      </c>
      <c r="G9" s="83">
        <v>178</v>
      </c>
      <c r="H9" s="84"/>
      <c r="I9" s="84">
        <v>178</v>
      </c>
      <c r="J9" s="84"/>
      <c r="K9" s="84"/>
      <c r="L9" s="83"/>
      <c r="M9" s="84"/>
      <c r="N9" s="84"/>
    </row>
    <row r="10" ht="23.25" customHeight="true" spans="1:14">
      <c r="A10" s="79" t="s">
        <v>197</v>
      </c>
      <c r="B10" s="79" t="s">
        <v>206</v>
      </c>
      <c r="C10" s="79" t="s">
        <v>206</v>
      </c>
      <c r="D10" s="80" t="s">
        <v>200</v>
      </c>
      <c r="E10" s="82" t="s">
        <v>207</v>
      </c>
      <c r="F10" s="83">
        <v>16</v>
      </c>
      <c r="G10" s="83">
        <v>16</v>
      </c>
      <c r="H10" s="84"/>
      <c r="I10" s="84">
        <v>16</v>
      </c>
      <c r="J10" s="84"/>
      <c r="K10" s="84"/>
      <c r="L10" s="83"/>
      <c r="M10" s="84"/>
      <c r="N10" s="84"/>
    </row>
    <row r="11" ht="23.25" customHeight="true" spans="1:14">
      <c r="A11" s="79" t="s">
        <v>208</v>
      </c>
      <c r="B11" s="79" t="s">
        <v>209</v>
      </c>
      <c r="C11" s="79" t="s">
        <v>199</v>
      </c>
      <c r="D11" s="80" t="s">
        <v>200</v>
      </c>
      <c r="E11" s="82" t="s">
        <v>210</v>
      </c>
      <c r="F11" s="83">
        <v>95</v>
      </c>
      <c r="G11" s="83">
        <v>95</v>
      </c>
      <c r="H11" s="84"/>
      <c r="I11" s="84">
        <v>95</v>
      </c>
      <c r="J11" s="84"/>
      <c r="K11" s="84"/>
      <c r="L11" s="83"/>
      <c r="M11" s="84"/>
      <c r="N11" s="84"/>
    </row>
    <row r="12" ht="23.25" customHeight="true" spans="1:14">
      <c r="A12" s="79" t="s">
        <v>208</v>
      </c>
      <c r="B12" s="79" t="s">
        <v>209</v>
      </c>
      <c r="C12" s="79" t="s">
        <v>211</v>
      </c>
      <c r="D12" s="80" t="s">
        <v>200</v>
      </c>
      <c r="E12" s="82" t="s">
        <v>212</v>
      </c>
      <c r="F12" s="83">
        <v>81</v>
      </c>
      <c r="G12" s="83">
        <v>81</v>
      </c>
      <c r="H12" s="84"/>
      <c r="I12" s="84">
        <v>81</v>
      </c>
      <c r="J12" s="84"/>
      <c r="K12" s="84"/>
      <c r="L12" s="83"/>
      <c r="M12" s="84"/>
      <c r="N12" s="84"/>
    </row>
    <row r="13" ht="23.25" customHeight="true" spans="1:14">
      <c r="A13" s="79" t="s">
        <v>213</v>
      </c>
      <c r="B13" s="79" t="s">
        <v>198</v>
      </c>
      <c r="C13" s="79" t="s">
        <v>199</v>
      </c>
      <c r="D13" s="80" t="s">
        <v>200</v>
      </c>
      <c r="E13" s="82" t="s">
        <v>214</v>
      </c>
      <c r="F13" s="83">
        <v>1135</v>
      </c>
      <c r="G13" s="83">
        <v>1135</v>
      </c>
      <c r="H13" s="84">
        <v>1135</v>
      </c>
      <c r="I13" s="84"/>
      <c r="J13" s="84"/>
      <c r="K13" s="84"/>
      <c r="L13" s="83"/>
      <c r="M13" s="84"/>
      <c r="N13" s="84"/>
    </row>
    <row r="14" ht="23.25" customHeight="true" spans="1:14">
      <c r="A14" s="79" t="s">
        <v>217</v>
      </c>
      <c r="B14" s="79" t="s">
        <v>204</v>
      </c>
      <c r="C14" s="79" t="s">
        <v>199</v>
      </c>
      <c r="D14" s="80" t="s">
        <v>200</v>
      </c>
      <c r="E14" s="82" t="s">
        <v>218</v>
      </c>
      <c r="F14" s="83">
        <v>152</v>
      </c>
      <c r="G14" s="83">
        <v>152</v>
      </c>
      <c r="H14" s="84"/>
      <c r="I14" s="84"/>
      <c r="J14" s="84">
        <v>152</v>
      </c>
      <c r="K14" s="84"/>
      <c r="L14" s="83"/>
      <c r="M14" s="84"/>
      <c r="N14" s="84"/>
    </row>
    <row r="15" ht="22.4" customHeight="true" spans="1:14">
      <c r="A15" s="76"/>
      <c r="B15" s="76"/>
      <c r="C15" s="76"/>
      <c r="D15" s="78" t="s">
        <v>117</v>
      </c>
      <c r="E15" s="78" t="s">
        <v>118</v>
      </c>
      <c r="F15" s="88">
        <v>121.3</v>
      </c>
      <c r="G15" s="88">
        <v>121.3</v>
      </c>
      <c r="H15" s="88">
        <v>93</v>
      </c>
      <c r="I15" s="88">
        <v>19.3</v>
      </c>
      <c r="J15" s="88">
        <v>9</v>
      </c>
      <c r="K15" s="88"/>
      <c r="L15" s="88"/>
      <c r="M15" s="88"/>
      <c r="N15" s="88"/>
    </row>
    <row r="16" ht="23.25" customHeight="true" spans="1:14">
      <c r="A16" s="79" t="s">
        <v>197</v>
      </c>
      <c r="B16" s="79" t="s">
        <v>198</v>
      </c>
      <c r="C16" s="79" t="s">
        <v>198</v>
      </c>
      <c r="D16" s="80" t="s">
        <v>219</v>
      </c>
      <c r="E16" s="82" t="s">
        <v>202</v>
      </c>
      <c r="F16" s="83">
        <v>7.1</v>
      </c>
      <c r="G16" s="83">
        <v>7.1</v>
      </c>
      <c r="H16" s="84"/>
      <c r="I16" s="84">
        <v>7.1</v>
      </c>
      <c r="J16" s="84"/>
      <c r="K16" s="84"/>
      <c r="L16" s="83"/>
      <c r="M16" s="84"/>
      <c r="N16" s="84"/>
    </row>
    <row r="17" ht="23.25" customHeight="true" spans="1:14">
      <c r="A17" s="79" t="s">
        <v>197</v>
      </c>
      <c r="B17" s="79" t="s">
        <v>206</v>
      </c>
      <c r="C17" s="79" t="s">
        <v>206</v>
      </c>
      <c r="D17" s="80" t="s">
        <v>219</v>
      </c>
      <c r="E17" s="82" t="s">
        <v>207</v>
      </c>
      <c r="F17" s="83">
        <v>1</v>
      </c>
      <c r="G17" s="83">
        <v>1</v>
      </c>
      <c r="H17" s="84"/>
      <c r="I17" s="84">
        <v>1</v>
      </c>
      <c r="J17" s="84"/>
      <c r="K17" s="84"/>
      <c r="L17" s="83"/>
      <c r="M17" s="84"/>
      <c r="N17" s="84"/>
    </row>
    <row r="18" ht="23.25" customHeight="true" spans="1:14">
      <c r="A18" s="79" t="s">
        <v>208</v>
      </c>
      <c r="B18" s="79" t="s">
        <v>209</v>
      </c>
      <c r="C18" s="79" t="s">
        <v>204</v>
      </c>
      <c r="D18" s="80" t="s">
        <v>219</v>
      </c>
      <c r="E18" s="82" t="s">
        <v>220</v>
      </c>
      <c r="F18" s="83">
        <v>7</v>
      </c>
      <c r="G18" s="83">
        <v>7</v>
      </c>
      <c r="H18" s="84"/>
      <c r="I18" s="84">
        <v>7</v>
      </c>
      <c r="J18" s="84"/>
      <c r="K18" s="84"/>
      <c r="L18" s="83"/>
      <c r="M18" s="84"/>
      <c r="N18" s="84"/>
    </row>
    <row r="19" ht="23.25" customHeight="true" spans="1:14">
      <c r="A19" s="79" t="s">
        <v>208</v>
      </c>
      <c r="B19" s="79" t="s">
        <v>209</v>
      </c>
      <c r="C19" s="79" t="s">
        <v>211</v>
      </c>
      <c r="D19" s="80" t="s">
        <v>219</v>
      </c>
      <c r="E19" s="82" t="s">
        <v>212</v>
      </c>
      <c r="F19" s="83">
        <v>4.2</v>
      </c>
      <c r="G19" s="83">
        <v>4.2</v>
      </c>
      <c r="H19" s="84"/>
      <c r="I19" s="84">
        <v>4.2</v>
      </c>
      <c r="J19" s="84"/>
      <c r="K19" s="84"/>
      <c r="L19" s="83"/>
      <c r="M19" s="84"/>
      <c r="N19" s="84"/>
    </row>
    <row r="20" ht="23.25" customHeight="true" spans="1:14">
      <c r="A20" s="79" t="s">
        <v>213</v>
      </c>
      <c r="B20" s="79" t="s">
        <v>198</v>
      </c>
      <c r="C20" s="79" t="s">
        <v>199</v>
      </c>
      <c r="D20" s="80" t="s">
        <v>219</v>
      </c>
      <c r="E20" s="82" t="s">
        <v>214</v>
      </c>
      <c r="F20" s="83">
        <v>93</v>
      </c>
      <c r="G20" s="83">
        <v>93</v>
      </c>
      <c r="H20" s="84">
        <v>93</v>
      </c>
      <c r="I20" s="84"/>
      <c r="J20" s="84"/>
      <c r="K20" s="84"/>
      <c r="L20" s="83"/>
      <c r="M20" s="84"/>
      <c r="N20" s="84"/>
    </row>
    <row r="21" ht="23.25" customHeight="true" spans="1:14">
      <c r="A21" s="79" t="s">
        <v>217</v>
      </c>
      <c r="B21" s="79" t="s">
        <v>204</v>
      </c>
      <c r="C21" s="79" t="s">
        <v>199</v>
      </c>
      <c r="D21" s="80" t="s">
        <v>219</v>
      </c>
      <c r="E21" s="82" t="s">
        <v>218</v>
      </c>
      <c r="F21" s="83">
        <v>9</v>
      </c>
      <c r="G21" s="83">
        <v>9</v>
      </c>
      <c r="H21" s="84"/>
      <c r="I21" s="84"/>
      <c r="J21" s="84">
        <v>9</v>
      </c>
      <c r="K21" s="84"/>
      <c r="L21" s="83"/>
      <c r="M21" s="84"/>
      <c r="N21" s="84"/>
    </row>
    <row r="22" ht="22.4" customHeight="true" spans="1:14">
      <c r="A22" s="76"/>
      <c r="B22" s="76"/>
      <c r="C22" s="76"/>
      <c r="D22" s="78" t="s">
        <v>119</v>
      </c>
      <c r="E22" s="78" t="s">
        <v>120</v>
      </c>
      <c r="F22" s="88">
        <v>140</v>
      </c>
      <c r="G22" s="88"/>
      <c r="H22" s="88"/>
      <c r="I22" s="88"/>
      <c r="J22" s="88"/>
      <c r="K22" s="88"/>
      <c r="L22" s="88">
        <v>140</v>
      </c>
      <c r="M22" s="88">
        <v>140</v>
      </c>
      <c r="N22" s="88"/>
    </row>
    <row r="23" ht="23.25" customHeight="true" spans="1:14">
      <c r="A23" s="79" t="s">
        <v>197</v>
      </c>
      <c r="B23" s="79" t="s">
        <v>198</v>
      </c>
      <c r="C23" s="79" t="s">
        <v>198</v>
      </c>
      <c r="D23" s="80" t="s">
        <v>221</v>
      </c>
      <c r="E23" s="82" t="s">
        <v>202</v>
      </c>
      <c r="F23" s="83">
        <v>15</v>
      </c>
      <c r="G23" s="83"/>
      <c r="H23" s="84"/>
      <c r="I23" s="84"/>
      <c r="J23" s="84"/>
      <c r="K23" s="84"/>
      <c r="L23" s="83">
        <v>15</v>
      </c>
      <c r="M23" s="84">
        <v>15</v>
      </c>
      <c r="N23" s="84"/>
    </row>
    <row r="24" ht="23.25" customHeight="true" spans="1:14">
      <c r="A24" s="79" t="s">
        <v>197</v>
      </c>
      <c r="B24" s="79" t="s">
        <v>206</v>
      </c>
      <c r="C24" s="79" t="s">
        <v>206</v>
      </c>
      <c r="D24" s="80" t="s">
        <v>221</v>
      </c>
      <c r="E24" s="82" t="s">
        <v>207</v>
      </c>
      <c r="F24" s="83">
        <v>2</v>
      </c>
      <c r="G24" s="83"/>
      <c r="H24" s="84"/>
      <c r="I24" s="84"/>
      <c r="J24" s="84"/>
      <c r="K24" s="84"/>
      <c r="L24" s="83">
        <v>2</v>
      </c>
      <c r="M24" s="84">
        <v>2</v>
      </c>
      <c r="N24" s="84"/>
    </row>
    <row r="25" ht="23.25" customHeight="true" spans="1:14">
      <c r="A25" s="79" t="s">
        <v>208</v>
      </c>
      <c r="B25" s="79" t="s">
        <v>209</v>
      </c>
      <c r="C25" s="79" t="s">
        <v>204</v>
      </c>
      <c r="D25" s="80" t="s">
        <v>221</v>
      </c>
      <c r="E25" s="82" t="s">
        <v>220</v>
      </c>
      <c r="F25" s="83">
        <v>10</v>
      </c>
      <c r="G25" s="83"/>
      <c r="H25" s="84"/>
      <c r="I25" s="84"/>
      <c r="J25" s="84"/>
      <c r="K25" s="84"/>
      <c r="L25" s="83">
        <v>10</v>
      </c>
      <c r="M25" s="84">
        <v>10</v>
      </c>
      <c r="N25" s="84"/>
    </row>
    <row r="26" ht="23.25" customHeight="true" spans="1:14">
      <c r="A26" s="79" t="s">
        <v>213</v>
      </c>
      <c r="B26" s="79" t="s">
        <v>198</v>
      </c>
      <c r="C26" s="79" t="s">
        <v>223</v>
      </c>
      <c r="D26" s="80" t="s">
        <v>221</v>
      </c>
      <c r="E26" s="82" t="s">
        <v>224</v>
      </c>
      <c r="F26" s="83">
        <v>100</v>
      </c>
      <c r="G26" s="83"/>
      <c r="H26" s="84"/>
      <c r="I26" s="84"/>
      <c r="J26" s="84"/>
      <c r="K26" s="84"/>
      <c r="L26" s="83">
        <v>100</v>
      </c>
      <c r="M26" s="84">
        <v>100</v>
      </c>
      <c r="N26" s="84"/>
    </row>
    <row r="27" ht="23.25" customHeight="true" spans="1:14">
      <c r="A27" s="79" t="s">
        <v>217</v>
      </c>
      <c r="B27" s="79" t="s">
        <v>204</v>
      </c>
      <c r="C27" s="79" t="s">
        <v>199</v>
      </c>
      <c r="D27" s="80" t="s">
        <v>221</v>
      </c>
      <c r="E27" s="82" t="s">
        <v>218</v>
      </c>
      <c r="F27" s="83">
        <v>13</v>
      </c>
      <c r="G27" s="83"/>
      <c r="H27" s="84"/>
      <c r="I27" s="84"/>
      <c r="J27" s="84"/>
      <c r="K27" s="84"/>
      <c r="L27" s="83">
        <v>13</v>
      </c>
      <c r="M27" s="84">
        <v>13</v>
      </c>
      <c r="N27" s="84"/>
    </row>
    <row r="28" ht="16.35" customHeight="true" spans="1:5">
      <c r="A28" s="20" t="s">
        <v>329</v>
      </c>
      <c r="B28" s="20"/>
      <c r="C28" s="20"/>
      <c r="D28" s="20"/>
      <c r="E28" s="20"/>
    </row>
  </sheetData>
  <mergeCells count="10">
    <mergeCell ref="A2:N2"/>
    <mergeCell ref="A3:L3"/>
    <mergeCell ref="M3:N3"/>
    <mergeCell ref="A4:C4"/>
    <mergeCell ref="G4:K4"/>
    <mergeCell ref="L4:N4"/>
    <mergeCell ref="A28:E28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21省级专项清单</vt:lpstr>
      <vt:lpstr>22专项资金绩效目标表</vt:lpstr>
      <vt:lpstr>23其他资金绩效目标表</vt:lpstr>
      <vt:lpstr>24整体绩效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2023-02-16T04:56:00Z</dcterms:created>
  <dcterms:modified xsi:type="dcterms:W3CDTF">2023-02-16T17:35:49Z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