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<sst xmlns="http://schemas.openxmlformats.org/spreadsheetml/2006/main" count="168" uniqueCount="168">
  <si>
    <t>附件：</t>
  </si>
  <si>
    <t>湖南省2023年第八批省级财政衔接推进乡村振兴补助资金分配表</t>
  </si>
  <si>
    <t>市州</t>
  </si>
  <si>
    <t>县市区/单位</t>
  </si>
  <si>
    <t>金额（万元）</t>
  </si>
  <si>
    <t>其中：</t>
  </si>
  <si>
    <t>巩固拓展脱贫攻坚成果和乡村振兴</t>
  </si>
  <si>
    <t>小型农业水利设施建设</t>
  </si>
  <si>
    <t>合计</t>
  </si>
  <si>
    <r>
      <rPr>
        <sz val="12"/>
        <color theme="1"/>
        <rFont val="仿宋_GB2312"/>
        <charset val="134"/>
      </rPr>
      <t>长沙市</t>
    </r>
  </si>
  <si>
    <r>
      <rPr>
        <b/>
        <sz val="12"/>
        <rFont val="仿宋_GB2312"/>
        <charset val="134"/>
      </rPr>
      <t>长沙市小计</t>
    </r>
  </si>
  <si>
    <r>
      <rPr>
        <sz val="12"/>
        <rFont val="仿宋_GB2312"/>
        <charset val="1"/>
      </rPr>
      <t>天心区</t>
    </r>
  </si>
  <si>
    <r>
      <rPr>
        <sz val="12"/>
        <rFont val="仿宋_GB2312"/>
        <charset val="1"/>
      </rPr>
      <t>雨花区</t>
    </r>
  </si>
  <si>
    <r>
      <rPr>
        <sz val="12"/>
        <rFont val="仿宋_GB2312"/>
        <charset val="1"/>
      </rPr>
      <t>望城区</t>
    </r>
  </si>
  <si>
    <r>
      <rPr>
        <sz val="12"/>
        <rFont val="仿宋_GB2312"/>
        <charset val="1"/>
      </rPr>
      <t>长沙县</t>
    </r>
  </si>
  <si>
    <r>
      <rPr>
        <sz val="12"/>
        <rFont val="仿宋_GB2312"/>
        <charset val="1"/>
      </rPr>
      <t>浏阳市</t>
    </r>
  </si>
  <si>
    <r>
      <rPr>
        <sz val="12"/>
        <rFont val="仿宋_GB2312"/>
        <charset val="1"/>
      </rPr>
      <t>宁乡市</t>
    </r>
  </si>
  <si>
    <r>
      <rPr>
        <sz val="12"/>
        <color theme="1"/>
        <rFont val="仿宋_GB2312"/>
        <charset val="134"/>
      </rPr>
      <t>株洲市</t>
    </r>
  </si>
  <si>
    <r>
      <rPr>
        <b/>
        <sz val="12"/>
        <rFont val="仿宋_GB2312"/>
        <charset val="134"/>
      </rPr>
      <t>株洲市小计</t>
    </r>
  </si>
  <si>
    <r>
      <rPr>
        <sz val="12"/>
        <rFont val="仿宋_GB2312"/>
        <charset val="1"/>
      </rPr>
      <t>渌口区</t>
    </r>
  </si>
  <si>
    <r>
      <rPr>
        <sz val="12"/>
        <rFont val="仿宋_GB2312"/>
        <charset val="1"/>
      </rPr>
      <t>攸县</t>
    </r>
  </si>
  <si>
    <r>
      <rPr>
        <sz val="12"/>
        <rFont val="仿宋_GB2312"/>
        <charset val="1"/>
      </rPr>
      <t>茶陵县</t>
    </r>
  </si>
  <si>
    <r>
      <rPr>
        <sz val="12"/>
        <rFont val="仿宋_GB2312"/>
        <charset val="1"/>
      </rPr>
      <t>炎陵县</t>
    </r>
  </si>
  <si>
    <r>
      <rPr>
        <sz val="12"/>
        <rFont val="仿宋_GB2312"/>
        <charset val="1"/>
      </rPr>
      <t>醴陵市</t>
    </r>
  </si>
  <si>
    <r>
      <rPr>
        <sz val="12"/>
        <color theme="1"/>
        <rFont val="仿宋_GB2312"/>
        <charset val="134"/>
      </rPr>
      <t>湘潭市</t>
    </r>
  </si>
  <si>
    <r>
      <rPr>
        <b/>
        <sz val="12"/>
        <rFont val="仿宋_GB2312"/>
        <charset val="134"/>
      </rPr>
      <t>湘潭市小计</t>
    </r>
  </si>
  <si>
    <r>
      <rPr>
        <sz val="12"/>
        <rFont val="仿宋_GB2312"/>
        <charset val="1"/>
      </rPr>
      <t>雨湖区</t>
    </r>
  </si>
  <si>
    <r>
      <rPr>
        <sz val="12"/>
        <rFont val="仿宋_GB2312"/>
        <charset val="1"/>
      </rPr>
      <t>岳塘区</t>
    </r>
  </si>
  <si>
    <r>
      <rPr>
        <sz val="12"/>
        <rFont val="仿宋_GB2312"/>
        <charset val="1"/>
      </rPr>
      <t>湘潭县</t>
    </r>
  </si>
  <si>
    <r>
      <rPr>
        <sz val="12"/>
        <rFont val="仿宋_GB2312"/>
        <charset val="1"/>
      </rPr>
      <t>湘乡市</t>
    </r>
  </si>
  <si>
    <r>
      <rPr>
        <sz val="12"/>
        <rFont val="仿宋_GB2312"/>
        <charset val="1"/>
      </rPr>
      <t>韶山市</t>
    </r>
  </si>
  <si>
    <r>
      <rPr>
        <sz val="12"/>
        <rFont val="仿宋_GB2312"/>
        <charset val="1"/>
      </rPr>
      <t>湘潭市高新区</t>
    </r>
  </si>
  <si>
    <r>
      <rPr>
        <sz val="12"/>
        <rFont val="仿宋_GB2312"/>
        <charset val="1"/>
      </rPr>
      <t>湘潭市经开区</t>
    </r>
  </si>
  <si>
    <r>
      <rPr>
        <sz val="12"/>
        <color theme="1"/>
        <rFont val="仿宋_GB2312"/>
        <charset val="134"/>
      </rPr>
      <t>衡阳市</t>
    </r>
  </si>
  <si>
    <r>
      <rPr>
        <b/>
        <sz val="12"/>
        <rFont val="仿宋_GB2312"/>
        <charset val="134"/>
      </rPr>
      <t>衡阳市小计</t>
    </r>
  </si>
  <si>
    <r>
      <rPr>
        <sz val="12"/>
        <rFont val="仿宋_GB2312"/>
        <charset val="1"/>
      </rPr>
      <t>珠晖区</t>
    </r>
  </si>
  <si>
    <r>
      <rPr>
        <sz val="12"/>
        <rFont val="仿宋_GB2312"/>
        <charset val="1"/>
      </rPr>
      <t>雁峰区</t>
    </r>
  </si>
  <si>
    <r>
      <rPr>
        <sz val="12"/>
        <rFont val="仿宋_GB2312"/>
        <charset val="1"/>
      </rPr>
      <t>石鼓区</t>
    </r>
  </si>
  <si>
    <r>
      <rPr>
        <sz val="12"/>
        <rFont val="仿宋_GB2312"/>
        <charset val="1"/>
      </rPr>
      <t>蒸湘区</t>
    </r>
  </si>
  <si>
    <r>
      <rPr>
        <sz val="12"/>
        <rFont val="仿宋_GB2312"/>
        <charset val="1"/>
      </rPr>
      <t>南岳区</t>
    </r>
  </si>
  <si>
    <r>
      <rPr>
        <sz val="12"/>
        <rFont val="仿宋_GB2312"/>
        <charset val="1"/>
      </rPr>
      <t>衡阳县</t>
    </r>
  </si>
  <si>
    <r>
      <rPr>
        <sz val="12"/>
        <rFont val="仿宋_GB2312"/>
        <charset val="1"/>
      </rPr>
      <t>衡南县</t>
    </r>
  </si>
  <si>
    <r>
      <rPr>
        <sz val="12"/>
        <rFont val="仿宋_GB2312"/>
        <charset val="1"/>
      </rPr>
      <t>衡山县</t>
    </r>
  </si>
  <si>
    <r>
      <rPr>
        <sz val="12"/>
        <rFont val="仿宋_GB2312"/>
        <charset val="1"/>
      </rPr>
      <t>衡东县</t>
    </r>
  </si>
  <si>
    <r>
      <rPr>
        <sz val="12"/>
        <rFont val="仿宋_GB2312"/>
        <charset val="1"/>
      </rPr>
      <t>祁东县</t>
    </r>
  </si>
  <si>
    <r>
      <rPr>
        <sz val="12"/>
        <rFont val="仿宋_GB2312"/>
        <charset val="1"/>
      </rPr>
      <t>耒阳市</t>
    </r>
  </si>
  <si>
    <r>
      <rPr>
        <sz val="12"/>
        <rFont val="仿宋_GB2312"/>
        <charset val="1"/>
      </rPr>
      <t>常宁市</t>
    </r>
  </si>
  <si>
    <r>
      <rPr>
        <sz val="12"/>
        <color theme="1"/>
        <rFont val="仿宋_GB2312"/>
        <charset val="134"/>
      </rPr>
      <t>邵阳市</t>
    </r>
  </si>
  <si>
    <r>
      <rPr>
        <b/>
        <sz val="12"/>
        <rFont val="仿宋_GB2312"/>
        <charset val="134"/>
      </rPr>
      <t>邵阳市小计</t>
    </r>
  </si>
  <si>
    <r>
      <rPr>
        <sz val="12"/>
        <rFont val="仿宋_GB2312"/>
        <charset val="1"/>
      </rPr>
      <t>双清区</t>
    </r>
  </si>
  <si>
    <r>
      <rPr>
        <sz val="12"/>
        <rFont val="仿宋_GB2312"/>
        <charset val="1"/>
      </rPr>
      <t>大祥区</t>
    </r>
  </si>
  <si>
    <r>
      <rPr>
        <sz val="12"/>
        <rFont val="仿宋_GB2312"/>
        <charset val="1"/>
      </rPr>
      <t>北塔区</t>
    </r>
  </si>
  <si>
    <r>
      <rPr>
        <sz val="12"/>
        <rFont val="仿宋_GB2312"/>
        <charset val="1"/>
      </rPr>
      <t>邵东市</t>
    </r>
  </si>
  <si>
    <r>
      <rPr>
        <sz val="12"/>
        <rFont val="仿宋_GB2312"/>
        <charset val="1"/>
      </rPr>
      <t>新邵县</t>
    </r>
  </si>
  <si>
    <r>
      <rPr>
        <sz val="12"/>
        <rFont val="仿宋_GB2312"/>
        <charset val="1"/>
      </rPr>
      <t>邵阳县</t>
    </r>
  </si>
  <si>
    <r>
      <rPr>
        <sz val="12"/>
        <rFont val="仿宋_GB2312"/>
        <charset val="1"/>
      </rPr>
      <t>隆回县</t>
    </r>
  </si>
  <si>
    <r>
      <rPr>
        <sz val="12"/>
        <rFont val="仿宋_GB2312"/>
        <charset val="1"/>
      </rPr>
      <t>洞口县</t>
    </r>
  </si>
  <si>
    <r>
      <rPr>
        <sz val="12"/>
        <rFont val="仿宋_GB2312"/>
        <charset val="1"/>
      </rPr>
      <t>绥宁县</t>
    </r>
  </si>
  <si>
    <r>
      <rPr>
        <sz val="12"/>
        <rFont val="仿宋_GB2312"/>
        <charset val="1"/>
      </rPr>
      <t>新宁县</t>
    </r>
  </si>
  <si>
    <r>
      <rPr>
        <sz val="12"/>
        <rFont val="仿宋_GB2312"/>
        <charset val="1"/>
      </rPr>
      <t>城步县</t>
    </r>
  </si>
  <si>
    <r>
      <rPr>
        <sz val="12"/>
        <rFont val="仿宋_GB2312"/>
        <charset val="1"/>
      </rPr>
      <t>武冈市</t>
    </r>
  </si>
  <si>
    <r>
      <rPr>
        <sz val="12"/>
        <color theme="1"/>
        <rFont val="仿宋_GB2312"/>
        <charset val="134"/>
      </rPr>
      <t>岳阳市</t>
    </r>
  </si>
  <si>
    <r>
      <rPr>
        <b/>
        <sz val="12"/>
        <rFont val="仿宋_GB2312"/>
        <charset val="134"/>
      </rPr>
      <t>岳阳市</t>
    </r>
  </si>
  <si>
    <r>
      <rPr>
        <sz val="12"/>
        <rFont val="仿宋_GB2312"/>
        <charset val="1"/>
      </rPr>
      <t>岳阳楼区</t>
    </r>
  </si>
  <si>
    <r>
      <rPr>
        <sz val="12"/>
        <rFont val="仿宋_GB2312"/>
        <charset val="1"/>
      </rPr>
      <t>云溪区</t>
    </r>
  </si>
  <si>
    <r>
      <rPr>
        <sz val="12"/>
        <rFont val="仿宋_GB2312"/>
        <charset val="1"/>
      </rPr>
      <t>君山区</t>
    </r>
  </si>
  <si>
    <r>
      <rPr>
        <sz val="12"/>
        <rFont val="仿宋_GB2312"/>
        <charset val="1"/>
      </rPr>
      <t>岳阳县</t>
    </r>
  </si>
  <si>
    <r>
      <rPr>
        <sz val="12"/>
        <rFont val="仿宋_GB2312"/>
        <charset val="1"/>
      </rPr>
      <t>华容县</t>
    </r>
  </si>
  <si>
    <r>
      <rPr>
        <sz val="12"/>
        <rFont val="仿宋_GB2312"/>
        <charset val="1"/>
      </rPr>
      <t>湘阴县</t>
    </r>
  </si>
  <si>
    <r>
      <rPr>
        <sz val="12"/>
        <rFont val="仿宋_GB2312"/>
        <charset val="1"/>
      </rPr>
      <t>平江县</t>
    </r>
  </si>
  <si>
    <r>
      <rPr>
        <sz val="12"/>
        <rFont val="仿宋_GB2312"/>
        <charset val="1"/>
      </rPr>
      <t>汨罗市</t>
    </r>
  </si>
  <si>
    <r>
      <rPr>
        <sz val="12"/>
        <rFont val="仿宋_GB2312"/>
        <charset val="1"/>
      </rPr>
      <t>临湘市</t>
    </r>
  </si>
  <si>
    <r>
      <rPr>
        <sz val="12"/>
        <rFont val="仿宋_GB2312"/>
        <charset val="1"/>
      </rPr>
      <t>屈原管理区</t>
    </r>
  </si>
  <si>
    <r>
      <rPr>
        <sz val="12"/>
        <rFont val="仿宋_GB2312"/>
        <charset val="1"/>
      </rPr>
      <t>岳阳市经开区</t>
    </r>
  </si>
  <si>
    <r>
      <rPr>
        <sz val="12"/>
        <color theme="1"/>
        <rFont val="仿宋_GB2312"/>
        <charset val="134"/>
      </rPr>
      <t>常德市</t>
    </r>
  </si>
  <si>
    <r>
      <rPr>
        <b/>
        <sz val="12"/>
        <rFont val="仿宋_GB2312"/>
        <charset val="134"/>
      </rPr>
      <t>常德市小计</t>
    </r>
  </si>
  <si>
    <r>
      <rPr>
        <sz val="12"/>
        <rFont val="仿宋_GB2312"/>
        <charset val="1"/>
      </rPr>
      <t>桃花源管理区</t>
    </r>
  </si>
  <si>
    <r>
      <rPr>
        <sz val="12"/>
        <rFont val="仿宋_GB2312"/>
        <charset val="1"/>
      </rPr>
      <t>武陵区</t>
    </r>
  </si>
  <si>
    <r>
      <rPr>
        <sz val="12"/>
        <rFont val="仿宋_GB2312"/>
        <charset val="1"/>
      </rPr>
      <t>鼎城区</t>
    </r>
  </si>
  <si>
    <r>
      <rPr>
        <sz val="12"/>
        <rFont val="仿宋_GB2312"/>
        <charset val="1"/>
      </rPr>
      <t>安乡县</t>
    </r>
  </si>
  <si>
    <r>
      <rPr>
        <sz val="12"/>
        <rFont val="仿宋_GB2312"/>
        <charset val="1"/>
      </rPr>
      <t>汉寿县</t>
    </r>
  </si>
  <si>
    <r>
      <rPr>
        <sz val="12"/>
        <rFont val="仿宋_GB2312"/>
        <charset val="1"/>
      </rPr>
      <t>澧县</t>
    </r>
  </si>
  <si>
    <r>
      <rPr>
        <sz val="12"/>
        <rFont val="仿宋_GB2312"/>
        <charset val="1"/>
      </rPr>
      <t>临澧县</t>
    </r>
  </si>
  <si>
    <r>
      <rPr>
        <sz val="12"/>
        <rFont val="仿宋_GB2312"/>
        <charset val="1"/>
      </rPr>
      <t>桃源县</t>
    </r>
  </si>
  <si>
    <r>
      <rPr>
        <sz val="12"/>
        <rFont val="仿宋_GB2312"/>
        <charset val="1"/>
      </rPr>
      <t>石门县</t>
    </r>
  </si>
  <si>
    <r>
      <rPr>
        <sz val="12"/>
        <rFont val="仿宋_GB2312"/>
        <charset val="1"/>
      </rPr>
      <t>津市市</t>
    </r>
  </si>
  <si>
    <r>
      <rPr>
        <sz val="12"/>
        <rFont val="仿宋_GB2312"/>
        <charset val="1"/>
      </rPr>
      <t>常德市经开区</t>
    </r>
  </si>
  <si>
    <r>
      <rPr>
        <sz val="12"/>
        <rFont val="仿宋_GB2312"/>
        <charset val="1"/>
      </rPr>
      <t>柳叶湖管理区</t>
    </r>
  </si>
  <si>
    <r>
      <rPr>
        <sz val="12"/>
        <rFont val="仿宋_GB2312"/>
        <charset val="1"/>
      </rPr>
      <t>西湖管理区</t>
    </r>
  </si>
  <si>
    <r>
      <rPr>
        <sz val="12"/>
        <rFont val="仿宋_GB2312"/>
        <charset val="1"/>
      </rPr>
      <t>西洞庭管理区</t>
    </r>
  </si>
  <si>
    <r>
      <rPr>
        <sz val="12"/>
        <color theme="1"/>
        <rFont val="仿宋_GB2312"/>
        <charset val="134"/>
      </rPr>
      <t>张家界市</t>
    </r>
  </si>
  <si>
    <r>
      <rPr>
        <b/>
        <sz val="12"/>
        <rFont val="仿宋_GB2312"/>
        <charset val="134"/>
      </rPr>
      <t>张家界小计</t>
    </r>
  </si>
  <si>
    <r>
      <rPr>
        <sz val="12"/>
        <rFont val="仿宋_GB2312"/>
        <charset val="1"/>
      </rPr>
      <t>永定区</t>
    </r>
  </si>
  <si>
    <r>
      <rPr>
        <sz val="12"/>
        <rFont val="仿宋_GB2312"/>
        <charset val="1"/>
      </rPr>
      <t>武陵源区</t>
    </r>
  </si>
  <si>
    <r>
      <rPr>
        <sz val="12"/>
        <rFont val="仿宋_GB2312"/>
        <charset val="1"/>
      </rPr>
      <t>慈利县</t>
    </r>
  </si>
  <si>
    <r>
      <rPr>
        <sz val="12"/>
        <rFont val="仿宋_GB2312"/>
        <charset val="1"/>
      </rPr>
      <t>桑植县</t>
    </r>
  </si>
  <si>
    <r>
      <rPr>
        <sz val="12"/>
        <color theme="1"/>
        <rFont val="仿宋_GB2312"/>
        <charset val="134"/>
      </rPr>
      <t>益阳市</t>
    </r>
  </si>
  <si>
    <r>
      <rPr>
        <b/>
        <sz val="12"/>
        <rFont val="仿宋_GB2312"/>
        <charset val="134"/>
      </rPr>
      <t>益阳市小计</t>
    </r>
  </si>
  <si>
    <r>
      <rPr>
        <sz val="12"/>
        <rFont val="仿宋_GB2312"/>
        <charset val="1"/>
      </rPr>
      <t>资阳区</t>
    </r>
  </si>
  <si>
    <r>
      <rPr>
        <sz val="12"/>
        <rFont val="仿宋_GB2312"/>
        <charset val="1"/>
      </rPr>
      <t>赫山区</t>
    </r>
  </si>
  <si>
    <r>
      <rPr>
        <sz val="12"/>
        <rFont val="仿宋_GB2312"/>
        <charset val="1"/>
      </rPr>
      <t>南县</t>
    </r>
  </si>
  <si>
    <r>
      <rPr>
        <sz val="12"/>
        <rFont val="仿宋_GB2312"/>
        <charset val="1"/>
      </rPr>
      <t>桃江县</t>
    </r>
  </si>
  <si>
    <r>
      <rPr>
        <sz val="12"/>
        <rFont val="仿宋_GB2312"/>
        <charset val="1"/>
      </rPr>
      <t>安化县</t>
    </r>
  </si>
  <si>
    <r>
      <rPr>
        <sz val="12"/>
        <rFont val="仿宋_GB2312"/>
        <charset val="1"/>
      </rPr>
      <t>沅江市</t>
    </r>
  </si>
  <si>
    <r>
      <rPr>
        <sz val="12"/>
        <rFont val="仿宋_GB2312"/>
        <charset val="1"/>
      </rPr>
      <t>益阳市高新区</t>
    </r>
  </si>
  <si>
    <r>
      <rPr>
        <sz val="12"/>
        <rFont val="仿宋_GB2312"/>
        <charset val="1"/>
      </rPr>
      <t>大通湖区</t>
    </r>
  </si>
  <si>
    <r>
      <rPr>
        <sz val="12"/>
        <color theme="1"/>
        <rFont val="仿宋_GB2312"/>
        <charset val="134"/>
      </rPr>
      <t>郴州市</t>
    </r>
  </si>
  <si>
    <r>
      <rPr>
        <b/>
        <sz val="12"/>
        <rFont val="仿宋_GB2312"/>
        <charset val="134"/>
      </rPr>
      <t>郴州市小计</t>
    </r>
  </si>
  <si>
    <r>
      <rPr>
        <sz val="12"/>
        <rFont val="仿宋_GB2312"/>
        <charset val="1"/>
      </rPr>
      <t>北湖区</t>
    </r>
  </si>
  <si>
    <r>
      <rPr>
        <sz val="12"/>
        <rFont val="仿宋_GB2312"/>
        <charset val="1"/>
      </rPr>
      <t>苏仙区</t>
    </r>
  </si>
  <si>
    <r>
      <rPr>
        <sz val="12"/>
        <rFont val="仿宋_GB2312"/>
        <charset val="1"/>
      </rPr>
      <t>桂阳县</t>
    </r>
  </si>
  <si>
    <r>
      <rPr>
        <sz val="12"/>
        <rFont val="仿宋_GB2312"/>
        <charset val="1"/>
      </rPr>
      <t>宜章县</t>
    </r>
  </si>
  <si>
    <r>
      <rPr>
        <sz val="12"/>
        <rFont val="仿宋_GB2312"/>
        <charset val="1"/>
      </rPr>
      <t>永兴县</t>
    </r>
  </si>
  <si>
    <r>
      <rPr>
        <sz val="12"/>
        <rFont val="仿宋_GB2312"/>
        <charset val="1"/>
      </rPr>
      <t>嘉禾县</t>
    </r>
  </si>
  <si>
    <r>
      <rPr>
        <sz val="12"/>
        <rFont val="仿宋_GB2312"/>
        <charset val="1"/>
      </rPr>
      <t>临武县</t>
    </r>
  </si>
  <si>
    <r>
      <rPr>
        <sz val="12"/>
        <rFont val="仿宋_GB2312"/>
        <charset val="1"/>
      </rPr>
      <t>汝城县</t>
    </r>
  </si>
  <si>
    <r>
      <rPr>
        <sz val="12"/>
        <rFont val="仿宋_GB2312"/>
        <charset val="1"/>
      </rPr>
      <t>桂东县</t>
    </r>
  </si>
  <si>
    <r>
      <rPr>
        <sz val="12"/>
        <rFont val="仿宋_GB2312"/>
        <charset val="1"/>
      </rPr>
      <t>安仁县</t>
    </r>
  </si>
  <si>
    <r>
      <rPr>
        <sz val="12"/>
        <rFont val="仿宋_GB2312"/>
        <charset val="1"/>
      </rPr>
      <t>资兴市</t>
    </r>
  </si>
  <si>
    <r>
      <rPr>
        <sz val="12"/>
        <color theme="1"/>
        <rFont val="仿宋_GB2312"/>
        <charset val="134"/>
      </rPr>
      <t>永州市</t>
    </r>
  </si>
  <si>
    <r>
      <rPr>
        <b/>
        <sz val="12"/>
        <rFont val="仿宋_GB2312"/>
        <charset val="134"/>
      </rPr>
      <t>永州市小计</t>
    </r>
  </si>
  <si>
    <r>
      <rPr>
        <sz val="12"/>
        <rFont val="仿宋_GB2312"/>
        <charset val="1"/>
      </rPr>
      <t>永州市经开区</t>
    </r>
  </si>
  <si>
    <r>
      <rPr>
        <sz val="12"/>
        <rFont val="仿宋_GB2312"/>
        <charset val="1"/>
      </rPr>
      <t>零陵区</t>
    </r>
  </si>
  <si>
    <r>
      <rPr>
        <sz val="12"/>
        <rFont val="仿宋_GB2312"/>
        <charset val="1"/>
      </rPr>
      <t>冷水滩区</t>
    </r>
  </si>
  <si>
    <r>
      <rPr>
        <sz val="12"/>
        <rFont val="仿宋_GB2312"/>
        <charset val="1"/>
      </rPr>
      <t>回龙圩管理区</t>
    </r>
  </si>
  <si>
    <r>
      <rPr>
        <sz val="12"/>
        <rFont val="仿宋_GB2312"/>
        <charset val="1"/>
      </rPr>
      <t>金洞管理区</t>
    </r>
  </si>
  <si>
    <r>
      <rPr>
        <sz val="12"/>
        <rFont val="仿宋_GB2312"/>
        <charset val="1"/>
      </rPr>
      <t>祁阳市</t>
    </r>
  </si>
  <si>
    <r>
      <rPr>
        <sz val="12"/>
        <rFont val="仿宋_GB2312"/>
        <charset val="1"/>
      </rPr>
      <t>东安县</t>
    </r>
  </si>
  <si>
    <r>
      <rPr>
        <sz val="12"/>
        <rFont val="仿宋_GB2312"/>
        <charset val="1"/>
      </rPr>
      <t>双牌县</t>
    </r>
  </si>
  <si>
    <r>
      <rPr>
        <sz val="12"/>
        <rFont val="仿宋_GB2312"/>
        <charset val="1"/>
      </rPr>
      <t>道县</t>
    </r>
  </si>
  <si>
    <r>
      <rPr>
        <sz val="12"/>
        <rFont val="仿宋_GB2312"/>
        <charset val="1"/>
      </rPr>
      <t>江永县</t>
    </r>
  </si>
  <si>
    <r>
      <rPr>
        <sz val="12"/>
        <rFont val="仿宋_GB2312"/>
        <charset val="1"/>
      </rPr>
      <t>宁远县</t>
    </r>
  </si>
  <si>
    <r>
      <rPr>
        <sz val="12"/>
        <rFont val="仿宋_GB2312"/>
        <charset val="1"/>
      </rPr>
      <t>蓝山县</t>
    </r>
  </si>
  <si>
    <r>
      <rPr>
        <sz val="12"/>
        <rFont val="仿宋_GB2312"/>
        <charset val="1"/>
      </rPr>
      <t>新田县</t>
    </r>
  </si>
  <si>
    <r>
      <rPr>
        <sz val="12"/>
        <rFont val="仿宋_GB2312"/>
        <charset val="1"/>
      </rPr>
      <t>江华县</t>
    </r>
  </si>
  <si>
    <r>
      <rPr>
        <sz val="12"/>
        <color theme="1"/>
        <rFont val="仿宋_GB2312"/>
        <charset val="134"/>
      </rPr>
      <t>怀化市</t>
    </r>
  </si>
  <si>
    <r>
      <rPr>
        <b/>
        <sz val="12"/>
        <rFont val="仿宋_GB2312"/>
        <charset val="134"/>
      </rPr>
      <t>怀化市小计</t>
    </r>
  </si>
  <si>
    <r>
      <rPr>
        <sz val="12"/>
        <rFont val="仿宋_GB2312"/>
        <charset val="1"/>
      </rPr>
      <t>鹤城区</t>
    </r>
  </si>
  <si>
    <r>
      <rPr>
        <sz val="12"/>
        <rFont val="仿宋_GB2312"/>
        <charset val="1"/>
      </rPr>
      <t>中方县</t>
    </r>
  </si>
  <si>
    <r>
      <rPr>
        <sz val="12"/>
        <rFont val="仿宋_GB2312"/>
        <charset val="1"/>
      </rPr>
      <t>沅陵县</t>
    </r>
  </si>
  <si>
    <r>
      <rPr>
        <sz val="12"/>
        <rFont val="仿宋_GB2312"/>
        <charset val="1"/>
      </rPr>
      <t>辰溪县</t>
    </r>
  </si>
  <si>
    <r>
      <rPr>
        <sz val="12"/>
        <rFont val="仿宋_GB2312"/>
        <charset val="1"/>
      </rPr>
      <t>溆浦县</t>
    </r>
  </si>
  <si>
    <r>
      <rPr>
        <sz val="12"/>
        <rFont val="仿宋_GB2312"/>
        <charset val="1"/>
      </rPr>
      <t>会同县</t>
    </r>
  </si>
  <si>
    <r>
      <rPr>
        <sz val="12"/>
        <rFont val="仿宋_GB2312"/>
        <charset val="1"/>
      </rPr>
      <t>麻阳县</t>
    </r>
  </si>
  <si>
    <r>
      <rPr>
        <sz val="12"/>
        <rFont val="仿宋_GB2312"/>
        <charset val="1"/>
      </rPr>
      <t>新晃县</t>
    </r>
  </si>
  <si>
    <r>
      <rPr>
        <sz val="12"/>
        <rFont val="仿宋_GB2312"/>
        <charset val="1"/>
      </rPr>
      <t>芷江县</t>
    </r>
  </si>
  <si>
    <r>
      <rPr>
        <sz val="12"/>
        <rFont val="仿宋_GB2312"/>
        <charset val="1"/>
      </rPr>
      <t>靖州县</t>
    </r>
  </si>
  <si>
    <r>
      <rPr>
        <sz val="12"/>
        <rFont val="仿宋_GB2312"/>
        <charset val="1"/>
      </rPr>
      <t>通道县</t>
    </r>
  </si>
  <si>
    <r>
      <rPr>
        <sz val="12"/>
        <rFont val="仿宋_GB2312"/>
        <charset val="1"/>
      </rPr>
      <t>洪江市</t>
    </r>
  </si>
  <si>
    <r>
      <rPr>
        <sz val="12"/>
        <rFont val="仿宋_GB2312"/>
        <charset val="1"/>
      </rPr>
      <t>洪江区</t>
    </r>
  </si>
  <si>
    <r>
      <rPr>
        <sz val="12"/>
        <color theme="1"/>
        <rFont val="仿宋_GB2312"/>
        <charset val="134"/>
      </rPr>
      <t>娄底市</t>
    </r>
  </si>
  <si>
    <r>
      <rPr>
        <b/>
        <sz val="12"/>
        <rFont val="仿宋_GB2312"/>
        <charset val="134"/>
      </rPr>
      <t>娄底市小计</t>
    </r>
  </si>
  <si>
    <r>
      <rPr>
        <sz val="12"/>
        <rFont val="仿宋_GB2312"/>
        <charset val="1"/>
      </rPr>
      <t>娄星区</t>
    </r>
  </si>
  <si>
    <r>
      <rPr>
        <sz val="12"/>
        <rFont val="仿宋_GB2312"/>
        <charset val="1"/>
      </rPr>
      <t>双峰县</t>
    </r>
  </si>
  <si>
    <r>
      <rPr>
        <sz val="12"/>
        <rFont val="仿宋_GB2312"/>
        <charset val="1"/>
      </rPr>
      <t>新化县</t>
    </r>
  </si>
  <si>
    <r>
      <rPr>
        <sz val="12"/>
        <rFont val="仿宋_GB2312"/>
        <charset val="1"/>
      </rPr>
      <t>冷水江市</t>
    </r>
  </si>
  <si>
    <r>
      <rPr>
        <sz val="12"/>
        <rFont val="仿宋_GB2312"/>
        <charset val="1"/>
      </rPr>
      <t>涟源市</t>
    </r>
  </si>
  <si>
    <r>
      <rPr>
        <sz val="12"/>
        <rFont val="仿宋_GB2312"/>
        <charset val="1"/>
      </rPr>
      <t>娄底市经开区</t>
    </r>
  </si>
  <si>
    <r>
      <rPr>
        <sz val="12"/>
        <color theme="1"/>
        <rFont val="仿宋_GB2312"/>
        <charset val="134"/>
      </rPr>
      <t>湘西土家族苗族自治州</t>
    </r>
  </si>
  <si>
    <r>
      <rPr>
        <b/>
        <sz val="12"/>
        <rFont val="仿宋_GB2312"/>
        <charset val="134"/>
      </rPr>
      <t>湘西州小计</t>
    </r>
  </si>
  <si>
    <r>
      <rPr>
        <sz val="12"/>
        <rFont val="仿宋_GB2312"/>
        <charset val="1"/>
      </rPr>
      <t>吉首市</t>
    </r>
  </si>
  <si>
    <r>
      <rPr>
        <sz val="12"/>
        <rFont val="仿宋_GB2312"/>
        <charset val="1"/>
      </rPr>
      <t>泸溪县</t>
    </r>
  </si>
  <si>
    <r>
      <rPr>
        <sz val="12"/>
        <rFont val="仿宋_GB2312"/>
        <charset val="1"/>
      </rPr>
      <t>凤凰县</t>
    </r>
  </si>
  <si>
    <r>
      <rPr>
        <sz val="12"/>
        <rFont val="仿宋_GB2312"/>
        <charset val="1"/>
      </rPr>
      <t>花垣县</t>
    </r>
  </si>
  <si>
    <r>
      <rPr>
        <sz val="12"/>
        <rFont val="仿宋_GB2312"/>
        <charset val="1"/>
      </rPr>
      <t>保靖县</t>
    </r>
  </si>
  <si>
    <r>
      <rPr>
        <sz val="12"/>
        <rFont val="仿宋_GB2312"/>
        <charset val="1"/>
      </rPr>
      <t>古丈县</t>
    </r>
  </si>
  <si>
    <r>
      <rPr>
        <sz val="12"/>
        <rFont val="仿宋_GB2312"/>
        <charset val="1"/>
      </rPr>
      <t>永顺县</t>
    </r>
  </si>
  <si>
    <r>
      <rPr>
        <sz val="12"/>
        <rFont val="仿宋_GB2312"/>
        <charset val="1"/>
      </rPr>
      <t>龙山县</t>
    </r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</si>
</sst>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rgb="FF000000"/>
      <name val="仿宋_GB2312"/>
      <charset val="134"/>
    </font>
    <font>
      <b/>
      <sz val="12"/>
      <name val="Times New Roman"/>
      <charset val="1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6" fillId="24" borderId="12" applyNumberFormat="false" applyAlignment="false" applyProtection="false">
      <alignment vertical="center"/>
    </xf>
    <xf numFmtId="0" fontId="16" fillId="5" borderId="7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31" fillId="24" borderId="8" applyNumberFormat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7" fillId="6" borderId="8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shrinkToFit="true"/>
    </xf>
    <xf numFmtId="0" fontId="7" fillId="0" borderId="4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 shrinkToFit="true"/>
    </xf>
    <xf numFmtId="0" fontId="10" fillId="0" borderId="4" xfId="0" applyFont="true" applyFill="true" applyBorder="true" applyAlignment="true">
      <alignment horizontal="center" vertical="center" shrinkToFit="true"/>
    </xf>
    <xf numFmtId="0" fontId="11" fillId="0" borderId="4" xfId="0" applyFont="true" applyFill="true" applyBorder="true" applyAlignment="true">
      <alignment horizontal="center" vertical="center" shrinkToFit="true"/>
    </xf>
    <xf numFmtId="0" fontId="5" fillId="0" borderId="5" xfId="0" applyFont="true" applyBorder="true" applyAlignment="true">
      <alignment horizontal="left" vertical="center" wrapText="true"/>
    </xf>
    <xf numFmtId="176" fontId="8" fillId="0" borderId="4" xfId="0" applyNumberFormat="true" applyFont="true" applyBorder="true" applyAlignment="true">
      <alignment horizontal="center" vertical="center"/>
    </xf>
    <xf numFmtId="0" fontId="12" fillId="0" borderId="4" xfId="0" applyFont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0"/>
  <sheetViews>
    <sheetView tabSelected="1" topLeftCell="A89" workbookViewId="0">
      <selection activeCell="D106" sqref="D106:E106"/>
    </sheetView>
  </sheetViews>
  <sheetFormatPr defaultColWidth="9.025" defaultRowHeight="13.5" outlineLevelCol="4"/>
  <cols>
    <col min="1" max="1" width="11.75" style="2" customWidth="true"/>
    <col min="2" max="2" width="29.25" style="2" customWidth="true"/>
    <col min="3" max="5" width="14.75" style="2" customWidth="true"/>
    <col min="6" max="16384" width="9.025" style="2"/>
  </cols>
  <sheetData>
    <row r="1" ht="25" customHeight="true" spans="1:1">
      <c r="A1" s="3" t="s">
        <v>0</v>
      </c>
    </row>
    <row r="2" ht="72" customHeight="true" spans="1:5">
      <c r="A2" s="4" t="s">
        <v>1</v>
      </c>
      <c r="B2" s="4"/>
      <c r="C2" s="4"/>
      <c r="D2" s="4"/>
      <c r="E2" s="4"/>
    </row>
    <row r="3" s="1" customFormat="true" ht="27" customHeight="true" spans="1:5">
      <c r="A3" s="5" t="s">
        <v>2</v>
      </c>
      <c r="B3" s="5" t="s">
        <v>3</v>
      </c>
      <c r="C3" s="5" t="s">
        <v>4</v>
      </c>
      <c r="D3" s="6" t="s">
        <v>5</v>
      </c>
      <c r="E3" s="15"/>
    </row>
    <row r="4" s="1" customFormat="true" ht="54" customHeight="true" spans="1:5">
      <c r="A4" s="7"/>
      <c r="B4" s="7"/>
      <c r="C4" s="7"/>
      <c r="D4" s="8" t="s">
        <v>6</v>
      </c>
      <c r="E4" s="8" t="s">
        <v>7</v>
      </c>
    </row>
    <row r="5" s="1" customFormat="true" ht="24" customHeight="true" spans="1:5">
      <c r="A5" s="8" t="s">
        <v>8</v>
      </c>
      <c r="B5" s="8"/>
      <c r="C5" s="9">
        <f>D5+E5</f>
        <v>19768</v>
      </c>
      <c r="D5" s="10">
        <f>D6+D13+D19+D27+D40+D53+D65+D80+D85+D94+D106+D121+D135+D142</f>
        <v>11768</v>
      </c>
      <c r="E5" s="10">
        <f>E6+E13+E19+E27+E40+E53+E65+E80+E85+E94+E106+E121+E135+E142</f>
        <v>8000</v>
      </c>
    </row>
    <row r="6" s="1" customFormat="true" ht="22.5" customHeight="true" spans="1:5">
      <c r="A6" s="11" t="s">
        <v>9</v>
      </c>
      <c r="B6" s="12" t="s">
        <v>10</v>
      </c>
      <c r="C6" s="9">
        <f>D6+E6</f>
        <v>932</v>
      </c>
      <c r="D6" s="12">
        <v>532</v>
      </c>
      <c r="E6" s="12">
        <f>SUM(E7:E12)</f>
        <v>400</v>
      </c>
    </row>
    <row r="7" s="1" customFormat="true" ht="22.5" customHeight="true" spans="1:5">
      <c r="A7" s="11"/>
      <c r="B7" s="13" t="s">
        <v>11</v>
      </c>
      <c r="C7" s="13">
        <f>D7+E7</f>
        <v>76</v>
      </c>
      <c r="D7" s="13">
        <v>76</v>
      </c>
      <c r="E7" s="16"/>
    </row>
    <row r="8" s="1" customFormat="true" ht="22.5" customHeight="true" spans="1:5">
      <c r="A8" s="11"/>
      <c r="B8" s="13" t="s">
        <v>12</v>
      </c>
      <c r="C8" s="13">
        <f t="shared" ref="C8:C39" si="0">D8+E8</f>
        <v>41</v>
      </c>
      <c r="D8" s="13">
        <v>41</v>
      </c>
      <c r="E8" s="16"/>
    </row>
    <row r="9" s="1" customFormat="true" ht="22.5" customHeight="true" spans="1:5">
      <c r="A9" s="11"/>
      <c r="B9" s="13" t="s">
        <v>13</v>
      </c>
      <c r="C9" s="13">
        <f t="shared" si="0"/>
        <v>138</v>
      </c>
      <c r="D9" s="13">
        <v>78</v>
      </c>
      <c r="E9" s="16">
        <v>60</v>
      </c>
    </row>
    <row r="10" s="1" customFormat="true" ht="22.5" customHeight="true" spans="1:5">
      <c r="A10" s="11"/>
      <c r="B10" s="13" t="s">
        <v>14</v>
      </c>
      <c r="C10" s="13">
        <f t="shared" si="0"/>
        <v>139</v>
      </c>
      <c r="D10" s="14">
        <v>59</v>
      </c>
      <c r="E10" s="16">
        <v>80</v>
      </c>
    </row>
    <row r="11" s="1" customFormat="true" ht="22.5" customHeight="true" spans="1:5">
      <c r="A11" s="11"/>
      <c r="B11" s="13" t="s">
        <v>15</v>
      </c>
      <c r="C11" s="13">
        <f t="shared" si="0"/>
        <v>260</v>
      </c>
      <c r="D11" s="13">
        <v>100</v>
      </c>
      <c r="E11" s="16">
        <v>160</v>
      </c>
    </row>
    <row r="12" s="1" customFormat="true" ht="22.5" customHeight="true" spans="1:5">
      <c r="A12" s="11"/>
      <c r="B12" s="13" t="s">
        <v>16</v>
      </c>
      <c r="C12" s="13">
        <f t="shared" si="0"/>
        <v>278</v>
      </c>
      <c r="D12" s="13">
        <v>178</v>
      </c>
      <c r="E12" s="16">
        <v>100</v>
      </c>
    </row>
    <row r="13" s="1" customFormat="true" ht="22.5" customHeight="true" spans="1:5">
      <c r="A13" s="11" t="s">
        <v>17</v>
      </c>
      <c r="B13" s="12" t="s">
        <v>18</v>
      </c>
      <c r="C13" s="9">
        <f t="shared" si="0"/>
        <v>798</v>
      </c>
      <c r="D13" s="9">
        <v>382</v>
      </c>
      <c r="E13" s="9">
        <f>SUM(E14:E18)</f>
        <v>416</v>
      </c>
    </row>
    <row r="14" s="1" customFormat="true" ht="22.5" customHeight="true" spans="1:5">
      <c r="A14" s="11"/>
      <c r="B14" s="13" t="s">
        <v>19</v>
      </c>
      <c r="C14" s="13">
        <f t="shared" si="0"/>
        <v>134</v>
      </c>
      <c r="D14" s="13">
        <v>32</v>
      </c>
      <c r="E14" s="16">
        <v>102</v>
      </c>
    </row>
    <row r="15" s="1" customFormat="true" ht="22.5" customHeight="true" spans="1:5">
      <c r="A15" s="11"/>
      <c r="B15" s="13" t="s">
        <v>20</v>
      </c>
      <c r="C15" s="13">
        <f t="shared" si="0"/>
        <v>254</v>
      </c>
      <c r="D15" s="13">
        <v>102</v>
      </c>
      <c r="E15" s="16">
        <v>152</v>
      </c>
    </row>
    <row r="16" s="1" customFormat="true" ht="22.5" customHeight="true" spans="1:5">
      <c r="A16" s="11"/>
      <c r="B16" s="13" t="s">
        <v>21</v>
      </c>
      <c r="C16" s="13">
        <f t="shared" si="0"/>
        <v>152</v>
      </c>
      <c r="D16" s="14">
        <v>62</v>
      </c>
      <c r="E16" s="16">
        <v>90</v>
      </c>
    </row>
    <row r="17" s="1" customFormat="true" ht="22.5" customHeight="true" spans="1:5">
      <c r="A17" s="11"/>
      <c r="B17" s="13" t="s">
        <v>22</v>
      </c>
      <c r="C17" s="13">
        <f t="shared" si="0"/>
        <v>89</v>
      </c>
      <c r="D17" s="13">
        <v>83</v>
      </c>
      <c r="E17" s="16">
        <v>6</v>
      </c>
    </row>
    <row r="18" s="1" customFormat="true" ht="22.5" customHeight="true" spans="1:5">
      <c r="A18" s="11"/>
      <c r="B18" s="13" t="s">
        <v>23</v>
      </c>
      <c r="C18" s="13">
        <f t="shared" si="0"/>
        <v>169</v>
      </c>
      <c r="D18" s="13">
        <v>103</v>
      </c>
      <c r="E18" s="16">
        <v>66</v>
      </c>
    </row>
    <row r="19" s="1" customFormat="true" ht="22.5" customHeight="true" spans="1:5">
      <c r="A19" s="11" t="s">
        <v>24</v>
      </c>
      <c r="B19" s="12" t="s">
        <v>25</v>
      </c>
      <c r="C19" s="9">
        <f t="shared" si="0"/>
        <v>808</v>
      </c>
      <c r="D19" s="9">
        <v>432</v>
      </c>
      <c r="E19" s="9">
        <f>SUM(E20:E26)</f>
        <v>376</v>
      </c>
    </row>
    <row r="20" s="1" customFormat="true" ht="22.5" customHeight="true" spans="1:5">
      <c r="A20" s="11"/>
      <c r="B20" s="13" t="s">
        <v>26</v>
      </c>
      <c r="C20" s="13">
        <f t="shared" si="0"/>
        <v>143</v>
      </c>
      <c r="D20" s="13">
        <v>85</v>
      </c>
      <c r="E20" s="16">
        <v>58</v>
      </c>
    </row>
    <row r="21" s="1" customFormat="true" ht="22.5" customHeight="true" spans="1:5">
      <c r="A21" s="11"/>
      <c r="B21" s="13" t="s">
        <v>27</v>
      </c>
      <c r="C21" s="13">
        <f t="shared" si="0"/>
        <v>87</v>
      </c>
      <c r="D21" s="13">
        <v>73</v>
      </c>
      <c r="E21" s="16">
        <v>14</v>
      </c>
    </row>
    <row r="22" s="1" customFormat="true" ht="22.5" customHeight="true" spans="1:5">
      <c r="A22" s="11"/>
      <c r="B22" s="13" t="s">
        <v>28</v>
      </c>
      <c r="C22" s="13">
        <f t="shared" si="0"/>
        <v>59</v>
      </c>
      <c r="D22" s="14">
        <v>39</v>
      </c>
      <c r="E22" s="16">
        <v>20</v>
      </c>
    </row>
    <row r="23" s="1" customFormat="true" ht="22.5" customHeight="true" spans="1:5">
      <c r="A23" s="11"/>
      <c r="B23" s="13" t="s">
        <v>29</v>
      </c>
      <c r="C23" s="13">
        <f t="shared" si="0"/>
        <v>305</v>
      </c>
      <c r="D23" s="13">
        <v>55</v>
      </c>
      <c r="E23" s="16">
        <v>250</v>
      </c>
    </row>
    <row r="24" s="1" customFormat="true" ht="22.5" customHeight="true" spans="1:5">
      <c r="A24" s="11"/>
      <c r="B24" s="13" t="s">
        <v>30</v>
      </c>
      <c r="C24" s="13">
        <f t="shared" si="0"/>
        <v>135</v>
      </c>
      <c r="D24" s="13">
        <v>101</v>
      </c>
      <c r="E24" s="16">
        <v>34</v>
      </c>
    </row>
    <row r="25" s="1" customFormat="true" ht="22.5" customHeight="true" spans="1:5">
      <c r="A25" s="11"/>
      <c r="B25" s="13" t="s">
        <v>31</v>
      </c>
      <c r="C25" s="13">
        <f t="shared" si="0"/>
        <v>31</v>
      </c>
      <c r="D25" s="13">
        <v>31</v>
      </c>
      <c r="E25" s="16"/>
    </row>
    <row r="26" s="1" customFormat="true" ht="22.5" customHeight="true" spans="1:5">
      <c r="A26" s="11"/>
      <c r="B26" s="13" t="s">
        <v>32</v>
      </c>
      <c r="C26" s="13">
        <f t="shared" si="0"/>
        <v>48</v>
      </c>
      <c r="D26" s="13">
        <v>48</v>
      </c>
      <c r="E26" s="16"/>
    </row>
    <row r="27" s="1" customFormat="true" ht="23" customHeight="true" spans="1:5">
      <c r="A27" s="11" t="s">
        <v>33</v>
      </c>
      <c r="B27" s="12" t="s">
        <v>34</v>
      </c>
      <c r="C27" s="9">
        <f t="shared" si="0"/>
        <v>1681</v>
      </c>
      <c r="D27" s="9">
        <v>881</v>
      </c>
      <c r="E27" s="9">
        <f>SUM(E28:E39)</f>
        <v>800</v>
      </c>
    </row>
    <row r="28" s="1" customFormat="true" ht="23" customHeight="true" spans="1:5">
      <c r="A28" s="11"/>
      <c r="B28" s="13" t="s">
        <v>35</v>
      </c>
      <c r="C28" s="13">
        <f t="shared" si="0"/>
        <v>96</v>
      </c>
      <c r="D28" s="13">
        <v>92</v>
      </c>
      <c r="E28" s="16">
        <v>4</v>
      </c>
    </row>
    <row r="29" s="1" customFormat="true" ht="23" customHeight="true" spans="1:5">
      <c r="A29" s="11"/>
      <c r="B29" s="13" t="s">
        <v>36</v>
      </c>
      <c r="C29" s="13">
        <f t="shared" si="0"/>
        <v>30</v>
      </c>
      <c r="D29" s="13">
        <v>30</v>
      </c>
      <c r="E29" s="16"/>
    </row>
    <row r="30" s="1" customFormat="true" ht="23" customHeight="true" spans="1:5">
      <c r="A30" s="11"/>
      <c r="B30" s="13" t="s">
        <v>37</v>
      </c>
      <c r="C30" s="13">
        <f t="shared" si="0"/>
        <v>30</v>
      </c>
      <c r="D30" s="13">
        <v>30</v>
      </c>
      <c r="E30" s="16"/>
    </row>
    <row r="31" s="1" customFormat="true" ht="23" customHeight="true" spans="1:5">
      <c r="A31" s="11"/>
      <c r="B31" s="13" t="s">
        <v>38</v>
      </c>
      <c r="C31" s="13">
        <f t="shared" si="0"/>
        <v>59</v>
      </c>
      <c r="D31" s="13">
        <v>55</v>
      </c>
      <c r="E31" s="16">
        <v>4</v>
      </c>
    </row>
    <row r="32" s="1" customFormat="true" ht="23" customHeight="true" spans="1:5">
      <c r="A32" s="11"/>
      <c r="B32" s="13" t="s">
        <v>39</v>
      </c>
      <c r="C32" s="13">
        <f t="shared" si="0"/>
        <v>96</v>
      </c>
      <c r="D32" s="14">
        <v>96</v>
      </c>
      <c r="E32" s="16"/>
    </row>
    <row r="33" s="1" customFormat="true" ht="23" customHeight="true" spans="1:5">
      <c r="A33" s="11"/>
      <c r="B33" s="13" t="s">
        <v>40</v>
      </c>
      <c r="C33" s="13">
        <f t="shared" si="0"/>
        <v>270</v>
      </c>
      <c r="D33" s="13">
        <v>146</v>
      </c>
      <c r="E33" s="16">
        <v>124</v>
      </c>
    </row>
    <row r="34" s="1" customFormat="true" ht="23" customHeight="true" spans="1:5">
      <c r="A34" s="11"/>
      <c r="B34" s="13" t="s">
        <v>41</v>
      </c>
      <c r="C34" s="13">
        <f t="shared" si="0"/>
        <v>215</v>
      </c>
      <c r="D34" s="13">
        <v>91</v>
      </c>
      <c r="E34" s="16">
        <v>124</v>
      </c>
    </row>
    <row r="35" s="1" customFormat="true" ht="23" customHeight="true" spans="1:5">
      <c r="A35" s="11"/>
      <c r="B35" s="13" t="s">
        <v>42</v>
      </c>
      <c r="C35" s="13">
        <f t="shared" si="0"/>
        <v>132</v>
      </c>
      <c r="D35" s="13">
        <v>36</v>
      </c>
      <c r="E35" s="16">
        <v>96</v>
      </c>
    </row>
    <row r="36" s="1" customFormat="true" ht="23" customHeight="true" spans="1:5">
      <c r="A36" s="11"/>
      <c r="B36" s="13" t="s">
        <v>43</v>
      </c>
      <c r="C36" s="13">
        <f t="shared" si="0"/>
        <v>199</v>
      </c>
      <c r="D36" s="13">
        <v>103</v>
      </c>
      <c r="E36" s="16">
        <v>96</v>
      </c>
    </row>
    <row r="37" s="1" customFormat="true" ht="23" customHeight="true" spans="1:5">
      <c r="A37" s="11"/>
      <c r="B37" s="13" t="s">
        <v>44</v>
      </c>
      <c r="C37" s="13">
        <f t="shared" si="0"/>
        <v>182</v>
      </c>
      <c r="D37" s="14">
        <v>78</v>
      </c>
      <c r="E37" s="16">
        <v>104</v>
      </c>
    </row>
    <row r="38" s="1" customFormat="true" ht="23" customHeight="true" spans="1:5">
      <c r="A38" s="11"/>
      <c r="B38" s="13" t="s">
        <v>45</v>
      </c>
      <c r="C38" s="13">
        <f t="shared" si="0"/>
        <v>199</v>
      </c>
      <c r="D38" s="13">
        <v>75</v>
      </c>
      <c r="E38" s="16">
        <v>124</v>
      </c>
    </row>
    <row r="39" s="1" customFormat="true" ht="23" customHeight="true" spans="1:5">
      <c r="A39" s="11"/>
      <c r="B39" s="13" t="s">
        <v>46</v>
      </c>
      <c r="C39" s="13">
        <f t="shared" si="0"/>
        <v>173</v>
      </c>
      <c r="D39" s="13">
        <v>49</v>
      </c>
      <c r="E39" s="16">
        <v>124</v>
      </c>
    </row>
    <row r="40" s="1" customFormat="true" ht="23" customHeight="true" spans="1:5">
      <c r="A40" s="11" t="s">
        <v>47</v>
      </c>
      <c r="B40" s="12" t="s">
        <v>48</v>
      </c>
      <c r="C40" s="9">
        <f t="shared" ref="C40:C71" si="1">D40+E40</f>
        <v>1873</v>
      </c>
      <c r="D40" s="9">
        <v>1073</v>
      </c>
      <c r="E40" s="9">
        <f>SUM(E41:E52)</f>
        <v>800</v>
      </c>
    </row>
    <row r="41" s="1" customFormat="true" ht="23" customHeight="true" spans="1:5">
      <c r="A41" s="11"/>
      <c r="B41" s="13" t="s">
        <v>49</v>
      </c>
      <c r="C41" s="13">
        <f t="shared" si="1"/>
        <v>160</v>
      </c>
      <c r="D41" s="13">
        <v>160</v>
      </c>
      <c r="E41" s="16"/>
    </row>
    <row r="42" s="1" customFormat="true" ht="23" customHeight="true" spans="1:5">
      <c r="A42" s="11"/>
      <c r="B42" s="13" t="s">
        <v>50</v>
      </c>
      <c r="C42" s="13">
        <f t="shared" si="1"/>
        <v>30</v>
      </c>
      <c r="D42" s="13">
        <v>30</v>
      </c>
      <c r="E42" s="16"/>
    </row>
    <row r="43" s="1" customFormat="true" ht="23" customHeight="true" spans="1:5">
      <c r="A43" s="11"/>
      <c r="B43" s="13" t="s">
        <v>51</v>
      </c>
      <c r="C43" s="13">
        <f t="shared" si="1"/>
        <v>89</v>
      </c>
      <c r="D43" s="13">
        <v>89</v>
      </c>
      <c r="E43" s="16"/>
    </row>
    <row r="44" s="1" customFormat="true" ht="23" customHeight="true" spans="1:5">
      <c r="A44" s="11"/>
      <c r="B44" s="13" t="s">
        <v>52</v>
      </c>
      <c r="C44" s="13">
        <f t="shared" si="1"/>
        <v>78</v>
      </c>
      <c r="D44" s="13">
        <v>78</v>
      </c>
      <c r="E44" s="16"/>
    </row>
    <row r="45" s="1" customFormat="true" ht="23" customHeight="true" spans="1:5">
      <c r="A45" s="11"/>
      <c r="B45" s="13" t="s">
        <v>53</v>
      </c>
      <c r="C45" s="13">
        <f t="shared" si="1"/>
        <v>163</v>
      </c>
      <c r="D45" s="13">
        <v>163</v>
      </c>
      <c r="E45" s="16"/>
    </row>
    <row r="46" s="1" customFormat="true" ht="23" customHeight="true" spans="1:5">
      <c r="A46" s="11"/>
      <c r="B46" s="13" t="s">
        <v>54</v>
      </c>
      <c r="C46" s="13">
        <f t="shared" si="1"/>
        <v>166</v>
      </c>
      <c r="D46" s="13">
        <v>62</v>
      </c>
      <c r="E46" s="16">
        <v>104</v>
      </c>
    </row>
    <row r="47" s="1" customFormat="true" ht="23" customHeight="true" spans="1:5">
      <c r="A47" s="11"/>
      <c r="B47" s="13" t="s">
        <v>55</v>
      </c>
      <c r="C47" s="13">
        <f t="shared" si="1"/>
        <v>76</v>
      </c>
      <c r="D47" s="13">
        <v>30</v>
      </c>
      <c r="E47" s="16">
        <v>46</v>
      </c>
    </row>
    <row r="48" s="1" customFormat="true" ht="23" customHeight="true" spans="1:5">
      <c r="A48" s="11"/>
      <c r="B48" s="13" t="s">
        <v>56</v>
      </c>
      <c r="C48" s="13">
        <f t="shared" si="1"/>
        <v>124</v>
      </c>
      <c r="D48" s="14">
        <v>104</v>
      </c>
      <c r="E48" s="16">
        <v>20</v>
      </c>
    </row>
    <row r="49" s="1" customFormat="true" ht="23" customHeight="true" spans="1:5">
      <c r="A49" s="11"/>
      <c r="B49" s="13" t="s">
        <v>57</v>
      </c>
      <c r="C49" s="13">
        <f t="shared" si="1"/>
        <v>89</v>
      </c>
      <c r="D49" s="13">
        <v>89</v>
      </c>
      <c r="E49" s="16"/>
    </row>
    <row r="50" ht="23" customHeight="true" spans="1:5">
      <c r="A50" s="11"/>
      <c r="B50" s="13" t="s">
        <v>58</v>
      </c>
      <c r="C50" s="13">
        <f t="shared" si="1"/>
        <v>699</v>
      </c>
      <c r="D50" s="13">
        <v>69</v>
      </c>
      <c r="E50" s="16">
        <v>630</v>
      </c>
    </row>
    <row r="51" ht="23" customHeight="true" spans="1:5">
      <c r="A51" s="11"/>
      <c r="B51" s="13" t="s">
        <v>59</v>
      </c>
      <c r="C51" s="13">
        <f t="shared" si="1"/>
        <v>86</v>
      </c>
      <c r="D51" s="13">
        <v>86</v>
      </c>
      <c r="E51" s="16"/>
    </row>
    <row r="52" ht="23" customHeight="true" spans="1:5">
      <c r="A52" s="11"/>
      <c r="B52" s="13" t="s">
        <v>60</v>
      </c>
      <c r="C52" s="13">
        <f t="shared" si="1"/>
        <v>113</v>
      </c>
      <c r="D52" s="13">
        <v>113</v>
      </c>
      <c r="E52" s="16"/>
    </row>
    <row r="53" ht="22.5" customHeight="true" spans="1:5">
      <c r="A53" s="11" t="s">
        <v>61</v>
      </c>
      <c r="B53" s="12" t="s">
        <v>62</v>
      </c>
      <c r="C53" s="9">
        <f t="shared" si="1"/>
        <v>1653</v>
      </c>
      <c r="D53" s="9">
        <v>973</v>
      </c>
      <c r="E53" s="9">
        <f>SUM(E54:E64)</f>
        <v>680</v>
      </c>
    </row>
    <row r="54" ht="22.5" customHeight="true" spans="1:5">
      <c r="A54" s="11"/>
      <c r="B54" s="13" t="s">
        <v>63</v>
      </c>
      <c r="C54" s="13">
        <f t="shared" si="1"/>
        <v>102</v>
      </c>
      <c r="D54" s="13">
        <v>102</v>
      </c>
      <c r="E54" s="16"/>
    </row>
    <row r="55" ht="22.5" customHeight="true" spans="1:5">
      <c r="A55" s="11"/>
      <c r="B55" s="13" t="s">
        <v>64</v>
      </c>
      <c r="C55" s="13">
        <f t="shared" si="1"/>
        <v>106</v>
      </c>
      <c r="D55" s="13">
        <v>94</v>
      </c>
      <c r="E55" s="16">
        <v>12</v>
      </c>
    </row>
    <row r="56" ht="22.5" customHeight="true" spans="1:5">
      <c r="A56" s="11"/>
      <c r="B56" s="13" t="s">
        <v>65</v>
      </c>
      <c r="C56" s="13">
        <f t="shared" si="1"/>
        <v>137</v>
      </c>
      <c r="D56" s="13">
        <v>113</v>
      </c>
      <c r="E56" s="16">
        <v>24</v>
      </c>
    </row>
    <row r="57" ht="22.5" customHeight="true" spans="1:5">
      <c r="A57" s="11"/>
      <c r="B57" s="13" t="s">
        <v>66</v>
      </c>
      <c r="C57" s="13">
        <f t="shared" si="1"/>
        <v>241</v>
      </c>
      <c r="D57" s="13">
        <v>105</v>
      </c>
      <c r="E57" s="16">
        <v>136</v>
      </c>
    </row>
    <row r="58" ht="22.5" customHeight="true" spans="1:5">
      <c r="A58" s="11"/>
      <c r="B58" s="13" t="s">
        <v>67</v>
      </c>
      <c r="C58" s="13">
        <f t="shared" si="1"/>
        <v>176</v>
      </c>
      <c r="D58" s="13">
        <v>96</v>
      </c>
      <c r="E58" s="16">
        <v>80</v>
      </c>
    </row>
    <row r="59" ht="22.5" customHeight="true" spans="1:5">
      <c r="A59" s="11"/>
      <c r="B59" s="13" t="s">
        <v>68</v>
      </c>
      <c r="C59" s="13">
        <f t="shared" si="1"/>
        <v>189</v>
      </c>
      <c r="D59" s="14">
        <v>79</v>
      </c>
      <c r="E59" s="16">
        <v>110</v>
      </c>
    </row>
    <row r="60" ht="22.5" customHeight="true" spans="1:5">
      <c r="A60" s="11"/>
      <c r="B60" s="13" t="s">
        <v>69</v>
      </c>
      <c r="C60" s="13">
        <f t="shared" si="1"/>
        <v>156</v>
      </c>
      <c r="D60" s="13">
        <v>56</v>
      </c>
      <c r="E60" s="16">
        <v>100</v>
      </c>
    </row>
    <row r="61" ht="22.5" customHeight="true" spans="1:5">
      <c r="A61" s="11"/>
      <c r="B61" s="13" t="s">
        <v>70</v>
      </c>
      <c r="C61" s="13">
        <f t="shared" si="1"/>
        <v>142</v>
      </c>
      <c r="D61" s="13">
        <v>62</v>
      </c>
      <c r="E61" s="16">
        <v>80</v>
      </c>
    </row>
    <row r="62" ht="22.5" customHeight="true" spans="1:5">
      <c r="A62" s="11"/>
      <c r="B62" s="13" t="s">
        <v>71</v>
      </c>
      <c r="C62" s="13">
        <f t="shared" si="1"/>
        <v>250</v>
      </c>
      <c r="D62" s="13">
        <v>136</v>
      </c>
      <c r="E62" s="16">
        <v>114</v>
      </c>
    </row>
    <row r="63" ht="22.5" customHeight="true" spans="1:5">
      <c r="A63" s="11"/>
      <c r="B63" s="13" t="s">
        <v>72</v>
      </c>
      <c r="C63" s="13">
        <f t="shared" si="1"/>
        <v>80</v>
      </c>
      <c r="D63" s="14">
        <v>68</v>
      </c>
      <c r="E63" s="16">
        <v>12</v>
      </c>
    </row>
    <row r="64" ht="22.5" customHeight="true" spans="1:5">
      <c r="A64" s="11"/>
      <c r="B64" s="13" t="s">
        <v>73</v>
      </c>
      <c r="C64" s="13">
        <f t="shared" si="1"/>
        <v>74</v>
      </c>
      <c r="D64" s="13">
        <v>62</v>
      </c>
      <c r="E64" s="16">
        <v>12</v>
      </c>
    </row>
    <row r="65" ht="22.5" customHeight="true" spans="1:5">
      <c r="A65" s="11" t="s">
        <v>74</v>
      </c>
      <c r="B65" s="12" t="s">
        <v>75</v>
      </c>
      <c r="C65" s="9">
        <f t="shared" si="1"/>
        <v>1884</v>
      </c>
      <c r="D65" s="9">
        <v>1464</v>
      </c>
      <c r="E65" s="9">
        <f>SUM(E66:E79)</f>
        <v>420</v>
      </c>
    </row>
    <row r="66" ht="22.5" customHeight="true" spans="1:5">
      <c r="A66" s="11"/>
      <c r="B66" s="13" t="s">
        <v>76</v>
      </c>
      <c r="C66" s="13">
        <f t="shared" si="1"/>
        <v>67</v>
      </c>
      <c r="D66" s="13">
        <v>57</v>
      </c>
      <c r="E66" s="16">
        <v>10</v>
      </c>
    </row>
    <row r="67" ht="22.5" customHeight="true" spans="1:5">
      <c r="A67" s="11"/>
      <c r="B67" s="13" t="s">
        <v>77</v>
      </c>
      <c r="C67" s="13">
        <f t="shared" si="1"/>
        <v>50</v>
      </c>
      <c r="D67" s="14">
        <v>50</v>
      </c>
      <c r="E67" s="16"/>
    </row>
    <row r="68" ht="22.5" customHeight="true" spans="1:5">
      <c r="A68" s="11"/>
      <c r="B68" s="13" t="s">
        <v>78</v>
      </c>
      <c r="C68" s="13">
        <f t="shared" si="1"/>
        <v>324</v>
      </c>
      <c r="D68" s="13">
        <v>258</v>
      </c>
      <c r="E68" s="16">
        <v>66</v>
      </c>
    </row>
    <row r="69" ht="22.5" customHeight="true" spans="1:5">
      <c r="A69" s="11"/>
      <c r="B69" s="13" t="s">
        <v>79</v>
      </c>
      <c r="C69" s="13">
        <f t="shared" si="1"/>
        <v>128</v>
      </c>
      <c r="D69" s="13">
        <v>86</v>
      </c>
      <c r="E69" s="16">
        <v>42</v>
      </c>
    </row>
    <row r="70" ht="22.5" customHeight="true" spans="1:5">
      <c r="A70" s="11"/>
      <c r="B70" s="13" t="s">
        <v>80</v>
      </c>
      <c r="C70" s="13">
        <f t="shared" si="1"/>
        <v>127</v>
      </c>
      <c r="D70" s="13">
        <v>61</v>
      </c>
      <c r="E70" s="16">
        <v>66</v>
      </c>
    </row>
    <row r="71" ht="22.5" customHeight="true" spans="1:5">
      <c r="A71" s="11"/>
      <c r="B71" s="13" t="s">
        <v>81</v>
      </c>
      <c r="C71" s="13">
        <f t="shared" si="1"/>
        <v>223</v>
      </c>
      <c r="D71" s="13">
        <v>177</v>
      </c>
      <c r="E71" s="16">
        <v>46</v>
      </c>
    </row>
    <row r="72" ht="22.5" customHeight="true" spans="1:5">
      <c r="A72" s="11"/>
      <c r="B72" s="13" t="s">
        <v>82</v>
      </c>
      <c r="C72" s="13">
        <f t="shared" ref="C72:C103" si="2">D72+E72</f>
        <v>183</v>
      </c>
      <c r="D72" s="13">
        <v>137</v>
      </c>
      <c r="E72" s="16">
        <v>46</v>
      </c>
    </row>
    <row r="73" ht="22.5" customHeight="true" spans="1:5">
      <c r="A73" s="11"/>
      <c r="B73" s="13" t="s">
        <v>83</v>
      </c>
      <c r="C73" s="13">
        <f t="shared" si="2"/>
        <v>119</v>
      </c>
      <c r="D73" s="13">
        <v>73</v>
      </c>
      <c r="E73" s="16">
        <v>46</v>
      </c>
    </row>
    <row r="74" ht="22.5" customHeight="true" spans="1:5">
      <c r="A74" s="11"/>
      <c r="B74" s="13" t="s">
        <v>84</v>
      </c>
      <c r="C74" s="13">
        <f t="shared" si="2"/>
        <v>343</v>
      </c>
      <c r="D74" s="13">
        <v>297</v>
      </c>
      <c r="E74" s="16">
        <v>46</v>
      </c>
    </row>
    <row r="75" ht="22.5" customHeight="true" spans="1:5">
      <c r="A75" s="11"/>
      <c r="B75" s="13" t="s">
        <v>85</v>
      </c>
      <c r="C75" s="13">
        <f t="shared" si="2"/>
        <v>98</v>
      </c>
      <c r="D75" s="13">
        <v>56</v>
      </c>
      <c r="E75" s="16">
        <v>42</v>
      </c>
    </row>
    <row r="76" ht="22.5" customHeight="true" spans="1:5">
      <c r="A76" s="11"/>
      <c r="B76" s="13" t="s">
        <v>86</v>
      </c>
      <c r="C76" s="13">
        <f t="shared" si="2"/>
        <v>41</v>
      </c>
      <c r="D76" s="13">
        <v>41</v>
      </c>
      <c r="E76" s="16"/>
    </row>
    <row r="77" ht="22.5" customHeight="true" spans="1:5">
      <c r="A77" s="11"/>
      <c r="B77" s="13" t="s">
        <v>87</v>
      </c>
      <c r="C77" s="13">
        <f t="shared" si="2"/>
        <v>53</v>
      </c>
      <c r="D77" s="13">
        <v>43</v>
      </c>
      <c r="E77" s="16">
        <v>10</v>
      </c>
    </row>
    <row r="78" ht="22.5" customHeight="true" spans="1:5">
      <c r="A78" s="11"/>
      <c r="B78" s="13" t="s">
        <v>88</v>
      </c>
      <c r="C78" s="13">
        <f t="shared" si="2"/>
        <v>69</v>
      </c>
      <c r="D78" s="14">
        <v>69</v>
      </c>
      <c r="E78" s="16"/>
    </row>
    <row r="79" ht="22.5" customHeight="true" spans="1:5">
      <c r="A79" s="11"/>
      <c r="B79" s="13" t="s">
        <v>89</v>
      </c>
      <c r="C79" s="13">
        <f t="shared" si="2"/>
        <v>59</v>
      </c>
      <c r="D79" s="13">
        <v>59</v>
      </c>
      <c r="E79" s="16"/>
    </row>
    <row r="80" ht="23" customHeight="true" spans="1:5">
      <c r="A80" s="11" t="s">
        <v>90</v>
      </c>
      <c r="B80" s="12" t="s">
        <v>91</v>
      </c>
      <c r="C80" s="9">
        <f t="shared" si="2"/>
        <v>719</v>
      </c>
      <c r="D80" s="9">
        <v>467</v>
      </c>
      <c r="E80" s="9">
        <f>SUM(E81:E84)</f>
        <v>252</v>
      </c>
    </row>
    <row r="81" ht="23" customHeight="true" spans="1:5">
      <c r="A81" s="11"/>
      <c r="B81" s="13" t="s">
        <v>92</v>
      </c>
      <c r="C81" s="13">
        <f t="shared" si="2"/>
        <v>281</v>
      </c>
      <c r="D81" s="13">
        <v>165</v>
      </c>
      <c r="E81" s="16">
        <v>116</v>
      </c>
    </row>
    <row r="82" ht="23" customHeight="true" spans="1:5">
      <c r="A82" s="11"/>
      <c r="B82" s="13" t="s">
        <v>93</v>
      </c>
      <c r="C82" s="13">
        <f t="shared" si="2"/>
        <v>59</v>
      </c>
      <c r="D82" s="13">
        <v>59</v>
      </c>
      <c r="E82" s="16"/>
    </row>
    <row r="83" ht="23" customHeight="true" spans="1:5">
      <c r="A83" s="11"/>
      <c r="B83" s="13" t="s">
        <v>94</v>
      </c>
      <c r="C83" s="13">
        <f t="shared" si="2"/>
        <v>159</v>
      </c>
      <c r="D83" s="13">
        <v>79</v>
      </c>
      <c r="E83" s="16">
        <v>80</v>
      </c>
    </row>
    <row r="84" ht="23" customHeight="true" spans="1:5">
      <c r="A84" s="11"/>
      <c r="B84" s="13" t="s">
        <v>95</v>
      </c>
      <c r="C84" s="13">
        <f t="shared" si="2"/>
        <v>220</v>
      </c>
      <c r="D84" s="13">
        <v>164</v>
      </c>
      <c r="E84" s="16">
        <v>56</v>
      </c>
    </row>
    <row r="85" ht="23" customHeight="true" spans="1:5">
      <c r="A85" s="11" t="s">
        <v>96</v>
      </c>
      <c r="B85" s="12" t="s">
        <v>97</v>
      </c>
      <c r="C85" s="9">
        <f t="shared" si="2"/>
        <v>1247</v>
      </c>
      <c r="D85" s="9">
        <v>567</v>
      </c>
      <c r="E85" s="9">
        <f>SUM(E86:E93)</f>
        <v>680</v>
      </c>
    </row>
    <row r="86" ht="23" customHeight="true" spans="1:5">
      <c r="A86" s="11"/>
      <c r="B86" s="13" t="s">
        <v>98</v>
      </c>
      <c r="C86" s="13">
        <f t="shared" si="2"/>
        <v>178</v>
      </c>
      <c r="D86" s="13">
        <v>38</v>
      </c>
      <c r="E86" s="16">
        <v>140</v>
      </c>
    </row>
    <row r="87" ht="23" customHeight="true" spans="1:5">
      <c r="A87" s="11"/>
      <c r="B87" s="13" t="s">
        <v>99</v>
      </c>
      <c r="C87" s="13">
        <f t="shared" si="2"/>
        <v>320</v>
      </c>
      <c r="D87" s="13">
        <v>132</v>
      </c>
      <c r="E87" s="16">
        <v>188</v>
      </c>
    </row>
    <row r="88" ht="23" customHeight="true" spans="1:5">
      <c r="A88" s="11"/>
      <c r="B88" s="13" t="s">
        <v>100</v>
      </c>
      <c r="C88" s="13">
        <f t="shared" si="2"/>
        <v>167</v>
      </c>
      <c r="D88" s="13">
        <v>167</v>
      </c>
      <c r="E88" s="16"/>
    </row>
    <row r="89" ht="23" customHeight="true" spans="1:5">
      <c r="A89" s="11"/>
      <c r="B89" s="13" t="s">
        <v>101</v>
      </c>
      <c r="C89" s="13">
        <f t="shared" si="2"/>
        <v>190</v>
      </c>
      <c r="D89" s="13">
        <v>30</v>
      </c>
      <c r="E89" s="16">
        <v>160</v>
      </c>
    </row>
    <row r="90" ht="23" customHeight="true" spans="1:5">
      <c r="A90" s="11"/>
      <c r="B90" s="13" t="s">
        <v>102</v>
      </c>
      <c r="C90" s="13">
        <f t="shared" si="2"/>
        <v>275</v>
      </c>
      <c r="D90" s="13">
        <v>83</v>
      </c>
      <c r="E90" s="16">
        <v>192</v>
      </c>
    </row>
    <row r="91" ht="23" customHeight="true" spans="1:5">
      <c r="A91" s="11"/>
      <c r="B91" s="13" t="s">
        <v>103</v>
      </c>
      <c r="C91" s="13">
        <f t="shared" si="2"/>
        <v>39</v>
      </c>
      <c r="D91" s="13">
        <v>39</v>
      </c>
      <c r="E91" s="16"/>
    </row>
    <row r="92" ht="23" customHeight="true" spans="1:5">
      <c r="A92" s="11"/>
      <c r="B92" s="13" t="s">
        <v>104</v>
      </c>
      <c r="C92" s="13">
        <f t="shared" si="2"/>
        <v>41</v>
      </c>
      <c r="D92" s="14">
        <v>41</v>
      </c>
      <c r="E92" s="16"/>
    </row>
    <row r="93" ht="23" customHeight="true" spans="1:5">
      <c r="A93" s="11"/>
      <c r="B93" s="13" t="s">
        <v>105</v>
      </c>
      <c r="C93" s="13">
        <f t="shared" si="2"/>
        <v>37</v>
      </c>
      <c r="D93" s="13">
        <v>37</v>
      </c>
      <c r="E93" s="16"/>
    </row>
    <row r="94" ht="23" customHeight="true" spans="1:5">
      <c r="A94" s="11" t="s">
        <v>106</v>
      </c>
      <c r="B94" s="12" t="s">
        <v>107</v>
      </c>
      <c r="C94" s="9">
        <f t="shared" si="2"/>
        <v>1909</v>
      </c>
      <c r="D94" s="9">
        <v>1109</v>
      </c>
      <c r="E94" s="9">
        <f>SUM(E95:E105)</f>
        <v>800</v>
      </c>
    </row>
    <row r="95" ht="23" customHeight="true" spans="1:5">
      <c r="A95" s="11"/>
      <c r="B95" s="13" t="s">
        <v>108</v>
      </c>
      <c r="C95" s="13">
        <f t="shared" si="2"/>
        <v>118</v>
      </c>
      <c r="D95" s="13">
        <v>74</v>
      </c>
      <c r="E95" s="16">
        <v>44</v>
      </c>
    </row>
    <row r="96" ht="23" customHeight="true" spans="1:5">
      <c r="A96" s="11"/>
      <c r="B96" s="13" t="s">
        <v>109</v>
      </c>
      <c r="C96" s="13">
        <f t="shared" si="2"/>
        <v>224</v>
      </c>
      <c r="D96" s="13">
        <v>144</v>
      </c>
      <c r="E96" s="16">
        <v>80</v>
      </c>
    </row>
    <row r="97" ht="23" customHeight="true" spans="1:5">
      <c r="A97" s="11"/>
      <c r="B97" s="13" t="s">
        <v>110</v>
      </c>
      <c r="C97" s="13">
        <f t="shared" si="2"/>
        <v>195</v>
      </c>
      <c r="D97" s="13">
        <v>91</v>
      </c>
      <c r="E97" s="16">
        <v>104</v>
      </c>
    </row>
    <row r="98" ht="23" customHeight="true" spans="1:5">
      <c r="A98" s="11"/>
      <c r="B98" s="13" t="s">
        <v>111</v>
      </c>
      <c r="C98" s="13">
        <f t="shared" si="2"/>
        <v>163</v>
      </c>
      <c r="D98" s="13">
        <v>69</v>
      </c>
      <c r="E98" s="16">
        <v>94</v>
      </c>
    </row>
    <row r="99" ht="23" customHeight="true" spans="1:5">
      <c r="A99" s="11"/>
      <c r="B99" s="13" t="s">
        <v>112</v>
      </c>
      <c r="C99" s="13">
        <f t="shared" si="2"/>
        <v>223</v>
      </c>
      <c r="D99" s="13">
        <v>119</v>
      </c>
      <c r="E99" s="16">
        <v>104</v>
      </c>
    </row>
    <row r="100" ht="23" customHeight="true" spans="1:5">
      <c r="A100" s="11"/>
      <c r="B100" s="13" t="s">
        <v>113</v>
      </c>
      <c r="C100" s="13">
        <f t="shared" si="2"/>
        <v>133</v>
      </c>
      <c r="D100" s="13">
        <v>63</v>
      </c>
      <c r="E100" s="16">
        <v>70</v>
      </c>
    </row>
    <row r="101" ht="23" customHeight="true" spans="1:5">
      <c r="A101" s="11"/>
      <c r="B101" s="13" t="s">
        <v>114</v>
      </c>
      <c r="C101" s="13">
        <f t="shared" si="2"/>
        <v>190</v>
      </c>
      <c r="D101" s="13">
        <v>100</v>
      </c>
      <c r="E101" s="16">
        <v>90</v>
      </c>
    </row>
    <row r="102" ht="23" customHeight="true" spans="1:5">
      <c r="A102" s="11"/>
      <c r="B102" s="13" t="s">
        <v>115</v>
      </c>
      <c r="C102" s="13">
        <f t="shared" si="2"/>
        <v>80</v>
      </c>
      <c r="D102" s="13">
        <v>36</v>
      </c>
      <c r="E102" s="16">
        <v>44</v>
      </c>
    </row>
    <row r="103" ht="23" customHeight="true" spans="1:5">
      <c r="A103" s="11"/>
      <c r="B103" s="13" t="s">
        <v>116</v>
      </c>
      <c r="C103" s="13">
        <f t="shared" si="2"/>
        <v>30</v>
      </c>
      <c r="D103" s="13">
        <v>30</v>
      </c>
      <c r="E103" s="16"/>
    </row>
    <row r="104" ht="23" customHeight="true" spans="1:5">
      <c r="A104" s="11"/>
      <c r="B104" s="13" t="s">
        <v>117</v>
      </c>
      <c r="C104" s="13">
        <f t="shared" ref="C104:C150" si="3">D104+E104</f>
        <v>265</v>
      </c>
      <c r="D104" s="14">
        <v>175</v>
      </c>
      <c r="E104" s="16">
        <v>90</v>
      </c>
    </row>
    <row r="105" ht="23" customHeight="true" spans="1:5">
      <c r="A105" s="11"/>
      <c r="B105" s="13" t="s">
        <v>118</v>
      </c>
      <c r="C105" s="13">
        <f t="shared" si="3"/>
        <v>288</v>
      </c>
      <c r="D105" s="13">
        <v>208</v>
      </c>
      <c r="E105" s="16">
        <v>80</v>
      </c>
    </row>
    <row r="106" ht="21" customHeight="true" spans="1:5">
      <c r="A106" s="11" t="s">
        <v>119</v>
      </c>
      <c r="B106" s="12" t="s">
        <v>120</v>
      </c>
      <c r="C106" s="9">
        <f t="shared" si="3"/>
        <v>2079</v>
      </c>
      <c r="D106" s="9">
        <v>1279</v>
      </c>
      <c r="E106" s="9">
        <f>SUM(E107:E120)</f>
        <v>800</v>
      </c>
    </row>
    <row r="107" ht="21" customHeight="true" spans="1:5">
      <c r="A107" s="11"/>
      <c r="B107" s="13" t="s">
        <v>121</v>
      </c>
      <c r="C107" s="13">
        <f t="shared" si="3"/>
        <v>39</v>
      </c>
      <c r="D107" s="13">
        <v>39</v>
      </c>
      <c r="E107" s="16"/>
    </row>
    <row r="108" ht="21" customHeight="true" spans="1:5">
      <c r="A108" s="11"/>
      <c r="B108" s="13" t="s">
        <v>122</v>
      </c>
      <c r="C108" s="13">
        <f t="shared" si="3"/>
        <v>164</v>
      </c>
      <c r="D108" s="13">
        <v>70</v>
      </c>
      <c r="E108" s="16">
        <v>94</v>
      </c>
    </row>
    <row r="109" ht="21" customHeight="true" spans="1:5">
      <c r="A109" s="11"/>
      <c r="B109" s="13" t="s">
        <v>123</v>
      </c>
      <c r="C109" s="13">
        <f t="shared" si="3"/>
        <v>214</v>
      </c>
      <c r="D109" s="13">
        <v>120</v>
      </c>
      <c r="E109" s="16">
        <v>94</v>
      </c>
    </row>
    <row r="110" ht="21" customHeight="true" spans="1:5">
      <c r="A110" s="11"/>
      <c r="B110" s="13" t="s">
        <v>124</v>
      </c>
      <c r="C110" s="13">
        <f t="shared" si="3"/>
        <v>65</v>
      </c>
      <c r="D110" s="14">
        <v>59</v>
      </c>
      <c r="E110" s="16">
        <v>6</v>
      </c>
    </row>
    <row r="111" ht="21" customHeight="true" spans="1:5">
      <c r="A111" s="11"/>
      <c r="B111" s="13" t="s">
        <v>125</v>
      </c>
      <c r="C111" s="13">
        <f t="shared" si="3"/>
        <v>77</v>
      </c>
      <c r="D111" s="13">
        <v>69</v>
      </c>
      <c r="E111" s="16">
        <v>8</v>
      </c>
    </row>
    <row r="112" ht="21" customHeight="true" spans="1:5">
      <c r="A112" s="11"/>
      <c r="B112" s="13" t="s">
        <v>126</v>
      </c>
      <c r="C112" s="13">
        <f t="shared" si="3"/>
        <v>219</v>
      </c>
      <c r="D112" s="13">
        <v>139</v>
      </c>
      <c r="E112" s="16">
        <v>80</v>
      </c>
    </row>
    <row r="113" ht="21" customHeight="true" spans="1:5">
      <c r="A113" s="11"/>
      <c r="B113" s="13" t="s">
        <v>127</v>
      </c>
      <c r="C113" s="13">
        <f t="shared" si="3"/>
        <v>102</v>
      </c>
      <c r="D113" s="13">
        <v>78</v>
      </c>
      <c r="E113" s="16">
        <v>24</v>
      </c>
    </row>
    <row r="114" ht="21" customHeight="true" spans="1:5">
      <c r="A114" s="11"/>
      <c r="B114" s="13" t="s">
        <v>128</v>
      </c>
      <c r="C114" s="13">
        <f t="shared" si="3"/>
        <v>176</v>
      </c>
      <c r="D114" s="13">
        <v>96</v>
      </c>
      <c r="E114" s="16">
        <v>80</v>
      </c>
    </row>
    <row r="115" ht="21" customHeight="true" spans="1:5">
      <c r="A115" s="11"/>
      <c r="B115" s="13" t="s">
        <v>129</v>
      </c>
      <c r="C115" s="13">
        <f t="shared" si="3"/>
        <v>156</v>
      </c>
      <c r="D115" s="11">
        <v>76</v>
      </c>
      <c r="E115" s="11">
        <v>80</v>
      </c>
    </row>
    <row r="116" ht="21" customHeight="true" spans="1:5">
      <c r="A116" s="11"/>
      <c r="B116" s="13" t="s">
        <v>130</v>
      </c>
      <c r="C116" s="13">
        <f t="shared" si="3"/>
        <v>237</v>
      </c>
      <c r="D116" s="11">
        <v>173</v>
      </c>
      <c r="E116" s="11">
        <v>64</v>
      </c>
    </row>
    <row r="117" ht="21" customHeight="true" spans="1:5">
      <c r="A117" s="11"/>
      <c r="B117" s="13" t="s">
        <v>131</v>
      </c>
      <c r="C117" s="13">
        <f t="shared" si="3"/>
        <v>289</v>
      </c>
      <c r="D117" s="11">
        <v>203</v>
      </c>
      <c r="E117" s="11">
        <v>86</v>
      </c>
    </row>
    <row r="118" ht="21" customHeight="true" spans="1:5">
      <c r="A118" s="11"/>
      <c r="B118" s="13" t="s">
        <v>132</v>
      </c>
      <c r="C118" s="13">
        <f t="shared" si="3"/>
        <v>60</v>
      </c>
      <c r="D118" s="11">
        <v>30</v>
      </c>
      <c r="E118" s="11">
        <v>30</v>
      </c>
    </row>
    <row r="119" ht="21" customHeight="true" spans="1:5">
      <c r="A119" s="11"/>
      <c r="B119" s="13" t="s">
        <v>133</v>
      </c>
      <c r="C119" s="13">
        <f t="shared" si="3"/>
        <v>187</v>
      </c>
      <c r="D119" s="11">
        <v>97</v>
      </c>
      <c r="E119" s="11">
        <v>90</v>
      </c>
    </row>
    <row r="120" ht="21" customHeight="true" spans="1:5">
      <c r="A120" s="11"/>
      <c r="B120" s="13" t="s">
        <v>134</v>
      </c>
      <c r="C120" s="13">
        <f t="shared" si="3"/>
        <v>94</v>
      </c>
      <c r="D120" s="11">
        <v>30</v>
      </c>
      <c r="E120" s="11">
        <v>64</v>
      </c>
    </row>
    <row r="121" ht="21" customHeight="true" spans="1:5">
      <c r="A121" s="11" t="s">
        <v>135</v>
      </c>
      <c r="B121" s="12" t="s">
        <v>136</v>
      </c>
      <c r="C121" s="9">
        <f t="shared" si="3"/>
        <v>1916</v>
      </c>
      <c r="D121" s="17">
        <v>1116</v>
      </c>
      <c r="E121" s="17">
        <f>SUM(E122:E134)</f>
        <v>800</v>
      </c>
    </row>
    <row r="122" ht="21" customHeight="true" spans="1:5">
      <c r="A122" s="11"/>
      <c r="B122" s="13" t="s">
        <v>137</v>
      </c>
      <c r="C122" s="13">
        <f t="shared" si="3"/>
        <v>97</v>
      </c>
      <c r="D122" s="11">
        <v>97</v>
      </c>
      <c r="E122" s="11"/>
    </row>
    <row r="123" ht="21" customHeight="true" spans="1:5">
      <c r="A123" s="11"/>
      <c r="B123" s="13" t="s">
        <v>138</v>
      </c>
      <c r="C123" s="13">
        <f t="shared" si="3"/>
        <v>117</v>
      </c>
      <c r="D123" s="11">
        <v>59</v>
      </c>
      <c r="E123" s="11">
        <v>58</v>
      </c>
    </row>
    <row r="124" ht="21" customHeight="true" spans="1:5">
      <c r="A124" s="11"/>
      <c r="B124" s="13" t="s">
        <v>139</v>
      </c>
      <c r="C124" s="13">
        <f t="shared" si="3"/>
        <v>270</v>
      </c>
      <c r="D124" s="11">
        <v>186</v>
      </c>
      <c r="E124" s="11">
        <v>84</v>
      </c>
    </row>
    <row r="125" ht="21" customHeight="true" spans="1:5">
      <c r="A125" s="11"/>
      <c r="B125" s="13" t="s">
        <v>140</v>
      </c>
      <c r="C125" s="13">
        <f t="shared" si="3"/>
        <v>170</v>
      </c>
      <c r="D125" s="11">
        <v>78</v>
      </c>
      <c r="E125" s="11">
        <v>92</v>
      </c>
    </row>
    <row r="126" ht="21" customHeight="true" spans="1:5">
      <c r="A126" s="11"/>
      <c r="B126" s="13" t="s">
        <v>141</v>
      </c>
      <c r="C126" s="13">
        <f t="shared" si="3"/>
        <v>188</v>
      </c>
      <c r="D126" s="11">
        <v>86</v>
      </c>
      <c r="E126" s="11">
        <v>102</v>
      </c>
    </row>
    <row r="127" ht="21" customHeight="true" spans="1:5">
      <c r="A127" s="11"/>
      <c r="B127" s="13" t="s">
        <v>142</v>
      </c>
      <c r="C127" s="13">
        <f t="shared" si="3"/>
        <v>138</v>
      </c>
      <c r="D127" s="11">
        <v>70</v>
      </c>
      <c r="E127" s="11">
        <v>68</v>
      </c>
    </row>
    <row r="128" ht="21" customHeight="true" spans="1:5">
      <c r="A128" s="11"/>
      <c r="B128" s="13" t="s">
        <v>143</v>
      </c>
      <c r="C128" s="13">
        <f t="shared" si="3"/>
        <v>198</v>
      </c>
      <c r="D128" s="11">
        <v>106</v>
      </c>
      <c r="E128" s="11">
        <v>92</v>
      </c>
    </row>
    <row r="129" ht="21" customHeight="true" spans="1:5">
      <c r="A129" s="11"/>
      <c r="B129" s="13" t="s">
        <v>144</v>
      </c>
      <c r="C129" s="13">
        <f t="shared" si="3"/>
        <v>87</v>
      </c>
      <c r="D129" s="11">
        <v>59</v>
      </c>
      <c r="E129" s="11">
        <v>28</v>
      </c>
    </row>
    <row r="130" ht="21" customHeight="true" spans="1:5">
      <c r="A130" s="11"/>
      <c r="B130" s="13" t="s">
        <v>145</v>
      </c>
      <c r="C130" s="13">
        <f t="shared" si="3"/>
        <v>111</v>
      </c>
      <c r="D130" s="11">
        <v>53</v>
      </c>
      <c r="E130" s="11">
        <v>58</v>
      </c>
    </row>
    <row r="131" ht="21" customHeight="true" spans="1:5">
      <c r="A131" s="11"/>
      <c r="B131" s="13" t="s">
        <v>146</v>
      </c>
      <c r="C131" s="13">
        <f t="shared" si="3"/>
        <v>176</v>
      </c>
      <c r="D131" s="11">
        <v>118</v>
      </c>
      <c r="E131" s="11">
        <v>58</v>
      </c>
    </row>
    <row r="132" ht="21" customHeight="true" spans="1:5">
      <c r="A132" s="11"/>
      <c r="B132" s="13" t="s">
        <v>147</v>
      </c>
      <c r="C132" s="13">
        <f t="shared" si="3"/>
        <v>130</v>
      </c>
      <c r="D132" s="11">
        <v>62</v>
      </c>
      <c r="E132" s="11">
        <v>68</v>
      </c>
    </row>
    <row r="133" ht="21" customHeight="true" spans="1:5">
      <c r="A133" s="11"/>
      <c r="B133" s="13" t="s">
        <v>148</v>
      </c>
      <c r="C133" s="13">
        <f t="shared" si="3"/>
        <v>169</v>
      </c>
      <c r="D133" s="11">
        <v>77</v>
      </c>
      <c r="E133" s="11">
        <v>92</v>
      </c>
    </row>
    <row r="134" ht="21" customHeight="true" spans="1:5">
      <c r="A134" s="11"/>
      <c r="B134" s="13" t="s">
        <v>149</v>
      </c>
      <c r="C134" s="13">
        <f t="shared" si="3"/>
        <v>65</v>
      </c>
      <c r="D134" s="11">
        <v>65</v>
      </c>
      <c r="E134" s="11"/>
    </row>
    <row r="135" ht="21" customHeight="true" spans="1:5">
      <c r="A135" s="11" t="s">
        <v>150</v>
      </c>
      <c r="B135" s="12" t="s">
        <v>151</v>
      </c>
      <c r="C135" s="9">
        <f t="shared" si="3"/>
        <v>1275</v>
      </c>
      <c r="D135" s="17">
        <v>739</v>
      </c>
      <c r="E135" s="17">
        <f>SUM(E136:E141)</f>
        <v>536</v>
      </c>
    </row>
    <row r="136" ht="21" customHeight="true" spans="1:5">
      <c r="A136" s="11"/>
      <c r="B136" s="13" t="s">
        <v>152</v>
      </c>
      <c r="C136" s="13">
        <f t="shared" si="3"/>
        <v>189</v>
      </c>
      <c r="D136" s="11">
        <v>81</v>
      </c>
      <c r="E136" s="11">
        <v>108</v>
      </c>
    </row>
    <row r="137" ht="21" customHeight="true" spans="1:5">
      <c r="A137" s="11"/>
      <c r="B137" s="13" t="s">
        <v>153</v>
      </c>
      <c r="C137" s="13">
        <f t="shared" si="3"/>
        <v>205</v>
      </c>
      <c r="D137" s="11">
        <v>93</v>
      </c>
      <c r="E137" s="11">
        <v>112</v>
      </c>
    </row>
    <row r="138" ht="21" customHeight="true" spans="1:5">
      <c r="A138" s="11"/>
      <c r="B138" s="13" t="s">
        <v>154</v>
      </c>
      <c r="C138" s="13">
        <f t="shared" si="3"/>
        <v>478</v>
      </c>
      <c r="D138" s="11">
        <v>376</v>
      </c>
      <c r="E138" s="11">
        <v>102</v>
      </c>
    </row>
    <row r="139" ht="21" customHeight="true" spans="1:5">
      <c r="A139" s="11"/>
      <c r="B139" s="13" t="s">
        <v>155</v>
      </c>
      <c r="C139" s="13">
        <f t="shared" si="3"/>
        <v>137</v>
      </c>
      <c r="D139" s="11">
        <v>43</v>
      </c>
      <c r="E139" s="11">
        <v>94</v>
      </c>
    </row>
    <row r="140" ht="21" customHeight="true" spans="1:5">
      <c r="A140" s="11"/>
      <c r="B140" s="13" t="s">
        <v>156</v>
      </c>
      <c r="C140" s="13">
        <f t="shared" si="3"/>
        <v>199</v>
      </c>
      <c r="D140" s="11">
        <v>79</v>
      </c>
      <c r="E140" s="11">
        <v>120</v>
      </c>
    </row>
    <row r="141" ht="21" customHeight="true" spans="1:5">
      <c r="A141" s="11"/>
      <c r="B141" s="13" t="s">
        <v>157</v>
      </c>
      <c r="C141" s="13">
        <f t="shared" si="3"/>
        <v>67</v>
      </c>
      <c r="D141" s="11">
        <v>67</v>
      </c>
      <c r="E141" s="11"/>
    </row>
    <row r="142" ht="21" customHeight="true" spans="1:5">
      <c r="A142" s="18" t="s">
        <v>158</v>
      </c>
      <c r="B142" s="12" t="s">
        <v>159</v>
      </c>
      <c r="C142" s="9">
        <f t="shared" si="3"/>
        <v>994</v>
      </c>
      <c r="D142" s="17">
        <v>754</v>
      </c>
      <c r="E142" s="17">
        <f>SUM(E143:E150)</f>
        <v>240</v>
      </c>
    </row>
    <row r="143" ht="21" customHeight="true" spans="1:5">
      <c r="A143" s="18"/>
      <c r="B143" s="13" t="s">
        <v>160</v>
      </c>
      <c r="C143" s="13">
        <f t="shared" si="3"/>
        <v>200</v>
      </c>
      <c r="D143" s="11">
        <v>138</v>
      </c>
      <c r="E143" s="11">
        <v>62</v>
      </c>
    </row>
    <row r="144" ht="21" customHeight="true" spans="1:5">
      <c r="A144" s="18"/>
      <c r="B144" s="13" t="s">
        <v>161</v>
      </c>
      <c r="C144" s="13">
        <f t="shared" si="3"/>
        <v>130</v>
      </c>
      <c r="D144" s="11">
        <v>70</v>
      </c>
      <c r="E144" s="11">
        <v>60</v>
      </c>
    </row>
    <row r="145" ht="21" customHeight="true" spans="1:5">
      <c r="A145" s="18"/>
      <c r="B145" s="13" t="s">
        <v>162</v>
      </c>
      <c r="C145" s="13">
        <f t="shared" si="3"/>
        <v>86</v>
      </c>
      <c r="D145" s="11">
        <v>30</v>
      </c>
      <c r="E145" s="11">
        <v>56</v>
      </c>
    </row>
    <row r="146" ht="21" customHeight="true" spans="1:5">
      <c r="A146" s="18"/>
      <c r="B146" s="13" t="s">
        <v>163</v>
      </c>
      <c r="C146" s="13">
        <f t="shared" si="3"/>
        <v>129</v>
      </c>
      <c r="D146" s="11">
        <v>129</v>
      </c>
      <c r="E146" s="11"/>
    </row>
    <row r="147" ht="21" customHeight="true" spans="1:5">
      <c r="A147" s="18"/>
      <c r="B147" s="13" t="s">
        <v>164</v>
      </c>
      <c r="C147" s="13">
        <f t="shared" si="3"/>
        <v>259</v>
      </c>
      <c r="D147" s="11">
        <v>197</v>
      </c>
      <c r="E147" s="11">
        <v>62</v>
      </c>
    </row>
    <row r="148" ht="21" customHeight="true" spans="1:5">
      <c r="A148" s="18"/>
      <c r="B148" s="13" t="s">
        <v>165</v>
      </c>
      <c r="C148" s="13">
        <f t="shared" si="3"/>
        <v>107</v>
      </c>
      <c r="D148" s="11">
        <v>107</v>
      </c>
      <c r="E148" s="11"/>
    </row>
    <row r="149" ht="21" customHeight="true" spans="1:5">
      <c r="A149" s="18"/>
      <c r="B149" s="13" t="s">
        <v>166</v>
      </c>
      <c r="C149" s="13">
        <f t="shared" si="3"/>
        <v>30</v>
      </c>
      <c r="D149" s="11">
        <v>30</v>
      </c>
      <c r="E149" s="11"/>
    </row>
    <row r="150" ht="21" customHeight="true" spans="1:5">
      <c r="A150" s="18"/>
      <c r="B150" s="13" t="s">
        <v>167</v>
      </c>
      <c r="C150" s="13">
        <f t="shared" si="3"/>
        <v>53</v>
      </c>
      <c r="D150" s="11">
        <v>53</v>
      </c>
      <c r="E150" s="11"/>
    </row>
  </sheetData>
  <mergeCells count="20">
    <mergeCell ref="A2:E2"/>
    <mergeCell ref="D3:E3"/>
    <mergeCell ref="A5:B5"/>
    <mergeCell ref="A3:A4"/>
    <mergeCell ref="A6:A12"/>
    <mergeCell ref="A13:A18"/>
    <mergeCell ref="A19:A26"/>
    <mergeCell ref="A27:A39"/>
    <mergeCell ref="A40:A52"/>
    <mergeCell ref="A53:A64"/>
    <mergeCell ref="A65:A79"/>
    <mergeCell ref="A80:A84"/>
    <mergeCell ref="A85:A93"/>
    <mergeCell ref="A94:A105"/>
    <mergeCell ref="A106:A120"/>
    <mergeCell ref="A121:A134"/>
    <mergeCell ref="A135:A141"/>
    <mergeCell ref="A142:A150"/>
    <mergeCell ref="B3:B4"/>
    <mergeCell ref="C3:C4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86199</dc:creator>
  <cp:lastModifiedBy>greatwall</cp:lastModifiedBy>
  <dcterms:created xsi:type="dcterms:W3CDTF">2023-08-31T09:18:00Z</dcterms:created>
  <dcterms:modified xsi:type="dcterms:W3CDTF">2023-09-25T10:49:27Z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7546A4C989364F1387D55A585A72FD35_11</vt:lpwstr>
  </property>
  <property fmtid="{D5CDD505-2E9C-101B-9397-08002B2CF9AE}" pid="3" name="KSOProductBuildVer">
    <vt:lpwstr>2052-11.8.2.10125</vt:lpwstr>
  </property>
</Properties>
</file>