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44"/>
  </bookViews>
  <sheets>
    <sheet name="第四批资金" sheetId="6" r:id="rId1"/>
  </sheets>
  <definedNames>
    <definedName name="_xlnm._FilterDatabase" localSheetId="0" hidden="1">第四批资金!$A$4:$I$56</definedName>
    <definedName name="_xlnm.Print_Titles" localSheetId="0">第四批资金!$4:$4</definedName>
    <definedName name="_xlnm.Print_Area" localSheetId="0">第四批资金!$A$1:$I$56</definedName>
  </definedNames>
  <calcPr calcId="144525"/>
</workbook>
</file>

<file path=xl/sharedStrings.xml><?xml version="1.0" encoding="utf-8"?>
<sst xmlns="http://schemas.openxmlformats.org/spreadsheetml/2006/main" count="231" uniqueCount="89">
  <si>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</si>
  <si>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年省级环保专项资金（第四批）安排明细表</t>
    </r>
  </si>
  <si>
    <r>
      <rPr>
        <sz val="12"/>
        <rFont val="仿宋_GB2312"/>
        <charset val="134"/>
      </rPr>
      <t>单位：万元</t>
    </r>
  </si>
  <si>
    <r>
      <rPr>
        <sz val="12"/>
        <rFont val="黑体"/>
        <charset val="134"/>
      </rPr>
      <t>市州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</si>
  <si>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县市区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</si>
  <si>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项目单位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</si>
  <si>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</si>
  <si>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金额</t>
    </r>
  </si>
  <si>
    <r>
      <rPr>
        <sz val="12"/>
        <rFont val="黑体"/>
        <charset val="134"/>
      </rPr>
      <t>支出功能科目</t>
    </r>
  </si>
  <si>
    <r>
      <rPr>
        <sz val="12"/>
        <rFont val="黑体"/>
        <charset val="134"/>
      </rPr>
      <t>政府预算支出经济科目</t>
    </r>
  </si>
  <si>
    <r>
      <rPr>
        <sz val="12"/>
        <rFont val="黑体"/>
        <charset val="134"/>
      </rPr>
      <t>部门预算支出经济科目</t>
    </r>
  </si>
  <si>
    <r>
      <rPr>
        <sz val="12"/>
        <rFont val="黑体"/>
        <charset val="134"/>
      </rPr>
      <t>备注</t>
    </r>
  </si>
  <si>
    <r>
      <rPr>
        <b/>
        <sz val="12"/>
        <rFont val="仿宋_GB2312"/>
        <charset val="134"/>
      </rPr>
      <t>合计</t>
    </r>
  </si>
  <si>
    <t>国家绿色发展基金股份有限公司</t>
  </si>
  <si>
    <t>国家绿色发展基金认缴</t>
  </si>
  <si>
    <r>
      <rPr>
        <sz val="12"/>
        <rFont val="Times New Roman"/>
        <charset val="134"/>
      </rPr>
      <t xml:space="preserve">2119999 </t>
    </r>
    <r>
      <rPr>
        <sz val="12"/>
        <rFont val="仿宋_GB2312"/>
        <charset val="134"/>
      </rPr>
      <t>其他节能环保支出</t>
    </r>
  </si>
  <si>
    <r>
      <rPr>
        <sz val="12"/>
        <rFont val="Times New Roman"/>
        <charset val="134"/>
      </rPr>
      <t xml:space="preserve">50805 </t>
    </r>
    <r>
      <rPr>
        <sz val="12"/>
        <rFont val="仿宋_GB2312"/>
        <charset val="134"/>
      </rPr>
      <t>政府投资基金股权投资</t>
    </r>
  </si>
  <si>
    <r>
      <rPr>
        <sz val="12"/>
        <rFont val="Times New Roman"/>
        <charset val="134"/>
      </rPr>
      <t xml:space="preserve">31203 </t>
    </r>
    <r>
      <rPr>
        <sz val="12"/>
        <rFont val="仿宋_GB2312"/>
        <charset val="134"/>
      </rPr>
      <t>政府投资基金股权投资</t>
    </r>
  </si>
  <si>
    <r>
      <rPr>
        <b/>
        <sz val="12"/>
        <rFont val="仿宋_GB2312"/>
        <charset val="134"/>
      </rPr>
      <t>市州小计</t>
    </r>
  </si>
  <si>
    <r>
      <rPr>
        <sz val="12"/>
        <rFont val="仿宋_GB2312"/>
        <charset val="134"/>
      </rPr>
      <t>长沙市</t>
    </r>
  </si>
  <si>
    <r>
      <rPr>
        <sz val="12"/>
        <rFont val="仿宋_GB2312"/>
        <charset val="134"/>
      </rPr>
      <t>市本级</t>
    </r>
  </si>
  <si>
    <r>
      <rPr>
        <sz val="12"/>
        <rFont val="仿宋_GB2312"/>
        <charset val="134"/>
      </rPr>
      <t>长沙市生态环境局</t>
    </r>
  </si>
  <si>
    <r>
      <rPr>
        <sz val="12"/>
        <rFont val="仿宋_GB2312"/>
        <charset val="134"/>
      </rPr>
      <t>重污染天气人工降雨补助资金</t>
    </r>
  </si>
  <si>
    <r>
      <rPr>
        <sz val="12"/>
        <rFont val="Times New Roman"/>
        <charset val="134"/>
      </rPr>
      <t>2110301</t>
    </r>
    <r>
      <rPr>
        <sz val="12"/>
        <rFont val="仿宋_GB2312"/>
        <charset val="134"/>
      </rPr>
      <t>大气</t>
    </r>
  </si>
  <si>
    <r>
      <rPr>
        <sz val="12"/>
        <rFont val="Times New Roman"/>
        <charset val="134"/>
      </rPr>
      <t>502</t>
    </r>
    <r>
      <rPr>
        <sz val="12"/>
        <rFont val="仿宋_GB2312"/>
        <charset val="134"/>
      </rPr>
      <t>机关商品和服务支出</t>
    </r>
  </si>
  <si>
    <t>望城经开区</t>
  </si>
  <si>
    <r>
      <rPr>
        <sz val="12"/>
        <rFont val="仿宋_GB2312"/>
        <charset val="134"/>
      </rPr>
      <t>清洁生产审核机制创新试点</t>
    </r>
  </si>
  <si>
    <r>
      <rPr>
        <sz val="12"/>
        <rFont val="Times New Roman"/>
        <charset val="134"/>
      </rPr>
      <t>2111201</t>
    </r>
    <r>
      <rPr>
        <sz val="12"/>
        <rFont val="仿宋_GB2312"/>
        <charset val="134"/>
      </rPr>
      <t>可再生能源</t>
    </r>
  </si>
  <si>
    <r>
      <rPr>
        <sz val="12"/>
        <rFont val="仿宋_GB2312"/>
        <charset val="134"/>
      </rPr>
      <t>株洲市</t>
    </r>
  </si>
  <si>
    <r>
      <rPr>
        <sz val="12"/>
        <rFont val="仿宋_GB2312"/>
        <charset val="134"/>
      </rPr>
      <t>株洲市生态环境局</t>
    </r>
  </si>
  <si>
    <r>
      <rPr>
        <sz val="12"/>
        <rFont val="仿宋_GB2312"/>
        <charset val="134"/>
      </rPr>
      <t>湘潭市</t>
    </r>
  </si>
  <si>
    <r>
      <rPr>
        <sz val="12"/>
        <rFont val="仿宋_GB2312"/>
        <charset val="134"/>
      </rPr>
      <t>湘潭市人民政府</t>
    </r>
  </si>
  <si>
    <r>
      <rPr>
        <sz val="12"/>
        <rFont val="仿宋_GB2312"/>
        <charset val="134"/>
      </rPr>
      <t>农村黑臭水体省级配套</t>
    </r>
  </si>
  <si>
    <r>
      <rPr>
        <sz val="12"/>
        <rFont val="Times New Roman"/>
        <charset val="134"/>
      </rPr>
      <t>2110402</t>
    </r>
    <r>
      <rPr>
        <sz val="12"/>
        <rFont val="仿宋_GB2312"/>
        <charset val="134"/>
      </rPr>
      <t>农村环境保护</t>
    </r>
  </si>
  <si>
    <r>
      <rPr>
        <sz val="12"/>
        <rFont val="仿宋_GB2312"/>
        <charset val="134"/>
      </rPr>
      <t>湘潭市生态环境局</t>
    </r>
  </si>
  <si>
    <r>
      <rPr>
        <sz val="12"/>
        <rFont val="仿宋_GB2312"/>
        <charset val="134"/>
      </rPr>
      <t>衡阳市</t>
    </r>
  </si>
  <si>
    <r>
      <rPr>
        <sz val="12"/>
        <rFont val="仿宋_GB2312"/>
        <charset val="134"/>
      </rPr>
      <t>衡阳市生态环境局</t>
    </r>
  </si>
  <si>
    <r>
      <rPr>
        <sz val="12"/>
        <rFont val="仿宋_GB2312"/>
        <charset val="134"/>
      </rPr>
      <t>岳阳市</t>
    </r>
  </si>
  <si>
    <r>
      <rPr>
        <sz val="12"/>
        <rFont val="仿宋_GB2312"/>
        <charset val="134"/>
      </rPr>
      <t>岳阳市人民政府</t>
    </r>
  </si>
  <si>
    <r>
      <rPr>
        <sz val="12"/>
        <rFont val="仿宋_GB2312"/>
        <charset val="134"/>
      </rPr>
      <t>岳阳市生态环境局</t>
    </r>
  </si>
  <si>
    <r>
      <rPr>
        <sz val="12"/>
        <rFont val="仿宋_GB2312"/>
        <charset val="134"/>
      </rPr>
      <t>常德市</t>
    </r>
  </si>
  <si>
    <r>
      <rPr>
        <sz val="12"/>
        <rFont val="仿宋_GB2312"/>
        <charset val="134"/>
      </rPr>
      <t>常德市生态环境局</t>
    </r>
  </si>
  <si>
    <r>
      <rPr>
        <sz val="12"/>
        <rFont val="仿宋_GB2312"/>
        <charset val="134"/>
      </rPr>
      <t>张家界市</t>
    </r>
  </si>
  <si>
    <r>
      <rPr>
        <sz val="12"/>
        <rFont val="仿宋_GB2312"/>
        <charset val="134"/>
      </rPr>
      <t>张家界市生态环境局</t>
    </r>
  </si>
  <si>
    <r>
      <rPr>
        <sz val="12"/>
        <rFont val="仿宋_GB2312"/>
        <charset val="134"/>
      </rPr>
      <t>益阳市</t>
    </r>
  </si>
  <si>
    <r>
      <rPr>
        <sz val="12"/>
        <rFont val="仿宋_GB2312"/>
        <charset val="134"/>
      </rPr>
      <t>益阳市人民政府</t>
    </r>
  </si>
  <si>
    <r>
      <rPr>
        <sz val="12"/>
        <rFont val="仿宋_GB2312"/>
        <charset val="134"/>
      </rPr>
      <t>益阳市生态环境局</t>
    </r>
  </si>
  <si>
    <r>
      <rPr>
        <sz val="12"/>
        <rFont val="仿宋_GB2312"/>
        <charset val="134"/>
      </rPr>
      <t>益阳市生态环境局南县分局</t>
    </r>
  </si>
  <si>
    <r>
      <rPr>
        <sz val="12"/>
        <rFont val="仿宋_GB2312"/>
        <charset val="134"/>
      </rPr>
      <t>南县农业面源污染治理与监督指导试点</t>
    </r>
  </si>
  <si>
    <r>
      <rPr>
        <sz val="12"/>
        <rFont val="仿宋_GB2312"/>
        <charset val="134"/>
      </rPr>
      <t>娄底市</t>
    </r>
  </si>
  <si>
    <r>
      <rPr>
        <sz val="12"/>
        <rFont val="仿宋_GB2312"/>
        <charset val="134"/>
      </rPr>
      <t>娄底市人民政府</t>
    </r>
  </si>
  <si>
    <r>
      <rPr>
        <sz val="12"/>
        <rFont val="仿宋_GB2312"/>
        <charset val="134"/>
      </rPr>
      <t>娄底市生态环境局</t>
    </r>
  </si>
  <si>
    <t>湖南省生态环境厅</t>
  </si>
  <si>
    <t>省本级小计</t>
  </si>
  <si>
    <t>湖南省生态环境厅本级</t>
  </si>
  <si>
    <t>湖南省铁塔视频秸秆焚烧监控技术服务</t>
  </si>
  <si>
    <r>
      <rPr>
        <sz val="12"/>
        <rFont val="Times New Roman"/>
        <charset val="134"/>
      </rPr>
      <t>50299</t>
    </r>
    <r>
      <rPr>
        <sz val="12"/>
        <rFont val="仿宋_GB2312"/>
        <charset val="134"/>
      </rPr>
      <t>其他商品和服务支出</t>
    </r>
  </si>
  <si>
    <r>
      <rPr>
        <sz val="12"/>
        <rFont val="Times New Roman"/>
        <charset val="134"/>
      </rPr>
      <t>30299</t>
    </r>
    <r>
      <rPr>
        <sz val="12"/>
        <rFont val="仿宋_GB2312"/>
        <charset val="134"/>
      </rPr>
      <t>其他商品和服务支出</t>
    </r>
  </si>
  <si>
    <t>监测数据核查</t>
  </si>
  <si>
    <r>
      <rPr>
        <sz val="12"/>
        <rFont val="Times New Roman"/>
        <charset val="134"/>
      </rPr>
      <t>2111101</t>
    </r>
    <r>
      <rPr>
        <sz val="12"/>
        <rFont val="仿宋_GB2312"/>
        <charset val="134"/>
      </rPr>
      <t>生态环境监测与信息</t>
    </r>
  </si>
  <si>
    <t>美丽湖南规划编制</t>
  </si>
  <si>
    <r>
      <rPr>
        <sz val="12"/>
        <rFont val="Times New Roman"/>
        <charset val="134"/>
      </rPr>
      <t>2110105</t>
    </r>
    <r>
      <rPr>
        <sz val="12"/>
        <rFont val="仿宋_GB2312"/>
        <charset val="134"/>
      </rPr>
      <t>环境保护法规、规划及标准</t>
    </r>
  </si>
  <si>
    <t>湖南省伴生放射性固体废物环境风险隐患排查</t>
  </si>
  <si>
    <r>
      <rPr>
        <sz val="12"/>
        <rFont val="Times New Roman"/>
        <charset val="134"/>
      </rPr>
      <t>2110304</t>
    </r>
    <r>
      <rPr>
        <sz val="12"/>
        <rFont val="仿宋_GB2312"/>
        <charset val="134"/>
      </rPr>
      <t>固体废物与化学品</t>
    </r>
  </si>
  <si>
    <t>化学物质加密监测</t>
  </si>
  <si>
    <t>湖南省建成区黑臭水体遥感解译及排查</t>
  </si>
  <si>
    <r>
      <rPr>
        <sz val="12"/>
        <rFont val="Times New Roman"/>
        <charset val="134"/>
      </rPr>
      <t>2110302</t>
    </r>
    <r>
      <rPr>
        <sz val="12"/>
        <rFont val="仿宋_GB2312"/>
        <charset val="134"/>
      </rPr>
      <t>水体</t>
    </r>
  </si>
  <si>
    <t>化学物质环境信息统计调查省级质控</t>
  </si>
  <si>
    <r>
      <rPr>
        <sz val="12"/>
        <rFont val="仿宋_GB2312"/>
        <charset val="134"/>
      </rPr>
      <t>湖南省环境应急与事故调查中心</t>
    </r>
  </si>
  <si>
    <r>
      <rPr>
        <sz val="12"/>
        <rFont val="仿宋_GB2312"/>
        <charset val="134"/>
      </rPr>
      <t>湖南省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生态环境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电力大数据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智慧监管平台服务</t>
    </r>
  </si>
  <si>
    <r>
      <rPr>
        <sz val="12"/>
        <rFont val="仿宋_GB2312"/>
        <charset val="134"/>
      </rPr>
      <t>湖南省环境保护科学研究院</t>
    </r>
  </si>
  <si>
    <r>
      <rPr>
        <sz val="12"/>
        <rFont val="仿宋_GB2312"/>
        <charset val="134"/>
      </rPr>
      <t>农业面源污染监测</t>
    </r>
  </si>
  <si>
    <r>
      <rPr>
        <sz val="12"/>
        <rFont val="Times New Roman"/>
        <charset val="134"/>
      </rPr>
      <t>50502</t>
    </r>
    <r>
      <rPr>
        <sz val="12"/>
        <rFont val="仿宋_GB2312"/>
        <charset val="134"/>
      </rPr>
      <t>商品和服务支出</t>
    </r>
  </si>
  <si>
    <r>
      <rPr>
        <sz val="12"/>
        <rFont val="仿宋_GB2312"/>
        <charset val="134"/>
      </rPr>
      <t>湖南省生态环境监测中心</t>
    </r>
  </si>
  <si>
    <r>
      <rPr>
        <sz val="12"/>
        <rFont val="仿宋_GB2312"/>
        <charset val="134"/>
      </rPr>
      <t>土壤、地下水、底泥、大气沉降重金属常规监测</t>
    </r>
  </si>
  <si>
    <r>
      <rPr>
        <sz val="12"/>
        <rFont val="仿宋_GB2312"/>
        <charset val="134"/>
      </rPr>
      <t>湖南省长沙生态环境监测中心</t>
    </r>
  </si>
  <si>
    <r>
      <rPr>
        <sz val="12"/>
        <rFont val="仿宋_GB2312"/>
        <charset val="134"/>
      </rPr>
      <t>湖南省株洲生态环境监测中心</t>
    </r>
  </si>
  <si>
    <r>
      <rPr>
        <sz val="12"/>
        <rFont val="仿宋_GB2312"/>
        <charset val="134"/>
      </rPr>
      <t>湖南省湘潭生态环境监测中心</t>
    </r>
  </si>
  <si>
    <r>
      <rPr>
        <sz val="12"/>
        <rFont val="仿宋_GB2312"/>
        <charset val="134"/>
      </rPr>
      <t>湖南省岳阳生态环境监测中心</t>
    </r>
  </si>
  <si>
    <r>
      <rPr>
        <sz val="12"/>
        <rFont val="仿宋_GB2312"/>
        <charset val="134"/>
      </rPr>
      <t>湖南省衡阳生态环境监测中心</t>
    </r>
  </si>
  <si>
    <r>
      <rPr>
        <sz val="12"/>
        <rFont val="仿宋_GB2312"/>
        <charset val="134"/>
      </rPr>
      <t>湖南省常德生态环境监测中心</t>
    </r>
  </si>
  <si>
    <r>
      <rPr>
        <sz val="12"/>
        <rFont val="仿宋_GB2312"/>
        <charset val="134"/>
      </rPr>
      <t>湖南省益阳生态环境监测中心</t>
    </r>
  </si>
  <si>
    <r>
      <rPr>
        <sz val="12"/>
        <rFont val="仿宋_GB2312"/>
        <charset val="134"/>
      </rPr>
      <t>湖南省娄底生态环境监测中心</t>
    </r>
  </si>
  <si>
    <r>
      <rPr>
        <sz val="12"/>
        <rFont val="仿宋_GB2312"/>
        <charset val="134"/>
      </rPr>
      <t>湖南省郴州生态环境监测中心</t>
    </r>
  </si>
  <si>
    <r>
      <rPr>
        <sz val="12"/>
        <rFont val="仿宋_GB2312"/>
        <charset val="134"/>
      </rPr>
      <t>湖南省永州生态环境监测中心</t>
    </r>
  </si>
  <si>
    <r>
      <rPr>
        <sz val="12"/>
        <rFont val="仿宋_GB2312"/>
        <charset val="134"/>
      </rPr>
      <t>湖南省邵阳生态环境监测中心</t>
    </r>
  </si>
  <si>
    <r>
      <rPr>
        <sz val="12"/>
        <rFont val="仿宋_GB2312"/>
        <charset val="134"/>
      </rPr>
      <t>湖南省张家界生态环境监测中心</t>
    </r>
  </si>
  <si>
    <r>
      <rPr>
        <sz val="12"/>
        <rFont val="仿宋_GB2312"/>
        <charset val="134"/>
      </rPr>
      <t>湖南省怀化生态环境监测中心</t>
    </r>
  </si>
  <si>
    <r>
      <rPr>
        <sz val="12"/>
        <rFont val="仿宋_GB2312"/>
        <charset val="134"/>
      </rPr>
      <t>湖南省湘西生态环境监测中心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</si>
</sst>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2"/>
      <color rgb="FF000000"/>
      <name val="Times New Roman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view="pageBreakPreview" zoomScaleNormal="100" workbookViewId="0">
      <pane ySplit="4" topLeftCell="A56" activePane="bottomLeft" state="frozen"/>
      <selection/>
      <selection pane="bottomLeft" activeCell="G28" sqref="G28"/>
    </sheetView>
  </sheetViews>
  <sheetFormatPr defaultColWidth="8.69166666666667" defaultRowHeight="15.95" customHeight="1"/>
  <cols>
    <col min="1" max="1" width="9.69166666666667" style="4" customWidth="1"/>
    <col min="2" max="2" width="15.5" style="5" customWidth="1"/>
    <col min="3" max="3" width="30.625" style="4" customWidth="1"/>
    <col min="4" max="4" width="31.625" style="5" customWidth="1"/>
    <col min="5" max="5" width="12.8166666666667" style="6" customWidth="1"/>
    <col min="6" max="6" width="28" style="7" customWidth="1"/>
    <col min="7" max="7" width="23.5" style="5" customWidth="1"/>
    <col min="8" max="8" width="23.625" style="5" customWidth="1"/>
    <col min="9" max="9" width="8.75" style="8" customWidth="1"/>
    <col min="10" max="10" width="8.69166666666667" style="4"/>
    <col min="11" max="11" width="13.375" style="4" customWidth="1"/>
    <col min="12" max="16384" width="8.69166666666667" style="4"/>
  </cols>
  <sheetData>
    <row r="1" ht="29" customHeight="1" spans="1:9">
      <c r="A1" s="9" t="s">
        <v>0</v>
      </c>
      <c r="B1" s="9"/>
      <c r="C1" s="9"/>
      <c r="D1" s="9"/>
      <c r="E1" s="9"/>
      <c r="F1" s="10"/>
      <c r="G1" s="9"/>
      <c r="H1" s="9"/>
      <c r="I1" s="9"/>
    </row>
    <row r="2" ht="32" customHeight="1" spans="1:9">
      <c r="A2" s="11" t="s">
        <v>1</v>
      </c>
      <c r="B2" s="11"/>
      <c r="C2" s="11"/>
      <c r="D2" s="11"/>
      <c r="E2" s="12"/>
      <c r="F2" s="11"/>
      <c r="G2" s="11"/>
      <c r="H2" s="11"/>
      <c r="I2" s="30"/>
    </row>
    <row r="3" s="1" customFormat="1" ht="30" customHeight="1" spans="1:9">
      <c r="A3" s="13" t="s">
        <v>2</v>
      </c>
      <c r="B3" s="5"/>
      <c r="C3" s="13"/>
      <c r="D3" s="13"/>
      <c r="E3" s="14"/>
      <c r="F3" s="5"/>
      <c r="G3" s="13"/>
      <c r="H3" s="13"/>
      <c r="I3" s="31"/>
    </row>
    <row r="4" s="2" customFormat="1" ht="42" customHeight="1" spans="1:9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5" t="s">
        <v>8</v>
      </c>
      <c r="G4" s="15" t="s">
        <v>9</v>
      </c>
      <c r="H4" s="15" t="s">
        <v>10</v>
      </c>
      <c r="I4" s="15" t="s">
        <v>11</v>
      </c>
    </row>
    <row r="5" s="1" customFormat="1" ht="36" customHeight="1" spans="1:9">
      <c r="A5" s="17" t="s">
        <v>12</v>
      </c>
      <c r="B5" s="17"/>
      <c r="C5" s="17"/>
      <c r="D5" s="17"/>
      <c r="E5" s="18">
        <f>E6+E7+E32</f>
        <v>882.44</v>
      </c>
      <c r="F5" s="15"/>
      <c r="G5" s="17"/>
      <c r="H5" s="17"/>
      <c r="I5" s="15"/>
    </row>
    <row r="6" s="1" customFormat="1" ht="36" customHeight="1" spans="1:9">
      <c r="A6" s="19" t="s">
        <v>13</v>
      </c>
      <c r="B6" s="19"/>
      <c r="C6" s="19"/>
      <c r="D6" s="19" t="s">
        <v>14</v>
      </c>
      <c r="E6" s="18">
        <v>-5000</v>
      </c>
      <c r="F6" s="15" t="s">
        <v>15</v>
      </c>
      <c r="G6" s="15" t="s">
        <v>16</v>
      </c>
      <c r="H6" s="15" t="s">
        <v>17</v>
      </c>
      <c r="I6" s="15"/>
    </row>
    <row r="7" s="1" customFormat="1" ht="29" customHeight="1" spans="1:9">
      <c r="A7" s="17" t="s">
        <v>18</v>
      </c>
      <c r="B7" s="17"/>
      <c r="C7" s="17"/>
      <c r="D7" s="17"/>
      <c r="E7" s="18">
        <f>E8+E11+E13+E16+E18+E21+E25+E29+E23</f>
        <v>3630</v>
      </c>
      <c r="F7" s="15"/>
      <c r="G7" s="20"/>
      <c r="H7" s="20"/>
      <c r="I7" s="15"/>
    </row>
    <row r="8" s="1" customFormat="1" ht="29" customHeight="1" spans="1:9">
      <c r="A8" s="21" t="s">
        <v>19</v>
      </c>
      <c r="B8" s="22"/>
      <c r="C8" s="22"/>
      <c r="D8" s="22"/>
      <c r="E8" s="18">
        <f>SUM(E9:E10)</f>
        <v>100</v>
      </c>
      <c r="F8" s="15"/>
      <c r="G8" s="15"/>
      <c r="H8" s="15"/>
      <c r="I8" s="15"/>
    </row>
    <row r="9" s="1" customFormat="1" ht="29" customHeight="1" spans="1:9">
      <c r="A9" s="23"/>
      <c r="B9" s="15" t="s">
        <v>20</v>
      </c>
      <c r="C9" s="20" t="s">
        <v>21</v>
      </c>
      <c r="D9" s="20" t="s">
        <v>22</v>
      </c>
      <c r="E9" s="16">
        <v>50</v>
      </c>
      <c r="F9" s="20" t="s">
        <v>23</v>
      </c>
      <c r="G9" s="20" t="s">
        <v>24</v>
      </c>
      <c r="H9" s="24"/>
      <c r="I9" s="15"/>
    </row>
    <row r="10" s="1" customFormat="1" ht="29" customHeight="1" spans="1:9">
      <c r="A10" s="21"/>
      <c r="B10" s="15"/>
      <c r="C10" s="25" t="s">
        <v>25</v>
      </c>
      <c r="D10" s="20" t="s">
        <v>26</v>
      </c>
      <c r="E10" s="16">
        <v>50</v>
      </c>
      <c r="F10" s="20" t="s">
        <v>27</v>
      </c>
      <c r="G10" s="20" t="s">
        <v>24</v>
      </c>
      <c r="H10" s="24"/>
      <c r="I10" s="32"/>
    </row>
    <row r="11" s="1" customFormat="1" ht="29" customHeight="1" spans="1:9">
      <c r="A11" s="26" t="s">
        <v>28</v>
      </c>
      <c r="B11" s="17"/>
      <c r="C11" s="17"/>
      <c r="D11" s="17"/>
      <c r="E11" s="18">
        <f>SUM(E12)</f>
        <v>50</v>
      </c>
      <c r="F11" s="15"/>
      <c r="G11" s="15"/>
      <c r="H11" s="15"/>
      <c r="I11" s="15"/>
    </row>
    <row r="12" s="1" customFormat="1" ht="29" customHeight="1" spans="1:9">
      <c r="A12" s="23"/>
      <c r="B12" s="15" t="s">
        <v>20</v>
      </c>
      <c r="C12" s="20" t="s">
        <v>29</v>
      </c>
      <c r="D12" s="20" t="s">
        <v>22</v>
      </c>
      <c r="E12" s="16">
        <v>50</v>
      </c>
      <c r="F12" s="20" t="s">
        <v>23</v>
      </c>
      <c r="G12" s="20" t="s">
        <v>24</v>
      </c>
      <c r="H12" s="24"/>
      <c r="I12" s="15"/>
    </row>
    <row r="13" s="1" customFormat="1" ht="29" customHeight="1" spans="1:9">
      <c r="A13" s="26" t="s">
        <v>30</v>
      </c>
      <c r="B13" s="17"/>
      <c r="C13" s="17"/>
      <c r="D13" s="17"/>
      <c r="E13" s="18">
        <f>SUM(E14:E15)</f>
        <v>760</v>
      </c>
      <c r="F13" s="15"/>
      <c r="G13" s="15"/>
      <c r="H13" s="15"/>
      <c r="I13" s="15"/>
    </row>
    <row r="14" s="1" customFormat="1" ht="29" customHeight="1" spans="1:9">
      <c r="A14" s="21"/>
      <c r="B14" s="15" t="s">
        <v>20</v>
      </c>
      <c r="C14" s="15" t="s">
        <v>31</v>
      </c>
      <c r="D14" s="15" t="s">
        <v>32</v>
      </c>
      <c r="E14" s="27">
        <v>710</v>
      </c>
      <c r="F14" s="15" t="s">
        <v>33</v>
      </c>
      <c r="G14" s="20" t="s">
        <v>24</v>
      </c>
      <c r="H14" s="24"/>
      <c r="I14" s="15"/>
    </row>
    <row r="15" s="1" customFormat="1" ht="29" customHeight="1" spans="1:9">
      <c r="A15" s="23"/>
      <c r="B15" s="15"/>
      <c r="C15" s="20" t="s">
        <v>34</v>
      </c>
      <c r="D15" s="20" t="s">
        <v>22</v>
      </c>
      <c r="E15" s="16">
        <v>50</v>
      </c>
      <c r="F15" s="20" t="s">
        <v>23</v>
      </c>
      <c r="G15" s="20" t="s">
        <v>24</v>
      </c>
      <c r="H15" s="24"/>
      <c r="I15" s="15"/>
    </row>
    <row r="16" s="1" customFormat="1" ht="29" customHeight="1" spans="1:9">
      <c r="A16" s="26" t="s">
        <v>35</v>
      </c>
      <c r="B16" s="17"/>
      <c r="C16" s="17"/>
      <c r="D16" s="17"/>
      <c r="E16" s="18">
        <f>SUM(E17)</f>
        <v>50</v>
      </c>
      <c r="F16" s="15"/>
      <c r="G16" s="15"/>
      <c r="H16" s="15"/>
      <c r="I16" s="15"/>
    </row>
    <row r="17" s="1" customFormat="1" ht="29" customHeight="1" spans="1:9">
      <c r="A17" s="23"/>
      <c r="B17" s="15" t="s">
        <v>20</v>
      </c>
      <c r="C17" s="20" t="s">
        <v>36</v>
      </c>
      <c r="D17" s="20" t="s">
        <v>22</v>
      </c>
      <c r="E17" s="16">
        <v>50</v>
      </c>
      <c r="F17" s="20" t="s">
        <v>23</v>
      </c>
      <c r="G17" s="20" t="s">
        <v>24</v>
      </c>
      <c r="H17" s="24"/>
      <c r="I17" s="15"/>
    </row>
    <row r="18" s="1" customFormat="1" ht="29" customHeight="1" spans="1:9">
      <c r="A18" s="26" t="s">
        <v>37</v>
      </c>
      <c r="B18" s="17"/>
      <c r="C18" s="17"/>
      <c r="D18" s="17"/>
      <c r="E18" s="18">
        <f>SUM(E19:E20)</f>
        <v>1110</v>
      </c>
      <c r="F18" s="15"/>
      <c r="G18" s="15"/>
      <c r="H18" s="15"/>
      <c r="I18" s="15"/>
    </row>
    <row r="19" s="1" customFormat="1" ht="29" customHeight="1" spans="1:9">
      <c r="A19" s="21"/>
      <c r="B19" s="15" t="s">
        <v>20</v>
      </c>
      <c r="C19" s="15" t="s">
        <v>38</v>
      </c>
      <c r="D19" s="15" t="s">
        <v>32</v>
      </c>
      <c r="E19" s="27">
        <v>1060</v>
      </c>
      <c r="F19" s="15" t="s">
        <v>33</v>
      </c>
      <c r="G19" s="20" t="s">
        <v>24</v>
      </c>
      <c r="H19" s="24"/>
      <c r="I19" s="15"/>
    </row>
    <row r="20" s="1" customFormat="1" ht="29" customHeight="1" spans="1:9">
      <c r="A20" s="23"/>
      <c r="B20" s="15"/>
      <c r="C20" s="20" t="s">
        <v>39</v>
      </c>
      <c r="D20" s="20" t="s">
        <v>22</v>
      </c>
      <c r="E20" s="16">
        <v>50</v>
      </c>
      <c r="F20" s="20" t="s">
        <v>23</v>
      </c>
      <c r="G20" s="20" t="s">
        <v>24</v>
      </c>
      <c r="H20" s="24"/>
      <c r="I20" s="15"/>
    </row>
    <row r="21" s="1" customFormat="1" ht="29" customHeight="1" spans="1:9">
      <c r="A21" s="26" t="s">
        <v>40</v>
      </c>
      <c r="B21" s="17"/>
      <c r="C21" s="17"/>
      <c r="D21" s="17"/>
      <c r="E21" s="18">
        <f>SUM(E22)</f>
        <v>50</v>
      </c>
      <c r="F21" s="15"/>
      <c r="G21" s="15"/>
      <c r="H21" s="15"/>
      <c r="I21" s="15"/>
    </row>
    <row r="22" s="1" customFormat="1" ht="29" customHeight="1" spans="1:9">
      <c r="A22" s="23"/>
      <c r="B22" s="15" t="s">
        <v>20</v>
      </c>
      <c r="C22" s="20" t="s">
        <v>41</v>
      </c>
      <c r="D22" s="20" t="s">
        <v>22</v>
      </c>
      <c r="E22" s="16">
        <v>50</v>
      </c>
      <c r="F22" s="20" t="s">
        <v>23</v>
      </c>
      <c r="G22" s="20" t="s">
        <v>24</v>
      </c>
      <c r="H22" s="24"/>
      <c r="I22" s="15"/>
    </row>
    <row r="23" s="1" customFormat="1" ht="29" customHeight="1" spans="1:9">
      <c r="A23" s="26" t="s">
        <v>42</v>
      </c>
      <c r="B23" s="17"/>
      <c r="C23" s="17"/>
      <c r="D23" s="17"/>
      <c r="E23" s="18">
        <f>SUM(E24)</f>
        <v>50</v>
      </c>
      <c r="F23" s="15"/>
      <c r="G23" s="15"/>
      <c r="H23" s="15"/>
      <c r="I23" s="15"/>
    </row>
    <row r="24" s="1" customFormat="1" ht="29" customHeight="1" spans="1:9">
      <c r="A24" s="23"/>
      <c r="B24" s="15" t="s">
        <v>20</v>
      </c>
      <c r="C24" s="20" t="s">
        <v>43</v>
      </c>
      <c r="D24" s="20" t="s">
        <v>22</v>
      </c>
      <c r="E24" s="16">
        <v>50</v>
      </c>
      <c r="F24" s="20" t="s">
        <v>23</v>
      </c>
      <c r="G24" s="20" t="s">
        <v>24</v>
      </c>
      <c r="H24" s="24"/>
      <c r="I24" s="15"/>
    </row>
    <row r="25" s="1" customFormat="1" ht="29" customHeight="1" spans="1:9">
      <c r="A25" s="26" t="s">
        <v>44</v>
      </c>
      <c r="B25" s="17"/>
      <c r="C25" s="17"/>
      <c r="D25" s="17"/>
      <c r="E25" s="18">
        <f>SUM(E26:E28)</f>
        <v>700</v>
      </c>
      <c r="F25" s="15"/>
      <c r="G25" s="15"/>
      <c r="H25" s="15"/>
      <c r="I25" s="15"/>
    </row>
    <row r="26" s="1" customFormat="1" ht="29" customHeight="1" spans="1:9">
      <c r="A26" s="21"/>
      <c r="B26" s="15" t="s">
        <v>20</v>
      </c>
      <c r="C26" s="15" t="s">
        <v>45</v>
      </c>
      <c r="D26" s="15" t="s">
        <v>32</v>
      </c>
      <c r="E26" s="27">
        <v>530</v>
      </c>
      <c r="F26" s="15" t="s">
        <v>33</v>
      </c>
      <c r="G26" s="20" t="s">
        <v>24</v>
      </c>
      <c r="H26" s="24"/>
      <c r="I26" s="15"/>
    </row>
    <row r="27" s="1" customFormat="1" ht="29" customHeight="1" spans="1:9">
      <c r="A27" s="23"/>
      <c r="B27" s="15"/>
      <c r="C27" s="20" t="s">
        <v>46</v>
      </c>
      <c r="D27" s="20" t="s">
        <v>22</v>
      </c>
      <c r="E27" s="16">
        <v>50</v>
      </c>
      <c r="F27" s="20" t="s">
        <v>23</v>
      </c>
      <c r="G27" s="20" t="s">
        <v>24</v>
      </c>
      <c r="H27" s="24"/>
      <c r="I27" s="15"/>
    </row>
    <row r="28" s="1" customFormat="1" ht="48" customHeight="1" spans="1:9">
      <c r="A28" s="21"/>
      <c r="B28" s="15"/>
      <c r="C28" s="20" t="s">
        <v>47</v>
      </c>
      <c r="D28" s="20" t="s">
        <v>48</v>
      </c>
      <c r="E28" s="16">
        <v>120</v>
      </c>
      <c r="F28" s="15" t="s">
        <v>33</v>
      </c>
      <c r="G28" s="20" t="s">
        <v>24</v>
      </c>
      <c r="H28" s="20"/>
      <c r="I28" s="15"/>
    </row>
    <row r="29" s="1" customFormat="1" ht="29" customHeight="1" spans="1:9">
      <c r="A29" s="26" t="s">
        <v>49</v>
      </c>
      <c r="B29" s="17"/>
      <c r="C29" s="17"/>
      <c r="D29" s="17"/>
      <c r="E29" s="18">
        <f>SUM(E30:E31)</f>
        <v>760</v>
      </c>
      <c r="F29" s="15"/>
      <c r="G29" s="15"/>
      <c r="H29" s="15"/>
      <c r="I29" s="15"/>
    </row>
    <row r="30" s="1" customFormat="1" ht="29" customHeight="1" spans="1:9">
      <c r="A30" s="21"/>
      <c r="B30" s="15" t="s">
        <v>20</v>
      </c>
      <c r="C30" s="15" t="s">
        <v>50</v>
      </c>
      <c r="D30" s="15" t="s">
        <v>32</v>
      </c>
      <c r="E30" s="27">
        <v>710</v>
      </c>
      <c r="F30" s="15" t="s">
        <v>33</v>
      </c>
      <c r="G30" s="20" t="s">
        <v>24</v>
      </c>
      <c r="H30" s="24"/>
      <c r="I30" s="15"/>
    </row>
    <row r="31" s="1" customFormat="1" ht="29" customHeight="1" spans="1:9">
      <c r="A31" s="23"/>
      <c r="B31" s="15"/>
      <c r="C31" s="20" t="s">
        <v>51</v>
      </c>
      <c r="D31" s="20" t="s">
        <v>22</v>
      </c>
      <c r="E31" s="16">
        <v>50</v>
      </c>
      <c r="F31" s="20" t="s">
        <v>23</v>
      </c>
      <c r="G31" s="20" t="s">
        <v>24</v>
      </c>
      <c r="H31" s="24"/>
      <c r="I31" s="15"/>
    </row>
    <row r="32" s="1" customFormat="1" ht="36" customHeight="1" spans="1:9">
      <c r="A32" s="19" t="s">
        <v>52</v>
      </c>
      <c r="B32" s="28" t="s">
        <v>53</v>
      </c>
      <c r="C32" s="28"/>
      <c r="D32" s="28"/>
      <c r="E32" s="18">
        <f>SUM(E33:E56)</f>
        <v>2252.44</v>
      </c>
      <c r="F32" s="15"/>
      <c r="G32" s="17"/>
      <c r="H32" s="17"/>
      <c r="I32" s="15"/>
    </row>
    <row r="33" s="1" customFormat="1" ht="36" customHeight="1" spans="1:9">
      <c r="A33" s="19"/>
      <c r="B33" s="19" t="s">
        <v>54</v>
      </c>
      <c r="C33" s="19" t="s">
        <v>54</v>
      </c>
      <c r="D33" s="19" t="s">
        <v>55</v>
      </c>
      <c r="E33" s="27">
        <v>80</v>
      </c>
      <c r="F33" s="20" t="s">
        <v>23</v>
      </c>
      <c r="G33" s="15" t="s">
        <v>56</v>
      </c>
      <c r="H33" s="15" t="s">
        <v>57</v>
      </c>
      <c r="I33" s="15"/>
    </row>
    <row r="34" s="1" customFormat="1" ht="43" customHeight="1" spans="1:9">
      <c r="A34" s="15"/>
      <c r="B34" s="19"/>
      <c r="C34" s="19"/>
      <c r="D34" s="29" t="s">
        <v>58</v>
      </c>
      <c r="E34" s="16">
        <v>150</v>
      </c>
      <c r="F34" s="20" t="s">
        <v>59</v>
      </c>
      <c r="G34" s="15" t="s">
        <v>56</v>
      </c>
      <c r="H34" s="15" t="s">
        <v>57</v>
      </c>
      <c r="I34" s="20"/>
    </row>
    <row r="35" s="1" customFormat="1" ht="43" customHeight="1" spans="1:9">
      <c r="A35" s="15"/>
      <c r="B35" s="19"/>
      <c r="C35" s="19"/>
      <c r="D35" s="29" t="s">
        <v>60</v>
      </c>
      <c r="E35" s="16">
        <v>312</v>
      </c>
      <c r="F35" s="20" t="s">
        <v>61</v>
      </c>
      <c r="G35" s="15" t="s">
        <v>56</v>
      </c>
      <c r="H35" s="15" t="s">
        <v>57</v>
      </c>
      <c r="I35" s="20"/>
    </row>
    <row r="36" s="1" customFormat="1" ht="43" customHeight="1" spans="1:9">
      <c r="A36" s="15"/>
      <c r="B36" s="19"/>
      <c r="C36" s="19"/>
      <c r="D36" s="29" t="s">
        <v>62</v>
      </c>
      <c r="E36" s="16">
        <v>160</v>
      </c>
      <c r="F36" s="20" t="s">
        <v>63</v>
      </c>
      <c r="G36" s="15" t="s">
        <v>56</v>
      </c>
      <c r="H36" s="15" t="s">
        <v>57</v>
      </c>
      <c r="I36" s="20"/>
    </row>
    <row r="37" s="1" customFormat="1" ht="43" customHeight="1" spans="1:9">
      <c r="A37" s="15"/>
      <c r="B37" s="19"/>
      <c r="C37" s="19"/>
      <c r="D37" s="29" t="s">
        <v>64</v>
      </c>
      <c r="E37" s="16">
        <v>120</v>
      </c>
      <c r="F37" s="20" t="s">
        <v>59</v>
      </c>
      <c r="G37" s="15" t="s">
        <v>56</v>
      </c>
      <c r="H37" s="15" t="s">
        <v>57</v>
      </c>
      <c r="I37" s="20"/>
    </row>
    <row r="38" s="1" customFormat="1" ht="43" customHeight="1" spans="1:9">
      <c r="A38" s="15"/>
      <c r="B38" s="19"/>
      <c r="C38" s="19"/>
      <c r="D38" s="29" t="s">
        <v>65</v>
      </c>
      <c r="E38" s="16">
        <v>180</v>
      </c>
      <c r="F38" s="20" t="s">
        <v>66</v>
      </c>
      <c r="G38" s="15" t="s">
        <v>56</v>
      </c>
      <c r="H38" s="15" t="s">
        <v>57</v>
      </c>
      <c r="I38" s="20"/>
    </row>
    <row r="39" s="1" customFormat="1" ht="43" customHeight="1" spans="1:9">
      <c r="A39" s="15"/>
      <c r="B39" s="19"/>
      <c r="C39" s="19"/>
      <c r="D39" s="29" t="s">
        <v>67</v>
      </c>
      <c r="E39" s="16">
        <v>119.44</v>
      </c>
      <c r="F39" s="20" t="s">
        <v>63</v>
      </c>
      <c r="G39" s="15" t="s">
        <v>56</v>
      </c>
      <c r="H39" s="15" t="s">
        <v>57</v>
      </c>
      <c r="I39" s="20"/>
    </row>
    <row r="40" s="1" customFormat="1" ht="43" customHeight="1" spans="1:9">
      <c r="A40" s="15"/>
      <c r="B40" s="20" t="s">
        <v>68</v>
      </c>
      <c r="C40" s="20" t="s">
        <v>68</v>
      </c>
      <c r="D40" s="20" t="s">
        <v>69</v>
      </c>
      <c r="E40" s="16">
        <v>245</v>
      </c>
      <c r="F40" s="15" t="s">
        <v>59</v>
      </c>
      <c r="G40" s="15" t="s">
        <v>56</v>
      </c>
      <c r="H40" s="15" t="s">
        <v>57</v>
      </c>
      <c r="I40" s="20"/>
    </row>
    <row r="41" s="1" customFormat="1" ht="43" customHeight="1" spans="1:9">
      <c r="A41" s="15"/>
      <c r="B41" s="20" t="s">
        <v>70</v>
      </c>
      <c r="C41" s="20" t="s">
        <v>70</v>
      </c>
      <c r="D41" s="20" t="s">
        <v>71</v>
      </c>
      <c r="E41" s="16">
        <v>210</v>
      </c>
      <c r="F41" s="15" t="s">
        <v>59</v>
      </c>
      <c r="G41" s="15" t="s">
        <v>72</v>
      </c>
      <c r="H41" s="15" t="s">
        <v>57</v>
      </c>
      <c r="I41" s="20"/>
    </row>
    <row r="42" s="3" customFormat="1" ht="43" customHeight="1" spans="1:9">
      <c r="A42" s="15"/>
      <c r="B42" s="20" t="s">
        <v>73</v>
      </c>
      <c r="C42" s="20" t="s">
        <v>73</v>
      </c>
      <c r="D42" s="20" t="s">
        <v>74</v>
      </c>
      <c r="E42" s="16">
        <v>100</v>
      </c>
      <c r="F42" s="15" t="s">
        <v>59</v>
      </c>
      <c r="G42" s="15" t="s">
        <v>72</v>
      </c>
      <c r="H42" s="15" t="s">
        <v>57</v>
      </c>
      <c r="I42" s="20"/>
    </row>
    <row r="43" s="3" customFormat="1" ht="43" customHeight="1" spans="1:9">
      <c r="A43" s="15"/>
      <c r="B43" s="20" t="s">
        <v>75</v>
      </c>
      <c r="C43" s="20" t="s">
        <v>75</v>
      </c>
      <c r="D43" s="20" t="s">
        <v>74</v>
      </c>
      <c r="E43" s="16">
        <v>55</v>
      </c>
      <c r="F43" s="15" t="s">
        <v>59</v>
      </c>
      <c r="G43" s="15" t="s">
        <v>72</v>
      </c>
      <c r="H43" s="15" t="s">
        <v>57</v>
      </c>
      <c r="I43" s="20"/>
    </row>
    <row r="44" s="3" customFormat="1" ht="43" customHeight="1" spans="1:9">
      <c r="A44" s="15"/>
      <c r="B44" s="20" t="s">
        <v>76</v>
      </c>
      <c r="C44" s="20" t="s">
        <v>76</v>
      </c>
      <c r="D44" s="20" t="s">
        <v>74</v>
      </c>
      <c r="E44" s="16">
        <v>25</v>
      </c>
      <c r="F44" s="15" t="s">
        <v>59</v>
      </c>
      <c r="G44" s="15" t="s">
        <v>72</v>
      </c>
      <c r="H44" s="15" t="s">
        <v>57</v>
      </c>
      <c r="I44" s="20"/>
    </row>
    <row r="45" s="3" customFormat="1" ht="43" customHeight="1" spans="1:9">
      <c r="A45" s="15"/>
      <c r="B45" s="20" t="s">
        <v>77</v>
      </c>
      <c r="C45" s="20" t="s">
        <v>77</v>
      </c>
      <c r="D45" s="20" t="s">
        <v>74</v>
      </c>
      <c r="E45" s="16">
        <v>31</v>
      </c>
      <c r="F45" s="15" t="s">
        <v>59</v>
      </c>
      <c r="G45" s="15" t="s">
        <v>72</v>
      </c>
      <c r="H45" s="15" t="s">
        <v>57</v>
      </c>
      <c r="I45" s="20"/>
    </row>
    <row r="46" s="3" customFormat="1" ht="43" customHeight="1" spans="1:9">
      <c r="A46" s="15"/>
      <c r="B46" s="20" t="s">
        <v>78</v>
      </c>
      <c r="C46" s="20" t="s">
        <v>78</v>
      </c>
      <c r="D46" s="20" t="s">
        <v>74</v>
      </c>
      <c r="E46" s="16">
        <v>32</v>
      </c>
      <c r="F46" s="15" t="s">
        <v>59</v>
      </c>
      <c r="G46" s="15" t="s">
        <v>72</v>
      </c>
      <c r="H46" s="15" t="s">
        <v>57</v>
      </c>
      <c r="I46" s="20"/>
    </row>
    <row r="47" s="3" customFormat="1" ht="43" customHeight="1" spans="1:9">
      <c r="A47" s="15"/>
      <c r="B47" s="20" t="s">
        <v>79</v>
      </c>
      <c r="C47" s="20" t="s">
        <v>79</v>
      </c>
      <c r="D47" s="20" t="s">
        <v>74</v>
      </c>
      <c r="E47" s="16">
        <v>59</v>
      </c>
      <c r="F47" s="15" t="s">
        <v>59</v>
      </c>
      <c r="G47" s="15" t="s">
        <v>72</v>
      </c>
      <c r="H47" s="15" t="s">
        <v>57</v>
      </c>
      <c r="I47" s="20"/>
    </row>
    <row r="48" s="3" customFormat="1" ht="43" customHeight="1" spans="1:9">
      <c r="A48" s="15"/>
      <c r="B48" s="20" t="s">
        <v>80</v>
      </c>
      <c r="C48" s="20" t="s">
        <v>80</v>
      </c>
      <c r="D48" s="20" t="s">
        <v>74</v>
      </c>
      <c r="E48" s="16">
        <v>35</v>
      </c>
      <c r="F48" s="15" t="s">
        <v>59</v>
      </c>
      <c r="G48" s="15" t="s">
        <v>72</v>
      </c>
      <c r="H48" s="15" t="s">
        <v>57</v>
      </c>
      <c r="I48" s="20"/>
    </row>
    <row r="49" s="3" customFormat="1" ht="43" customHeight="1" spans="1:9">
      <c r="A49" s="15"/>
      <c r="B49" s="20" t="s">
        <v>81</v>
      </c>
      <c r="C49" s="20" t="s">
        <v>81</v>
      </c>
      <c r="D49" s="20" t="s">
        <v>74</v>
      </c>
      <c r="E49" s="16">
        <v>35</v>
      </c>
      <c r="F49" s="15" t="s">
        <v>59</v>
      </c>
      <c r="G49" s="15" t="s">
        <v>72</v>
      </c>
      <c r="H49" s="15" t="s">
        <v>57</v>
      </c>
      <c r="I49" s="20"/>
    </row>
    <row r="50" s="3" customFormat="1" ht="43" customHeight="1" spans="1:9">
      <c r="A50" s="15"/>
      <c r="B50" s="20" t="s">
        <v>82</v>
      </c>
      <c r="C50" s="20" t="s">
        <v>82</v>
      </c>
      <c r="D50" s="20" t="s">
        <v>74</v>
      </c>
      <c r="E50" s="16">
        <v>43</v>
      </c>
      <c r="F50" s="15" t="s">
        <v>59</v>
      </c>
      <c r="G50" s="15" t="s">
        <v>72</v>
      </c>
      <c r="H50" s="15" t="s">
        <v>57</v>
      </c>
      <c r="I50" s="20"/>
    </row>
    <row r="51" s="3" customFormat="1" ht="43" customHeight="1" spans="1:9">
      <c r="A51" s="15"/>
      <c r="B51" s="20" t="s">
        <v>83</v>
      </c>
      <c r="C51" s="20" t="s">
        <v>83</v>
      </c>
      <c r="D51" s="20" t="s">
        <v>74</v>
      </c>
      <c r="E51" s="16">
        <v>147</v>
      </c>
      <c r="F51" s="15" t="s">
        <v>59</v>
      </c>
      <c r="G51" s="15" t="s">
        <v>72</v>
      </c>
      <c r="H51" s="15" t="s">
        <v>57</v>
      </c>
      <c r="I51" s="20"/>
    </row>
    <row r="52" s="3" customFormat="1" ht="43" customHeight="1" spans="1:9">
      <c r="A52" s="15"/>
      <c r="B52" s="20" t="s">
        <v>84</v>
      </c>
      <c r="C52" s="20" t="s">
        <v>84</v>
      </c>
      <c r="D52" s="20" t="s">
        <v>74</v>
      </c>
      <c r="E52" s="16">
        <v>32</v>
      </c>
      <c r="F52" s="15" t="s">
        <v>59</v>
      </c>
      <c r="G52" s="15" t="s">
        <v>72</v>
      </c>
      <c r="H52" s="15" t="s">
        <v>57</v>
      </c>
      <c r="I52" s="20"/>
    </row>
    <row r="53" s="3" customFormat="1" ht="43" customHeight="1" spans="1:9">
      <c r="A53" s="15"/>
      <c r="B53" s="20" t="s">
        <v>85</v>
      </c>
      <c r="C53" s="20" t="s">
        <v>85</v>
      </c>
      <c r="D53" s="20" t="s">
        <v>74</v>
      </c>
      <c r="E53" s="16">
        <v>16</v>
      </c>
      <c r="F53" s="15" t="s">
        <v>59</v>
      </c>
      <c r="G53" s="15" t="s">
        <v>72</v>
      </c>
      <c r="H53" s="15" t="s">
        <v>57</v>
      </c>
      <c r="I53" s="20"/>
    </row>
    <row r="54" s="3" customFormat="1" ht="43" customHeight="1" spans="1:9">
      <c r="A54" s="15"/>
      <c r="B54" s="20" t="s">
        <v>86</v>
      </c>
      <c r="C54" s="20" t="s">
        <v>86</v>
      </c>
      <c r="D54" s="20" t="s">
        <v>74</v>
      </c>
      <c r="E54" s="16">
        <v>10</v>
      </c>
      <c r="F54" s="15" t="s">
        <v>59</v>
      </c>
      <c r="G54" s="15" t="s">
        <v>72</v>
      </c>
      <c r="H54" s="15" t="s">
        <v>57</v>
      </c>
      <c r="I54" s="20"/>
    </row>
    <row r="55" s="3" customFormat="1" ht="43" customHeight="1" spans="1:9">
      <c r="A55" s="15"/>
      <c r="B55" s="20" t="s">
        <v>87</v>
      </c>
      <c r="C55" s="20" t="s">
        <v>87</v>
      </c>
      <c r="D55" s="20" t="s">
        <v>74</v>
      </c>
      <c r="E55" s="16">
        <v>31</v>
      </c>
      <c r="F55" s="15" t="s">
        <v>59</v>
      </c>
      <c r="G55" s="15" t="s">
        <v>72</v>
      </c>
      <c r="H55" s="15" t="s">
        <v>57</v>
      </c>
      <c r="I55" s="20"/>
    </row>
    <row r="56" s="3" customFormat="1" ht="43" customHeight="1" spans="1:9">
      <c r="A56" s="15"/>
      <c r="B56" s="20" t="s">
        <v>88</v>
      </c>
      <c r="C56" s="20" t="s">
        <v>88</v>
      </c>
      <c r="D56" s="20" t="s">
        <v>74</v>
      </c>
      <c r="E56" s="16">
        <v>25</v>
      </c>
      <c r="F56" s="15" t="s">
        <v>59</v>
      </c>
      <c r="G56" s="15" t="s">
        <v>72</v>
      </c>
      <c r="H56" s="15" t="s">
        <v>57</v>
      </c>
      <c r="I56" s="20"/>
    </row>
  </sheetData>
  <autoFilter ref="A4:I56">
    <extLst/>
  </autoFilter>
  <mergeCells count="32">
    <mergeCell ref="A2:I2"/>
    <mergeCell ref="A3:I3"/>
    <mergeCell ref="A5:D5"/>
    <mergeCell ref="A6:C6"/>
    <mergeCell ref="A7:D7"/>
    <mergeCell ref="B8:D8"/>
    <mergeCell ref="B11:D11"/>
    <mergeCell ref="B13:D13"/>
    <mergeCell ref="B16:D16"/>
    <mergeCell ref="B18:D18"/>
    <mergeCell ref="B21:D21"/>
    <mergeCell ref="B23:D23"/>
    <mergeCell ref="B25:D25"/>
    <mergeCell ref="B29:D29"/>
    <mergeCell ref="B32:D32"/>
    <mergeCell ref="A8:A10"/>
    <mergeCell ref="A11:A12"/>
    <mergeCell ref="A13:A15"/>
    <mergeCell ref="A16:A17"/>
    <mergeCell ref="A18:A20"/>
    <mergeCell ref="A21:A22"/>
    <mergeCell ref="A23:A24"/>
    <mergeCell ref="A25:A28"/>
    <mergeCell ref="A29:A31"/>
    <mergeCell ref="A32:A56"/>
    <mergeCell ref="B9:B10"/>
    <mergeCell ref="B14:B15"/>
    <mergeCell ref="B19:B20"/>
    <mergeCell ref="B26:B28"/>
    <mergeCell ref="B30:B31"/>
    <mergeCell ref="B33:B39"/>
    <mergeCell ref="C33:C39"/>
  </mergeCells>
  <printOptions horizontalCentered="1"/>
  <pageMargins left="0.393055555555556" right="0.393055555555556" top="0.472222222222222" bottom="0.354166666666667" header="0.393055555555556" footer="0.0784722222222222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yangxiaomeng</cp:lastModifiedBy>
  <cp:revision>1</cp:revision>
  <dcterms:created xsi:type="dcterms:W3CDTF">1996-12-30T17:32:00Z</dcterms:created>
  <cp:lastPrinted>2024-04-21T09:20:00Z</cp:lastPrinted>
  <dcterms:modified xsi:type="dcterms:W3CDTF">2024-09-30T07:23:29Z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BD9C9A27519304F9D050F5668992338C</vt:lpwstr>
  </property>
</Properties>
</file>