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256" windowHeight="12528"/>
  </bookViews>
  <sheets>
    <sheet name="Sheet1" sheetId="1" r:id="rId1"/>
  </sheets>
  <definedNames>
    <definedName name="_xlnm.Print_Area" localSheetId="0">Sheet1!$A$1:$H$122</definedName>
    <definedName name="_xlnm.Print_Titles" localSheetId="0">Sheet1!$4:$4</definedName>
  </definedNames>
  <calcPr calcId="145621"/>
</workbook>
</file>

<file path=xl/calcChain.xml><?xml version="1.0" encoding="utf-8"?>
<calcChain xmlns="http://schemas.openxmlformats.org/spreadsheetml/2006/main">
  <c r="C119" i="1" l="1"/>
  <c r="C116" i="1"/>
  <c r="C113" i="1"/>
  <c r="C109" i="1"/>
  <c r="C102" i="1"/>
  <c r="C99" i="1"/>
  <c r="C94" i="1"/>
  <c r="C93" i="1" s="1"/>
  <c r="C86" i="1" s="1"/>
  <c r="C90" i="1"/>
  <c r="C87" i="1"/>
  <c r="C84" i="1"/>
  <c r="C73" i="1"/>
  <c r="C66" i="1"/>
  <c r="C63" i="1"/>
  <c r="C57" i="1"/>
  <c r="C50" i="1"/>
  <c r="C47" i="1"/>
  <c r="C39" i="1"/>
  <c r="C33" i="1"/>
  <c r="C26" i="1"/>
  <c r="C21" i="1"/>
  <c r="C17" i="1"/>
  <c r="C11" i="1"/>
  <c r="C6" i="1" s="1"/>
  <c r="C7" i="1"/>
  <c r="C5" i="1" l="1"/>
</calcChain>
</file>

<file path=xl/sharedStrings.xml><?xml version="1.0" encoding="utf-8"?>
<sst xmlns="http://schemas.openxmlformats.org/spreadsheetml/2006/main" count="447" uniqueCount="167">
  <si>
    <r>
      <rPr>
        <sz val="14"/>
        <rFont val="黑体"/>
        <charset val="134"/>
      </rPr>
      <t>附件</t>
    </r>
  </si>
  <si>
    <r>
      <t>2024</t>
    </r>
    <r>
      <rPr>
        <sz val="18"/>
        <rFont val="方正小标宋_GBK"/>
        <charset val="134"/>
      </rPr>
      <t>年第一批专项补助经费安排表</t>
    </r>
  </si>
  <si>
    <r>
      <rPr>
        <b/>
        <sz val="12"/>
        <rFont val="仿宋"/>
        <charset val="134"/>
      </rPr>
      <t>单位：万元</t>
    </r>
  </si>
  <si>
    <r>
      <rPr>
        <sz val="12"/>
        <rFont val="黑体"/>
        <charset val="134"/>
      </rPr>
      <t>市州</t>
    </r>
  </si>
  <si>
    <r>
      <rPr>
        <sz val="12"/>
        <rFont val="黑体"/>
        <charset val="134"/>
      </rPr>
      <t>县市区</t>
    </r>
  </si>
  <si>
    <r>
      <rPr>
        <sz val="12"/>
        <rFont val="黑体"/>
        <charset val="134"/>
      </rPr>
      <t>金额</t>
    </r>
  </si>
  <si>
    <r>
      <rPr>
        <sz val="12"/>
        <rFont val="黑体"/>
        <charset val="134"/>
      </rPr>
      <t>项目明细</t>
    </r>
  </si>
  <si>
    <r>
      <rPr>
        <sz val="12"/>
        <rFont val="黑体"/>
        <charset val="134"/>
      </rPr>
      <t>功能科目</t>
    </r>
  </si>
  <si>
    <r>
      <rPr>
        <sz val="12"/>
        <rFont val="黑体"/>
        <charset val="134"/>
      </rPr>
      <t>政府经济科目</t>
    </r>
  </si>
  <si>
    <r>
      <rPr>
        <sz val="12"/>
        <rFont val="黑体"/>
        <charset val="134"/>
      </rPr>
      <t>部门经济科目</t>
    </r>
  </si>
  <si>
    <r>
      <rPr>
        <sz val="12"/>
        <rFont val="黑体"/>
        <charset val="134"/>
      </rPr>
      <t>备注</t>
    </r>
    <r>
      <rPr>
        <sz val="12"/>
        <rFont val="Times New Roman"/>
        <family val="1"/>
      </rPr>
      <t>/</t>
    </r>
    <r>
      <rPr>
        <sz val="12"/>
        <rFont val="黑体"/>
        <charset val="134"/>
      </rPr>
      <t>摘要</t>
    </r>
  </si>
  <si>
    <r>
      <rPr>
        <b/>
        <sz val="12"/>
        <rFont val="仿宋_GB2312"/>
        <charset val="134"/>
      </rPr>
      <t>总计</t>
    </r>
  </si>
  <si>
    <r>
      <rPr>
        <b/>
        <sz val="12"/>
        <rFont val="仿宋_GB2312"/>
        <charset val="134"/>
      </rPr>
      <t>市州</t>
    </r>
    <r>
      <rPr>
        <b/>
        <sz val="12"/>
        <rFont val="Times New Roman"/>
        <family val="1"/>
      </rPr>
      <t xml:space="preserve"> </t>
    </r>
    <r>
      <rPr>
        <b/>
        <sz val="12"/>
        <rFont val="仿宋_GB2312"/>
        <charset val="134"/>
      </rPr>
      <t>合计</t>
    </r>
  </si>
  <si>
    <r>
      <rPr>
        <sz val="12"/>
        <rFont val="仿宋_GB2312"/>
        <charset val="134"/>
      </rPr>
      <t>长沙市</t>
    </r>
  </si>
  <si>
    <r>
      <rPr>
        <b/>
        <sz val="12"/>
        <rFont val="仿宋_GB2312"/>
        <charset val="134"/>
      </rPr>
      <t>长沙市</t>
    </r>
    <r>
      <rPr>
        <b/>
        <sz val="12"/>
        <rFont val="Times New Roman"/>
        <family val="1"/>
      </rPr>
      <t xml:space="preserve"> </t>
    </r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</si>
  <si>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浏阳市</t>
    </r>
  </si>
  <si>
    <r>
      <rPr>
        <sz val="11"/>
        <rFont val="仿宋_GB2312"/>
        <charset val="134"/>
      </rPr>
      <t>生态文明建设补助</t>
    </r>
  </si>
  <si>
    <r>
      <t xml:space="preserve">2110499 </t>
    </r>
    <r>
      <rPr>
        <sz val="11"/>
        <rFont val="仿宋_GB2312"/>
        <charset val="134"/>
      </rPr>
      <t>其他自然生态保护支出</t>
    </r>
  </si>
  <si>
    <r>
      <rPr>
        <sz val="12"/>
        <rFont val="仿宋_GB2312"/>
        <charset val="134"/>
      </rPr>
      <t>宁乡市</t>
    </r>
  </si>
  <si>
    <r>
      <rPr>
        <sz val="12"/>
        <rFont val="仿宋_GB2312"/>
        <charset val="134"/>
      </rPr>
      <t>望城区</t>
    </r>
  </si>
  <si>
    <r>
      <rPr>
        <sz val="12"/>
        <rFont val="仿宋_GB2312"/>
        <charset val="134"/>
      </rPr>
      <t>株洲市</t>
    </r>
  </si>
  <si>
    <r>
      <rPr>
        <b/>
        <sz val="12"/>
        <rFont val="仿宋_GB2312"/>
        <charset val="134"/>
      </rPr>
      <t>株洲市</t>
    </r>
    <r>
      <rPr>
        <b/>
        <sz val="12"/>
        <rFont val="Times New Roman"/>
        <family val="1"/>
      </rPr>
      <t xml:space="preserve"> </t>
    </r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</si>
  <si>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渌口区</t>
    </r>
  </si>
  <si>
    <r>
      <rPr>
        <sz val="12"/>
        <rFont val="仿宋_GB2312"/>
        <charset val="134"/>
      </rPr>
      <t>攸县</t>
    </r>
  </si>
  <si>
    <r>
      <rPr>
        <sz val="12"/>
        <rFont val="仿宋_GB2312"/>
        <charset val="134"/>
      </rPr>
      <t>茶陵县</t>
    </r>
  </si>
  <si>
    <r>
      <rPr>
        <sz val="12"/>
        <rFont val="仿宋_GB2312"/>
        <charset val="134"/>
      </rPr>
      <t>炎陵县</t>
    </r>
  </si>
  <si>
    <r>
      <rPr>
        <sz val="12"/>
        <rFont val="仿宋_GB2312"/>
        <charset val="134"/>
      </rPr>
      <t>醴陵市</t>
    </r>
  </si>
  <si>
    <r>
      <rPr>
        <sz val="12"/>
        <rFont val="仿宋_GB2312"/>
        <charset val="134"/>
      </rPr>
      <t>湘潭市</t>
    </r>
  </si>
  <si>
    <r>
      <rPr>
        <b/>
        <sz val="12"/>
        <rFont val="仿宋_GB2312"/>
        <charset val="134"/>
      </rPr>
      <t>湘潭市</t>
    </r>
    <r>
      <rPr>
        <b/>
        <sz val="12"/>
        <rFont val="Times New Roman"/>
        <family val="1"/>
      </rPr>
      <t xml:space="preserve">  </t>
    </r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</si>
  <si>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雨湖区</t>
    </r>
  </si>
  <si>
    <r>
      <rPr>
        <sz val="12"/>
        <rFont val="仿宋_GB2312"/>
        <charset val="134"/>
      </rPr>
      <t>岳塘区</t>
    </r>
  </si>
  <si>
    <r>
      <rPr>
        <sz val="12"/>
        <rFont val="仿宋_GB2312"/>
        <charset val="134"/>
      </rPr>
      <t>湘乡市</t>
    </r>
  </si>
  <si>
    <r>
      <rPr>
        <sz val="12"/>
        <rFont val="仿宋_GB2312"/>
        <charset val="134"/>
      </rPr>
      <t>衡阳市</t>
    </r>
  </si>
  <si>
    <r>
      <rPr>
        <b/>
        <sz val="12"/>
        <rFont val="仿宋_GB2312"/>
        <charset val="134"/>
      </rPr>
      <t>衡阳市</t>
    </r>
    <r>
      <rPr>
        <b/>
        <sz val="12"/>
        <rFont val="Times New Roman"/>
        <family val="1"/>
      </rPr>
      <t xml:space="preserve"> </t>
    </r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</si>
  <si>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衡阳县</t>
    </r>
  </si>
  <si>
    <r>
      <rPr>
        <sz val="12"/>
        <rFont val="仿宋_GB2312"/>
        <charset val="134"/>
      </rPr>
      <t>衡山县</t>
    </r>
  </si>
  <si>
    <r>
      <rPr>
        <sz val="12"/>
        <rFont val="仿宋_GB2312"/>
        <charset val="134"/>
      </rPr>
      <t>祁东县</t>
    </r>
  </si>
  <si>
    <r>
      <rPr>
        <sz val="12"/>
        <rFont val="仿宋_GB2312"/>
        <charset val="134"/>
      </rPr>
      <t>常宁市</t>
    </r>
  </si>
  <si>
    <r>
      <rPr>
        <sz val="12"/>
        <rFont val="仿宋_GB2312"/>
        <charset val="134"/>
      </rPr>
      <t>邵阳市</t>
    </r>
  </si>
  <si>
    <r>
      <rPr>
        <b/>
        <sz val="12"/>
        <rFont val="仿宋_GB2312"/>
        <charset val="134"/>
      </rPr>
      <t>邵阳市</t>
    </r>
    <r>
      <rPr>
        <b/>
        <sz val="12"/>
        <rFont val="Times New Roman"/>
        <family val="1"/>
      </rPr>
      <t xml:space="preserve"> </t>
    </r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</si>
  <si>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邵东市</t>
    </r>
  </si>
  <si>
    <r>
      <rPr>
        <sz val="12"/>
        <rFont val="仿宋_GB2312"/>
        <charset val="134"/>
      </rPr>
      <t>洞口县</t>
    </r>
  </si>
  <si>
    <r>
      <rPr>
        <sz val="12"/>
        <rFont val="仿宋_GB2312"/>
        <charset val="134"/>
      </rPr>
      <t>隆回县</t>
    </r>
  </si>
  <si>
    <r>
      <rPr>
        <sz val="12"/>
        <rFont val="仿宋_GB2312"/>
        <charset val="134"/>
      </rPr>
      <t>武冈市</t>
    </r>
  </si>
  <si>
    <r>
      <rPr>
        <sz val="12"/>
        <rFont val="仿宋_GB2312"/>
        <charset val="134"/>
      </rPr>
      <t>新宁县</t>
    </r>
  </si>
  <si>
    <r>
      <rPr>
        <sz val="12"/>
        <rFont val="仿宋_GB2312"/>
        <charset val="134"/>
      </rPr>
      <t>城步县</t>
    </r>
  </si>
  <si>
    <r>
      <rPr>
        <sz val="12"/>
        <rFont val="仿宋_GB2312"/>
        <charset val="134"/>
      </rPr>
      <t>岳阳市</t>
    </r>
  </si>
  <si>
    <r>
      <rPr>
        <b/>
        <sz val="12"/>
        <rFont val="仿宋_GB2312"/>
        <charset val="134"/>
      </rPr>
      <t>岳阳市</t>
    </r>
    <r>
      <rPr>
        <b/>
        <sz val="12"/>
        <rFont val="Times New Roman"/>
        <family val="1"/>
      </rPr>
      <t xml:space="preserve"> </t>
    </r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</si>
  <si>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平江县</t>
    </r>
  </si>
  <si>
    <r>
      <rPr>
        <sz val="12"/>
        <rFont val="仿宋_GB2312"/>
        <charset val="134"/>
      </rPr>
      <t>华容县</t>
    </r>
  </si>
  <si>
    <r>
      <rPr>
        <sz val="12"/>
        <rFont val="仿宋_GB2312"/>
        <charset val="134"/>
      </rPr>
      <t>湘阴县</t>
    </r>
  </si>
  <si>
    <r>
      <rPr>
        <sz val="12"/>
        <rFont val="仿宋_GB2312"/>
        <charset val="134"/>
      </rPr>
      <t>临湘市</t>
    </r>
  </si>
  <si>
    <r>
      <rPr>
        <sz val="12"/>
        <rFont val="仿宋_GB2312"/>
        <charset val="134"/>
      </rPr>
      <t>常德市</t>
    </r>
  </si>
  <si>
    <r>
      <rPr>
        <b/>
        <sz val="12"/>
        <rFont val="仿宋_GB2312"/>
        <charset val="134"/>
      </rPr>
      <t>常德市</t>
    </r>
    <r>
      <rPr>
        <b/>
        <sz val="12"/>
        <rFont val="Times New Roman"/>
        <family val="1"/>
      </rPr>
      <t xml:space="preserve"> </t>
    </r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</si>
  <si>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鼎城区</t>
    </r>
  </si>
  <si>
    <r>
      <rPr>
        <sz val="12"/>
        <rFont val="仿宋_GB2312"/>
        <charset val="134"/>
      </rPr>
      <t>柳叶湖区</t>
    </r>
  </si>
  <si>
    <r>
      <rPr>
        <sz val="12"/>
        <rFont val="仿宋_GB2312"/>
        <charset val="134"/>
      </rPr>
      <t>临澧县</t>
    </r>
  </si>
  <si>
    <r>
      <rPr>
        <sz val="12"/>
        <rFont val="仿宋_GB2312"/>
        <charset val="134"/>
      </rPr>
      <t>汉寿县</t>
    </r>
  </si>
  <si>
    <r>
      <rPr>
        <sz val="12"/>
        <rFont val="仿宋_GB2312"/>
        <charset val="134"/>
      </rPr>
      <t>桃源县</t>
    </r>
  </si>
  <si>
    <r>
      <rPr>
        <sz val="12"/>
        <rFont val="仿宋_GB2312"/>
        <charset val="134"/>
      </rPr>
      <t>安乡县</t>
    </r>
  </si>
  <si>
    <r>
      <rPr>
        <sz val="12"/>
        <rFont val="仿宋_GB2312"/>
        <charset val="134"/>
      </rPr>
      <t>澧县</t>
    </r>
  </si>
  <si>
    <r>
      <rPr>
        <sz val="12"/>
        <rFont val="仿宋_GB2312"/>
        <charset val="134"/>
      </rPr>
      <t>张家界市</t>
    </r>
  </si>
  <si>
    <r>
      <rPr>
        <b/>
        <sz val="12"/>
        <rFont val="仿宋_GB2312"/>
        <charset val="134"/>
      </rPr>
      <t>张家界市</t>
    </r>
    <r>
      <rPr>
        <b/>
        <sz val="12"/>
        <rFont val="Times New Roman"/>
        <family val="1"/>
      </rPr>
      <t xml:space="preserve"> </t>
    </r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</si>
  <si>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桑植县</t>
    </r>
  </si>
  <si>
    <r>
      <rPr>
        <sz val="12"/>
        <rFont val="仿宋_GB2312"/>
        <charset val="134"/>
      </rPr>
      <t>慈利县</t>
    </r>
  </si>
  <si>
    <r>
      <rPr>
        <sz val="12"/>
        <rFont val="仿宋_GB2312"/>
        <charset val="134"/>
      </rPr>
      <t>益阳市</t>
    </r>
  </si>
  <si>
    <r>
      <rPr>
        <b/>
        <sz val="12"/>
        <rFont val="仿宋_GB2312"/>
        <charset val="134"/>
      </rPr>
      <t>益阳市</t>
    </r>
    <r>
      <rPr>
        <b/>
        <sz val="12"/>
        <rFont val="Times New Roman"/>
        <family val="1"/>
      </rPr>
      <t xml:space="preserve"> </t>
    </r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</si>
  <si>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赫山区</t>
    </r>
  </si>
  <si>
    <r>
      <rPr>
        <sz val="12"/>
        <rFont val="仿宋_GB2312"/>
        <charset val="134"/>
      </rPr>
      <t>资阳区</t>
    </r>
  </si>
  <si>
    <r>
      <rPr>
        <sz val="12"/>
        <rFont val="仿宋_GB2312"/>
        <charset val="134"/>
      </rPr>
      <t>沅江市</t>
    </r>
  </si>
  <si>
    <r>
      <rPr>
        <sz val="12"/>
        <rFont val="仿宋_GB2312"/>
        <charset val="134"/>
      </rPr>
      <t>桃江县</t>
    </r>
  </si>
  <si>
    <r>
      <rPr>
        <sz val="12"/>
        <rFont val="仿宋_GB2312"/>
        <charset val="134"/>
      </rPr>
      <t>安化县</t>
    </r>
  </si>
  <si>
    <r>
      <rPr>
        <sz val="12"/>
        <rFont val="仿宋_GB2312"/>
        <charset val="134"/>
      </rPr>
      <t>南县</t>
    </r>
  </si>
  <si>
    <r>
      <rPr>
        <sz val="12"/>
        <rFont val="仿宋_GB2312"/>
        <charset val="134"/>
      </rPr>
      <t>郴州市</t>
    </r>
  </si>
  <si>
    <r>
      <rPr>
        <b/>
        <sz val="12"/>
        <rFont val="仿宋_GB2312"/>
        <charset val="134"/>
      </rPr>
      <t>郴州市</t>
    </r>
    <r>
      <rPr>
        <b/>
        <sz val="12"/>
        <rFont val="Times New Roman"/>
        <family val="1"/>
      </rPr>
      <t xml:space="preserve"> </t>
    </r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</si>
  <si>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苏仙区</t>
    </r>
  </si>
  <si>
    <r>
      <rPr>
        <sz val="12"/>
        <rFont val="仿宋_GB2312"/>
        <charset val="134"/>
      </rPr>
      <t>桂阳县</t>
    </r>
  </si>
  <si>
    <r>
      <rPr>
        <sz val="12"/>
        <rFont val="仿宋_GB2312"/>
        <charset val="134"/>
      </rPr>
      <t>汝城县</t>
    </r>
  </si>
  <si>
    <r>
      <rPr>
        <sz val="12"/>
        <rFont val="仿宋_GB2312"/>
        <charset val="134"/>
      </rPr>
      <t>永兴县</t>
    </r>
  </si>
  <si>
    <r>
      <rPr>
        <sz val="12"/>
        <rFont val="仿宋_GB2312"/>
        <charset val="134"/>
      </rPr>
      <t>安仁县</t>
    </r>
  </si>
  <si>
    <r>
      <rPr>
        <sz val="12"/>
        <rFont val="仿宋_GB2312"/>
        <charset val="134"/>
      </rPr>
      <t>永州市</t>
    </r>
  </si>
  <si>
    <r>
      <rPr>
        <b/>
        <sz val="12"/>
        <rFont val="仿宋_GB2312"/>
        <charset val="134"/>
      </rPr>
      <t>永州市</t>
    </r>
    <r>
      <rPr>
        <b/>
        <sz val="12"/>
        <rFont val="Times New Roman"/>
        <family val="1"/>
      </rPr>
      <t xml:space="preserve"> </t>
    </r>
    <r>
      <rPr>
        <b/>
        <sz val="12"/>
        <rFont val="仿宋_GB2312"/>
        <charset val="134"/>
      </rPr>
      <t>合计</t>
    </r>
  </si>
  <si>
    <r>
      <rPr>
        <sz val="12"/>
        <rFont val="仿宋_GB2312"/>
        <charset val="134"/>
      </rPr>
      <t>宁远县</t>
    </r>
  </si>
  <si>
    <r>
      <rPr>
        <sz val="12"/>
        <rFont val="仿宋_GB2312"/>
        <charset val="134"/>
      </rPr>
      <t>东安县</t>
    </r>
  </si>
  <si>
    <r>
      <rPr>
        <sz val="12"/>
        <rFont val="仿宋_GB2312"/>
        <charset val="134"/>
      </rPr>
      <t>娄底市</t>
    </r>
  </si>
  <si>
    <r>
      <rPr>
        <b/>
        <sz val="12"/>
        <rFont val="仿宋_GB2312"/>
        <charset val="134"/>
      </rPr>
      <t>娄底市</t>
    </r>
    <r>
      <rPr>
        <b/>
        <sz val="12"/>
        <rFont val="Times New Roman"/>
        <family val="1"/>
      </rPr>
      <t xml:space="preserve"> </t>
    </r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</si>
  <si>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娄星区</t>
    </r>
  </si>
  <si>
    <r>
      <rPr>
        <sz val="12"/>
        <rFont val="仿宋_GB2312"/>
        <charset val="134"/>
      </rPr>
      <t>涟源市</t>
    </r>
  </si>
  <si>
    <r>
      <rPr>
        <sz val="12"/>
        <rFont val="仿宋_GB2312"/>
        <charset val="134"/>
      </rPr>
      <t>冷水江市</t>
    </r>
  </si>
  <si>
    <r>
      <rPr>
        <sz val="12"/>
        <rFont val="仿宋_GB2312"/>
        <charset val="134"/>
      </rPr>
      <t>双峰县</t>
    </r>
  </si>
  <si>
    <r>
      <rPr>
        <sz val="12"/>
        <rFont val="仿宋_GB2312"/>
        <charset val="134"/>
      </rPr>
      <t>新化县</t>
    </r>
  </si>
  <si>
    <r>
      <rPr>
        <sz val="12"/>
        <rFont val="仿宋_GB2312"/>
        <charset val="134"/>
      </rPr>
      <t>怀化市</t>
    </r>
  </si>
  <si>
    <r>
      <rPr>
        <b/>
        <sz val="12"/>
        <rFont val="仿宋_GB2312"/>
        <charset val="134"/>
      </rPr>
      <t>怀化市</t>
    </r>
    <r>
      <rPr>
        <b/>
        <sz val="12"/>
        <rFont val="Times New Roman"/>
        <family val="1"/>
      </rPr>
      <t xml:space="preserve"> </t>
    </r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</si>
  <si>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鹤城区</t>
    </r>
  </si>
  <si>
    <r>
      <rPr>
        <sz val="12"/>
        <rFont val="仿宋_GB2312"/>
        <charset val="134"/>
      </rPr>
      <t>洪江市</t>
    </r>
  </si>
  <si>
    <r>
      <rPr>
        <sz val="12"/>
        <rFont val="仿宋_GB2312"/>
        <charset val="134"/>
      </rPr>
      <t>洪江区</t>
    </r>
  </si>
  <si>
    <r>
      <rPr>
        <sz val="12"/>
        <rFont val="仿宋_GB2312"/>
        <charset val="134"/>
      </rPr>
      <t>沅陵县</t>
    </r>
  </si>
  <si>
    <r>
      <rPr>
        <sz val="12"/>
        <rFont val="仿宋_GB2312"/>
        <charset val="134"/>
      </rPr>
      <t>芷江县</t>
    </r>
  </si>
  <si>
    <r>
      <rPr>
        <sz val="12"/>
        <rFont val="仿宋_GB2312"/>
        <charset val="134"/>
      </rPr>
      <t>辰溪县</t>
    </r>
  </si>
  <si>
    <r>
      <rPr>
        <sz val="12"/>
        <rFont val="仿宋_GB2312"/>
        <charset val="134"/>
      </rPr>
      <t>新晃县</t>
    </r>
  </si>
  <si>
    <r>
      <rPr>
        <sz val="12"/>
        <rFont val="仿宋_GB2312"/>
        <charset val="134"/>
      </rPr>
      <t>通道县</t>
    </r>
  </si>
  <si>
    <r>
      <rPr>
        <sz val="12"/>
        <rFont val="仿宋_GB2312"/>
        <charset val="134"/>
      </rPr>
      <t>会同县</t>
    </r>
  </si>
  <si>
    <r>
      <rPr>
        <sz val="12"/>
        <rFont val="仿宋_GB2312"/>
        <charset val="134"/>
      </rPr>
      <t>溆浦县</t>
    </r>
  </si>
  <si>
    <r>
      <rPr>
        <sz val="12"/>
        <rFont val="仿宋_GB2312"/>
        <charset val="134"/>
      </rPr>
      <t>湘西州</t>
    </r>
  </si>
  <si>
    <r>
      <rPr>
        <b/>
        <sz val="12"/>
        <rFont val="仿宋_GB2312"/>
        <charset val="134"/>
      </rPr>
      <t>湘西州</t>
    </r>
    <r>
      <rPr>
        <b/>
        <sz val="12"/>
        <rFont val="Times New Roman"/>
        <family val="1"/>
      </rPr>
      <t xml:space="preserve"> </t>
    </r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</si>
  <si>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龙山县</t>
    </r>
  </si>
  <si>
    <r>
      <rPr>
        <b/>
        <sz val="12"/>
        <rFont val="仿宋_GB2312"/>
        <charset val="134"/>
      </rPr>
      <t>省直单位</t>
    </r>
    <r>
      <rPr>
        <b/>
        <sz val="12"/>
        <rFont val="Times New Roman"/>
        <family val="1"/>
      </rPr>
      <t xml:space="preserve"> </t>
    </r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</si>
  <si>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省教育厅</t>
    </r>
  </si>
  <si>
    <r>
      <rPr>
        <b/>
        <sz val="12"/>
        <rFont val="仿宋_GB2312"/>
        <charset val="134"/>
      </rPr>
      <t>省教育厅</t>
    </r>
    <r>
      <rPr>
        <b/>
        <sz val="12"/>
        <rFont val="Times New Roman"/>
        <family val="1"/>
      </rPr>
      <t xml:space="preserve"> </t>
    </r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</si>
  <si>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长沙环境保护职业技术学院</t>
    </r>
  </si>
  <si>
    <r>
      <rPr>
        <sz val="11"/>
        <rFont val="仿宋_GB2312"/>
        <charset val="134"/>
      </rPr>
      <t>财务数字化档案管理平台</t>
    </r>
  </si>
  <si>
    <r>
      <t xml:space="preserve">2110199 </t>
    </r>
    <r>
      <rPr>
        <sz val="11"/>
        <rFont val="仿宋_GB2312"/>
        <charset val="134"/>
      </rPr>
      <t>其他环境保护管理事务支出</t>
    </r>
  </si>
  <si>
    <r>
      <t xml:space="preserve">50601 </t>
    </r>
    <r>
      <rPr>
        <sz val="11"/>
        <rFont val="仿宋_GB2312"/>
        <charset val="134"/>
      </rPr>
      <t>资本性支出</t>
    </r>
  </si>
  <si>
    <r>
      <t xml:space="preserve">31099 </t>
    </r>
    <r>
      <rPr>
        <sz val="11"/>
        <rFont val="仿宋_GB2312"/>
        <charset val="134"/>
      </rPr>
      <t>其他资本性支出</t>
    </r>
  </si>
  <si>
    <r>
      <rPr>
        <sz val="12"/>
        <rFont val="仿宋_GB2312"/>
        <charset val="134"/>
      </rPr>
      <t>湖南工程职业技术学院</t>
    </r>
  </si>
  <si>
    <r>
      <rPr>
        <sz val="11"/>
        <rFont val="仿宋_GB2312"/>
        <charset val="134"/>
      </rPr>
      <t>图书馆周边沉降处理</t>
    </r>
  </si>
  <si>
    <r>
      <t xml:space="preserve">50502 </t>
    </r>
    <r>
      <rPr>
        <sz val="11"/>
        <rFont val="仿宋_GB2312"/>
        <charset val="134"/>
      </rPr>
      <t>商品和服务支出</t>
    </r>
  </si>
  <si>
    <r>
      <t xml:space="preserve">30299 </t>
    </r>
    <r>
      <rPr>
        <sz val="11"/>
        <rFont val="仿宋_GB2312"/>
        <charset val="134"/>
      </rPr>
      <t>其他商品和服务支出</t>
    </r>
  </si>
  <si>
    <r>
      <rPr>
        <sz val="12"/>
        <rFont val="仿宋_GB2312"/>
        <charset val="134"/>
      </rPr>
      <t>湖南省自然资源厅</t>
    </r>
  </si>
  <si>
    <r>
      <rPr>
        <b/>
        <sz val="12"/>
        <rFont val="仿宋_GB2312"/>
        <charset val="134"/>
      </rPr>
      <t>省自然资源厅小计</t>
    </r>
  </si>
  <si>
    <r>
      <rPr>
        <sz val="12"/>
        <rFont val="仿宋_GB2312"/>
        <charset val="134"/>
      </rPr>
      <t>湖南省国土资源规划院</t>
    </r>
  </si>
  <si>
    <r>
      <rPr>
        <sz val="12"/>
        <rFont val="仿宋_GB2312"/>
        <charset val="134"/>
      </rPr>
      <t>乡镇国土空间规划成果备案审查技术支撑能力建设</t>
    </r>
  </si>
  <si>
    <r>
      <t xml:space="preserve">2200199 </t>
    </r>
    <r>
      <rPr>
        <sz val="11"/>
        <rFont val="仿宋_GB2312"/>
        <charset val="134"/>
      </rPr>
      <t>其他自然资源事务支出</t>
    </r>
  </si>
  <si>
    <r>
      <rPr>
        <sz val="12"/>
        <rFont val="仿宋_GB2312"/>
        <charset val="134"/>
      </rPr>
      <t>湖南省第三测绘院</t>
    </r>
  </si>
  <si>
    <r>
      <rPr>
        <sz val="12"/>
        <rFont val="仿宋_GB2312"/>
        <charset val="134"/>
      </rPr>
      <t>湖南省资源环境重大专项实施成效成果集编制</t>
    </r>
  </si>
  <si>
    <r>
      <rPr>
        <sz val="12"/>
        <rFont val="仿宋_GB2312"/>
        <charset val="134"/>
      </rPr>
      <t>省地质院</t>
    </r>
  </si>
  <si>
    <r>
      <rPr>
        <b/>
        <sz val="12"/>
        <rFont val="仿宋_GB2312"/>
        <charset val="134"/>
      </rPr>
      <t>省地质院</t>
    </r>
    <r>
      <rPr>
        <b/>
        <sz val="12"/>
        <rFont val="Times New Roman"/>
        <family val="1"/>
      </rPr>
      <t xml:space="preserve"> </t>
    </r>
    <r>
      <rPr>
        <b/>
        <sz val="12"/>
        <rFont val="仿宋_GB2312"/>
        <charset val="134"/>
      </rPr>
      <t>小计</t>
    </r>
  </si>
  <si>
    <r>
      <rPr>
        <b/>
        <sz val="12"/>
        <rFont val="仿宋_GB2312"/>
        <charset val="134"/>
      </rPr>
      <t>湖南省地质灾害调查监测所</t>
    </r>
    <r>
      <rPr>
        <b/>
        <sz val="12"/>
        <rFont val="Times New Roman"/>
        <family val="1"/>
      </rPr>
      <t xml:space="preserve"> </t>
    </r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</si>
  <si>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湖南省地质灾害调查监测所</t>
    </r>
  </si>
  <si>
    <r>
      <rPr>
        <sz val="11"/>
        <rFont val="仿宋_GB2312"/>
        <charset val="134"/>
      </rPr>
      <t>湖南省重大生态保护修复工程成效评估指标体系研究</t>
    </r>
  </si>
  <si>
    <r>
      <t xml:space="preserve">2150199 </t>
    </r>
    <r>
      <rPr>
        <sz val="11"/>
        <rFont val="仿宋_GB2312"/>
        <charset val="134"/>
      </rPr>
      <t>其他资源勘探业支出</t>
    </r>
  </si>
  <si>
    <r>
      <rPr>
        <sz val="11"/>
        <rFont val="仿宋_GB2312"/>
        <charset val="134"/>
      </rPr>
      <t>湘江流域生态安全格局与矿山生态修复耦合关系研究</t>
    </r>
  </si>
  <si>
    <r>
      <rPr>
        <sz val="11"/>
        <rFont val="仿宋_GB2312"/>
        <charset val="134"/>
      </rPr>
      <t>基地维护</t>
    </r>
  </si>
  <si>
    <r>
      <rPr>
        <sz val="11"/>
        <rFont val="仿宋_GB2312"/>
        <charset val="134"/>
      </rPr>
      <t>能力建设</t>
    </r>
    <r>
      <rPr>
        <sz val="11"/>
        <rFont val="Times New Roman"/>
        <family val="1"/>
      </rPr>
      <t>-A</t>
    </r>
    <r>
      <rPr>
        <sz val="11"/>
        <rFont val="仿宋_GB2312"/>
        <charset val="134"/>
      </rPr>
      <t>型</t>
    </r>
    <r>
      <rPr>
        <sz val="11"/>
        <rFont val="Times New Roman"/>
        <family val="1"/>
      </rPr>
      <t>27</t>
    </r>
    <r>
      <rPr>
        <sz val="11"/>
        <rFont val="仿宋_GB2312"/>
        <charset val="134"/>
      </rPr>
      <t>米载荷</t>
    </r>
    <r>
      <rPr>
        <sz val="11"/>
        <rFont val="Times New Roman"/>
        <family val="1"/>
      </rPr>
      <t>90</t>
    </r>
    <r>
      <rPr>
        <sz val="11"/>
        <rFont val="仿宋_GB2312"/>
        <charset val="134"/>
      </rPr>
      <t>吨钻塔及平台购置</t>
    </r>
  </si>
  <si>
    <r>
      <t>50502</t>
    </r>
    <r>
      <rPr>
        <sz val="11"/>
        <rFont val="仿宋_GB2312"/>
        <charset val="134"/>
      </rPr>
      <t>商品和服务支出</t>
    </r>
  </si>
  <si>
    <r>
      <rPr>
        <b/>
        <sz val="12"/>
        <rFont val="仿宋_GB2312"/>
        <charset val="134"/>
      </rPr>
      <t>湖南省生态地质调查监测所</t>
    </r>
    <r>
      <rPr>
        <b/>
        <sz val="12"/>
        <rFont val="Times New Roman"/>
        <family val="1"/>
      </rPr>
      <t xml:space="preserve">  </t>
    </r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</si>
  <si>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湖南省生态地质调查监测所</t>
    </r>
  </si>
  <si>
    <r>
      <rPr>
        <sz val="12"/>
        <rFont val="仿宋_GB2312"/>
        <charset val="134"/>
      </rPr>
      <t>内控信息化管理平台升级</t>
    </r>
  </si>
  <si>
    <r>
      <rPr>
        <sz val="12"/>
        <rFont val="仿宋_GB2312"/>
        <charset val="134"/>
      </rPr>
      <t>湖南省中央农村黑臭水体治理试点项目申报及资金监管</t>
    </r>
  </si>
  <si>
    <r>
      <t xml:space="preserve">2110402 </t>
    </r>
    <r>
      <rPr>
        <sz val="11"/>
        <rFont val="仿宋_GB2312"/>
        <charset val="134"/>
      </rPr>
      <t>农村环境保护</t>
    </r>
  </si>
  <si>
    <r>
      <rPr>
        <b/>
        <sz val="12"/>
        <rFont val="仿宋_GB2312"/>
        <charset val="134"/>
      </rPr>
      <t>湖南省国土空间调查监测所</t>
    </r>
    <r>
      <rPr>
        <b/>
        <sz val="12"/>
        <rFont val="Times New Roman"/>
        <family val="1"/>
      </rPr>
      <t xml:space="preserve">  </t>
    </r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</si>
  <si>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湖南省国土空间调查监测所</t>
    </r>
  </si>
  <si>
    <r>
      <rPr>
        <sz val="11"/>
        <rFont val="仿宋_GB2312"/>
        <charset val="134"/>
      </rPr>
      <t>会议系统进行升级改造</t>
    </r>
  </si>
  <si>
    <r>
      <rPr>
        <sz val="11"/>
        <rFont val="仿宋_GB2312"/>
        <charset val="134"/>
      </rPr>
      <t>找矿项目中配置部分辅助装备升级</t>
    </r>
  </si>
  <si>
    <r>
      <rPr>
        <sz val="11"/>
        <rFont val="仿宋_GB2312"/>
        <charset val="134"/>
      </rPr>
      <t>机台标准化建设材料购置款</t>
    </r>
  </si>
  <si>
    <r>
      <rPr>
        <b/>
        <sz val="12"/>
        <rFont val="仿宋_GB2312"/>
        <charset val="134"/>
      </rPr>
      <t>湖南省核地质调查所</t>
    </r>
  </si>
  <si>
    <r>
      <rPr>
        <b/>
        <sz val="12"/>
        <rFont val="仿宋_GB2312"/>
        <charset val="134"/>
      </rPr>
      <t>湖南省工程地质矿山地质调查监测所</t>
    </r>
  </si>
  <si>
    <r>
      <rPr>
        <b/>
        <sz val="12"/>
        <rFont val="仿宋_GB2312"/>
        <charset val="134"/>
      </rPr>
      <t>湖南省水文地质环境地质调查监测所</t>
    </r>
    <r>
      <rPr>
        <b/>
        <sz val="12"/>
        <rFont val="Times New Roman"/>
        <family val="1"/>
      </rPr>
      <t xml:space="preserve"> </t>
    </r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</si>
  <si>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湖南省水文地质环境地质调查监测所</t>
    </r>
  </si>
  <si>
    <r>
      <rPr>
        <sz val="11"/>
        <rFont val="仿宋_GB2312"/>
        <charset val="134"/>
      </rPr>
      <t>长株潭地区地下水脆弱性评价方法适应性研究</t>
    </r>
  </si>
  <si>
    <r>
      <rPr>
        <sz val="11"/>
        <rFont val="仿宋_GB2312"/>
        <charset val="134"/>
      </rPr>
      <t>湖南生活垃圾填埋地下水污染人体健康风险评价方法适应性研究</t>
    </r>
  </si>
  <si>
    <r>
      <rPr>
        <b/>
        <sz val="12"/>
        <rFont val="仿宋_GB2312"/>
        <charset val="134"/>
      </rPr>
      <t>湖南省地球物理地球化学调查所</t>
    </r>
    <r>
      <rPr>
        <b/>
        <sz val="12"/>
        <rFont val="Times New Roman"/>
        <family val="1"/>
      </rPr>
      <t xml:space="preserve">  </t>
    </r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</si>
  <si>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湖南省地球物理地球化学调查所</t>
    </r>
  </si>
  <si>
    <r>
      <rPr>
        <sz val="11"/>
        <rFont val="仿宋_GB2312"/>
        <charset val="134"/>
      </rPr>
      <t>富硒土地资源研究</t>
    </r>
  </si>
  <si>
    <r>
      <rPr>
        <sz val="11"/>
        <rFont val="仿宋_GB2312"/>
        <charset val="134"/>
      </rPr>
      <t>森林覆盖区绿色勘探方法研究与应用</t>
    </r>
  </si>
  <si>
    <r>
      <rPr>
        <b/>
        <sz val="12"/>
        <rFont val="仿宋_GB2312"/>
        <charset val="134"/>
      </rPr>
      <t>湖南省地质实验测试中心</t>
    </r>
    <r>
      <rPr>
        <b/>
        <sz val="12"/>
        <rFont val="Times New Roman"/>
        <family val="1"/>
      </rPr>
      <t xml:space="preserve">  </t>
    </r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</si>
  <si>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湖南省地质实验测试中心</t>
    </r>
  </si>
  <si>
    <r>
      <rPr>
        <sz val="11"/>
        <rFont val="仿宋_GB2312"/>
        <charset val="134"/>
      </rPr>
      <t>实验室电力系统及楼顶环保设施综合楼维修改造等</t>
    </r>
  </si>
  <si>
    <r>
      <rPr>
        <sz val="11"/>
        <rFont val="仿宋_GB2312"/>
        <charset val="134"/>
      </rPr>
      <t>能力建设</t>
    </r>
    <r>
      <rPr>
        <sz val="11"/>
        <rFont val="Times New Roman"/>
        <family val="1"/>
      </rPr>
      <t>-</t>
    </r>
    <r>
      <rPr>
        <sz val="11"/>
        <rFont val="仿宋_GB2312"/>
        <charset val="134"/>
      </rPr>
      <t>岩矿测试宝玉石鉴定科普基地建设</t>
    </r>
  </si>
  <si>
    <r>
      <rPr>
        <b/>
        <sz val="12"/>
        <rFont val="仿宋_GB2312"/>
        <charset val="134"/>
      </rPr>
      <t>湖南省核地质与技术应用中心</t>
    </r>
    <r>
      <rPr>
        <b/>
        <sz val="12"/>
        <rFont val="Times New Roman"/>
        <family val="1"/>
      </rPr>
      <t xml:space="preserve">  </t>
    </r>
    <r>
      <rPr>
        <b/>
        <sz val="12"/>
        <rFont val="仿宋_GB2312"/>
        <charset val="134"/>
      </rPr>
      <t>小计</t>
    </r>
  </si>
  <si>
    <r>
      <rPr>
        <sz val="12"/>
        <rFont val="仿宋_GB2312"/>
        <charset val="134"/>
      </rPr>
      <t>湖南省核地质与技术应用中心</t>
    </r>
  </si>
  <si>
    <r>
      <rPr>
        <sz val="11"/>
        <rFont val="仿宋_GB2312"/>
        <charset val="134"/>
      </rPr>
      <t>事业单位内控体系建设理论和实证研究</t>
    </r>
  </si>
  <si>
    <r>
      <rPr>
        <b/>
        <sz val="12"/>
        <rFont val="仿宋_GB2312"/>
        <charset val="134"/>
      </rPr>
      <t>湖南省援疆前方指挥部</t>
    </r>
  </si>
  <si>
    <r>
      <rPr>
        <sz val="11"/>
        <rFont val="仿宋_GB2312"/>
        <charset val="134"/>
      </rPr>
      <t>新疆碳排放权交易</t>
    </r>
  </si>
  <si>
    <r>
      <t xml:space="preserve">502 </t>
    </r>
    <r>
      <rPr>
        <sz val="11"/>
        <rFont val="仿宋_GB2312"/>
        <charset val="134"/>
      </rPr>
      <t>机关商品和服务支出</t>
    </r>
    <phoneticPr fontId="19" type="noConversion"/>
  </si>
  <si>
    <t>地灾防治补助</t>
    <phoneticPr fontId="19" type="noConversion"/>
  </si>
  <si>
    <t>荣华乡国土整治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</si>
</sst>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宋体"/>
      <charset val="134"/>
      <scheme val="minor"/>
    </font>
    <font>
      <sz val="18"/>
      <name val="宋体"/>
      <charset val="134"/>
    </font>
    <font>
      <sz val="12"/>
      <name val="宋体"/>
      <charset val="134"/>
    </font>
    <font>
      <sz val="14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仿宋_GB2312"/>
      <charset val="134"/>
    </font>
    <font>
      <sz val="12"/>
      <name val="Times New Roman"/>
      <family val="1"/>
    </font>
    <font>
      <sz val="12"/>
      <name val="仿宋"/>
      <charset val="134"/>
    </font>
    <font>
      <sz val="11"/>
      <color theme="1"/>
      <name val="宋体"/>
      <charset val="134"/>
      <scheme val="minor"/>
    </font>
    <font>
      <sz val="14"/>
      <name val="黑体"/>
      <charset val="134"/>
    </font>
    <font>
      <sz val="18"/>
      <name val="方正小标宋_GBK"/>
      <charset val="134"/>
    </font>
    <font>
      <b/>
      <sz val="12"/>
      <name val="仿宋"/>
      <charset val="134"/>
    </font>
    <font>
      <sz val="12"/>
      <name val="黑体"/>
      <charset val="134"/>
    </font>
    <font>
      <b/>
      <sz val="12"/>
      <name val="仿宋_GB2312"/>
      <charset val="134"/>
    </font>
    <font>
      <sz val="11"/>
      <name val="仿宋_GB231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2" fillId="0" borderId="0">
      <alignment vertical="center"/>
    </xf>
  </cellStyleXfs>
  <cellXfs count="4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 wrapText="1"/>
    </xf>
    <xf numFmtId="0" fontId="4" fillId="0" borderId="1" xfId="1" applyFont="1" applyFill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7" fillId="2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left" vertical="center" wrapText="1" shrinkToFit="1"/>
    </xf>
    <xf numFmtId="0" fontId="9" fillId="0" borderId="1" xfId="1" applyFont="1" applyFill="1" applyBorder="1" applyAlignment="1">
      <alignment horizontal="left" vertical="center" wrapText="1" shrinkToFit="1"/>
    </xf>
    <xf numFmtId="0" fontId="1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 shrinkToFit="1"/>
    </xf>
    <xf numFmtId="0" fontId="11" fillId="0" borderId="0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2"/>
  <sheetViews>
    <sheetView tabSelected="1" view="pageBreakPreview" zoomScale="85" zoomScaleNormal="100" workbookViewId="0">
      <selection activeCell="I9" sqref="I9"/>
    </sheetView>
  </sheetViews>
  <sheetFormatPr defaultColWidth="9.6640625" defaultRowHeight="15.6" x14ac:dyDescent="0.25"/>
  <cols>
    <col min="1" max="1" width="8.88671875" style="3" customWidth="1"/>
    <col min="2" max="2" width="20" style="4" customWidth="1"/>
    <col min="3" max="3" width="8.5546875" style="2" customWidth="1"/>
    <col min="4" max="4" width="21.109375" style="5" customWidth="1"/>
    <col min="5" max="5" width="17" style="2" customWidth="1"/>
    <col min="6" max="6" width="18.109375" style="2" customWidth="1"/>
    <col min="7" max="7" width="14.6640625" style="2" customWidth="1"/>
    <col min="8" max="8" width="33" style="6" customWidth="1"/>
    <col min="9" max="9" width="9.33203125" style="2" customWidth="1"/>
    <col min="10" max="253" width="9.6640625" style="7"/>
    <col min="254" max="254" width="10.21875" style="7" customWidth="1"/>
    <col min="255" max="255" width="34.5546875" style="7" customWidth="1"/>
    <col min="256" max="256" width="8.5546875" style="7" customWidth="1"/>
    <col min="257" max="259" width="15.88671875" style="7" customWidth="1"/>
    <col min="260" max="260" width="40.109375" style="7" customWidth="1"/>
    <col min="261" max="261" width="19.5546875" style="7" customWidth="1"/>
    <col min="262" max="509" width="9.6640625" style="7"/>
    <col min="510" max="510" width="10.21875" style="7" customWidth="1"/>
    <col min="511" max="511" width="34.5546875" style="7" customWidth="1"/>
    <col min="512" max="512" width="8.5546875" style="7" customWidth="1"/>
    <col min="513" max="515" width="15.88671875" style="7" customWidth="1"/>
    <col min="516" max="516" width="40.109375" style="7" customWidth="1"/>
    <col min="517" max="517" width="19.5546875" style="7" customWidth="1"/>
    <col min="518" max="765" width="9.6640625" style="7"/>
    <col min="766" max="766" width="10.21875" style="7" customWidth="1"/>
    <col min="767" max="767" width="34.5546875" style="7" customWidth="1"/>
    <col min="768" max="768" width="8.5546875" style="7" customWidth="1"/>
    <col min="769" max="771" width="15.88671875" style="7" customWidth="1"/>
    <col min="772" max="772" width="40.109375" style="7" customWidth="1"/>
    <col min="773" max="773" width="19.5546875" style="7" customWidth="1"/>
    <col min="774" max="1021" width="9.6640625" style="7"/>
    <col min="1022" max="1022" width="10.21875" style="7" customWidth="1"/>
    <col min="1023" max="1023" width="34.5546875" style="7" customWidth="1"/>
    <col min="1024" max="1024" width="8.5546875" style="7" customWidth="1"/>
    <col min="1025" max="1027" width="15.88671875" style="7" customWidth="1"/>
    <col min="1028" max="1028" width="40.109375" style="7" customWidth="1"/>
    <col min="1029" max="1029" width="19.5546875" style="7" customWidth="1"/>
    <col min="1030" max="1277" width="9.6640625" style="7"/>
    <col min="1278" max="1278" width="10.21875" style="7" customWidth="1"/>
    <col min="1279" max="1279" width="34.5546875" style="7" customWidth="1"/>
    <col min="1280" max="1280" width="8.5546875" style="7" customWidth="1"/>
    <col min="1281" max="1283" width="15.88671875" style="7" customWidth="1"/>
    <col min="1284" max="1284" width="40.109375" style="7" customWidth="1"/>
    <col min="1285" max="1285" width="19.5546875" style="7" customWidth="1"/>
    <col min="1286" max="1533" width="9.6640625" style="7"/>
    <col min="1534" max="1534" width="10.21875" style="7" customWidth="1"/>
    <col min="1535" max="1535" width="34.5546875" style="7" customWidth="1"/>
    <col min="1536" max="1536" width="8.5546875" style="7" customWidth="1"/>
    <col min="1537" max="1539" width="15.88671875" style="7" customWidth="1"/>
    <col min="1540" max="1540" width="40.109375" style="7" customWidth="1"/>
    <col min="1541" max="1541" width="19.5546875" style="7" customWidth="1"/>
    <col min="1542" max="1789" width="9.6640625" style="7"/>
    <col min="1790" max="1790" width="10.21875" style="7" customWidth="1"/>
    <col min="1791" max="1791" width="34.5546875" style="7" customWidth="1"/>
    <col min="1792" max="1792" width="8.5546875" style="7" customWidth="1"/>
    <col min="1793" max="1795" width="15.88671875" style="7" customWidth="1"/>
    <col min="1796" max="1796" width="40.109375" style="7" customWidth="1"/>
    <col min="1797" max="1797" width="19.5546875" style="7" customWidth="1"/>
    <col min="1798" max="2045" width="9.6640625" style="7"/>
    <col min="2046" max="2046" width="10.21875" style="7" customWidth="1"/>
    <col min="2047" max="2047" width="34.5546875" style="7" customWidth="1"/>
    <col min="2048" max="2048" width="8.5546875" style="7" customWidth="1"/>
    <col min="2049" max="2051" width="15.88671875" style="7" customWidth="1"/>
    <col min="2052" max="2052" width="40.109375" style="7" customWidth="1"/>
    <col min="2053" max="2053" width="19.5546875" style="7" customWidth="1"/>
    <col min="2054" max="2301" width="9.6640625" style="7"/>
    <col min="2302" max="2302" width="10.21875" style="7" customWidth="1"/>
    <col min="2303" max="2303" width="34.5546875" style="7" customWidth="1"/>
    <col min="2304" max="2304" width="8.5546875" style="7" customWidth="1"/>
    <col min="2305" max="2307" width="15.88671875" style="7" customWidth="1"/>
    <col min="2308" max="2308" width="40.109375" style="7" customWidth="1"/>
    <col min="2309" max="2309" width="19.5546875" style="7" customWidth="1"/>
    <col min="2310" max="2557" width="9.6640625" style="7"/>
    <col min="2558" max="2558" width="10.21875" style="7" customWidth="1"/>
    <col min="2559" max="2559" width="34.5546875" style="7" customWidth="1"/>
    <col min="2560" max="2560" width="8.5546875" style="7" customWidth="1"/>
    <col min="2561" max="2563" width="15.88671875" style="7" customWidth="1"/>
    <col min="2564" max="2564" width="40.109375" style="7" customWidth="1"/>
    <col min="2565" max="2565" width="19.5546875" style="7" customWidth="1"/>
    <col min="2566" max="2813" width="9.6640625" style="7"/>
    <col min="2814" max="2814" width="10.21875" style="7" customWidth="1"/>
    <col min="2815" max="2815" width="34.5546875" style="7" customWidth="1"/>
    <col min="2816" max="2816" width="8.5546875" style="7" customWidth="1"/>
    <col min="2817" max="2819" width="15.88671875" style="7" customWidth="1"/>
    <col min="2820" max="2820" width="40.109375" style="7" customWidth="1"/>
    <col min="2821" max="2821" width="19.5546875" style="7" customWidth="1"/>
    <col min="2822" max="3069" width="9.6640625" style="7"/>
    <col min="3070" max="3070" width="10.21875" style="7" customWidth="1"/>
    <col min="3071" max="3071" width="34.5546875" style="7" customWidth="1"/>
    <col min="3072" max="3072" width="8.5546875" style="7" customWidth="1"/>
    <col min="3073" max="3075" width="15.88671875" style="7" customWidth="1"/>
    <col min="3076" max="3076" width="40.109375" style="7" customWidth="1"/>
    <col min="3077" max="3077" width="19.5546875" style="7" customWidth="1"/>
    <col min="3078" max="3325" width="9.6640625" style="7"/>
    <col min="3326" max="3326" width="10.21875" style="7" customWidth="1"/>
    <col min="3327" max="3327" width="34.5546875" style="7" customWidth="1"/>
    <col min="3328" max="3328" width="8.5546875" style="7" customWidth="1"/>
    <col min="3329" max="3331" width="15.88671875" style="7" customWidth="1"/>
    <col min="3332" max="3332" width="40.109375" style="7" customWidth="1"/>
    <col min="3333" max="3333" width="19.5546875" style="7" customWidth="1"/>
    <col min="3334" max="3581" width="9.6640625" style="7"/>
    <col min="3582" max="3582" width="10.21875" style="7" customWidth="1"/>
    <col min="3583" max="3583" width="34.5546875" style="7" customWidth="1"/>
    <col min="3584" max="3584" width="8.5546875" style="7" customWidth="1"/>
    <col min="3585" max="3587" width="15.88671875" style="7" customWidth="1"/>
    <col min="3588" max="3588" width="40.109375" style="7" customWidth="1"/>
    <col min="3589" max="3589" width="19.5546875" style="7" customWidth="1"/>
    <col min="3590" max="3837" width="9.6640625" style="7"/>
    <col min="3838" max="3838" width="10.21875" style="7" customWidth="1"/>
    <col min="3839" max="3839" width="34.5546875" style="7" customWidth="1"/>
    <col min="3840" max="3840" width="8.5546875" style="7" customWidth="1"/>
    <col min="3841" max="3843" width="15.88671875" style="7" customWidth="1"/>
    <col min="3844" max="3844" width="40.109375" style="7" customWidth="1"/>
    <col min="3845" max="3845" width="19.5546875" style="7" customWidth="1"/>
    <col min="3846" max="4093" width="9.6640625" style="7"/>
    <col min="4094" max="4094" width="10.21875" style="7" customWidth="1"/>
    <col min="4095" max="4095" width="34.5546875" style="7" customWidth="1"/>
    <col min="4096" max="4096" width="8.5546875" style="7" customWidth="1"/>
    <col min="4097" max="4099" width="15.88671875" style="7" customWidth="1"/>
    <col min="4100" max="4100" width="40.109375" style="7" customWidth="1"/>
    <col min="4101" max="4101" width="19.5546875" style="7" customWidth="1"/>
    <col min="4102" max="4349" width="9.6640625" style="7"/>
    <col min="4350" max="4350" width="10.21875" style="7" customWidth="1"/>
    <col min="4351" max="4351" width="34.5546875" style="7" customWidth="1"/>
    <col min="4352" max="4352" width="8.5546875" style="7" customWidth="1"/>
    <col min="4353" max="4355" width="15.88671875" style="7" customWidth="1"/>
    <col min="4356" max="4356" width="40.109375" style="7" customWidth="1"/>
    <col min="4357" max="4357" width="19.5546875" style="7" customWidth="1"/>
    <col min="4358" max="4605" width="9.6640625" style="7"/>
    <col min="4606" max="4606" width="10.21875" style="7" customWidth="1"/>
    <col min="4607" max="4607" width="34.5546875" style="7" customWidth="1"/>
    <col min="4608" max="4608" width="8.5546875" style="7" customWidth="1"/>
    <col min="4609" max="4611" width="15.88671875" style="7" customWidth="1"/>
    <col min="4612" max="4612" width="40.109375" style="7" customWidth="1"/>
    <col min="4613" max="4613" width="19.5546875" style="7" customWidth="1"/>
    <col min="4614" max="4861" width="9.6640625" style="7"/>
    <col min="4862" max="4862" width="10.21875" style="7" customWidth="1"/>
    <col min="4863" max="4863" width="34.5546875" style="7" customWidth="1"/>
    <col min="4864" max="4864" width="8.5546875" style="7" customWidth="1"/>
    <col min="4865" max="4867" width="15.88671875" style="7" customWidth="1"/>
    <col min="4868" max="4868" width="40.109375" style="7" customWidth="1"/>
    <col min="4869" max="4869" width="19.5546875" style="7" customWidth="1"/>
    <col min="4870" max="5117" width="9.6640625" style="7"/>
    <col min="5118" max="5118" width="10.21875" style="7" customWidth="1"/>
    <col min="5119" max="5119" width="34.5546875" style="7" customWidth="1"/>
    <col min="5120" max="5120" width="8.5546875" style="7" customWidth="1"/>
    <col min="5121" max="5123" width="15.88671875" style="7" customWidth="1"/>
    <col min="5124" max="5124" width="40.109375" style="7" customWidth="1"/>
    <col min="5125" max="5125" width="19.5546875" style="7" customWidth="1"/>
    <col min="5126" max="5373" width="9.6640625" style="7"/>
    <col min="5374" max="5374" width="10.21875" style="7" customWidth="1"/>
    <col min="5375" max="5375" width="34.5546875" style="7" customWidth="1"/>
    <col min="5376" max="5376" width="8.5546875" style="7" customWidth="1"/>
    <col min="5377" max="5379" width="15.88671875" style="7" customWidth="1"/>
    <col min="5380" max="5380" width="40.109375" style="7" customWidth="1"/>
    <col min="5381" max="5381" width="19.5546875" style="7" customWidth="1"/>
    <col min="5382" max="5629" width="9.6640625" style="7"/>
    <col min="5630" max="5630" width="10.21875" style="7" customWidth="1"/>
    <col min="5631" max="5631" width="34.5546875" style="7" customWidth="1"/>
    <col min="5632" max="5632" width="8.5546875" style="7" customWidth="1"/>
    <col min="5633" max="5635" width="15.88671875" style="7" customWidth="1"/>
    <col min="5636" max="5636" width="40.109375" style="7" customWidth="1"/>
    <col min="5637" max="5637" width="19.5546875" style="7" customWidth="1"/>
    <col min="5638" max="5885" width="9.6640625" style="7"/>
    <col min="5886" max="5886" width="10.21875" style="7" customWidth="1"/>
    <col min="5887" max="5887" width="34.5546875" style="7" customWidth="1"/>
    <col min="5888" max="5888" width="8.5546875" style="7" customWidth="1"/>
    <col min="5889" max="5891" width="15.88671875" style="7" customWidth="1"/>
    <col min="5892" max="5892" width="40.109375" style="7" customWidth="1"/>
    <col min="5893" max="5893" width="19.5546875" style="7" customWidth="1"/>
    <col min="5894" max="6141" width="9.6640625" style="7"/>
    <col min="6142" max="6142" width="10.21875" style="7" customWidth="1"/>
    <col min="6143" max="6143" width="34.5546875" style="7" customWidth="1"/>
    <col min="6144" max="6144" width="8.5546875" style="7" customWidth="1"/>
    <col min="6145" max="6147" width="15.88671875" style="7" customWidth="1"/>
    <col min="6148" max="6148" width="40.109375" style="7" customWidth="1"/>
    <col min="6149" max="6149" width="19.5546875" style="7" customWidth="1"/>
    <col min="6150" max="6397" width="9.6640625" style="7"/>
    <col min="6398" max="6398" width="10.21875" style="7" customWidth="1"/>
    <col min="6399" max="6399" width="34.5546875" style="7" customWidth="1"/>
    <col min="6400" max="6400" width="8.5546875" style="7" customWidth="1"/>
    <col min="6401" max="6403" width="15.88671875" style="7" customWidth="1"/>
    <col min="6404" max="6404" width="40.109375" style="7" customWidth="1"/>
    <col min="6405" max="6405" width="19.5546875" style="7" customWidth="1"/>
    <col min="6406" max="6653" width="9.6640625" style="7"/>
    <col min="6654" max="6654" width="10.21875" style="7" customWidth="1"/>
    <col min="6655" max="6655" width="34.5546875" style="7" customWidth="1"/>
    <col min="6656" max="6656" width="8.5546875" style="7" customWidth="1"/>
    <col min="6657" max="6659" width="15.88671875" style="7" customWidth="1"/>
    <col min="6660" max="6660" width="40.109375" style="7" customWidth="1"/>
    <col min="6661" max="6661" width="19.5546875" style="7" customWidth="1"/>
    <col min="6662" max="6909" width="9.6640625" style="7"/>
    <col min="6910" max="6910" width="10.21875" style="7" customWidth="1"/>
    <col min="6911" max="6911" width="34.5546875" style="7" customWidth="1"/>
    <col min="6912" max="6912" width="8.5546875" style="7" customWidth="1"/>
    <col min="6913" max="6915" width="15.88671875" style="7" customWidth="1"/>
    <col min="6916" max="6916" width="40.109375" style="7" customWidth="1"/>
    <col min="6917" max="6917" width="19.5546875" style="7" customWidth="1"/>
    <col min="6918" max="7165" width="9.6640625" style="7"/>
    <col min="7166" max="7166" width="10.21875" style="7" customWidth="1"/>
    <col min="7167" max="7167" width="34.5546875" style="7" customWidth="1"/>
    <col min="7168" max="7168" width="8.5546875" style="7" customWidth="1"/>
    <col min="7169" max="7171" width="15.88671875" style="7" customWidth="1"/>
    <col min="7172" max="7172" width="40.109375" style="7" customWidth="1"/>
    <col min="7173" max="7173" width="19.5546875" style="7" customWidth="1"/>
    <col min="7174" max="7421" width="9.6640625" style="7"/>
    <col min="7422" max="7422" width="10.21875" style="7" customWidth="1"/>
    <col min="7423" max="7423" width="34.5546875" style="7" customWidth="1"/>
    <col min="7424" max="7424" width="8.5546875" style="7" customWidth="1"/>
    <col min="7425" max="7427" width="15.88671875" style="7" customWidth="1"/>
    <col min="7428" max="7428" width="40.109375" style="7" customWidth="1"/>
    <col min="7429" max="7429" width="19.5546875" style="7" customWidth="1"/>
    <col min="7430" max="7677" width="9.6640625" style="7"/>
    <col min="7678" max="7678" width="10.21875" style="7" customWidth="1"/>
    <col min="7679" max="7679" width="34.5546875" style="7" customWidth="1"/>
    <col min="7680" max="7680" width="8.5546875" style="7" customWidth="1"/>
    <col min="7681" max="7683" width="15.88671875" style="7" customWidth="1"/>
    <col min="7684" max="7684" width="40.109375" style="7" customWidth="1"/>
    <col min="7685" max="7685" width="19.5546875" style="7" customWidth="1"/>
    <col min="7686" max="7933" width="9.6640625" style="7"/>
    <col min="7934" max="7934" width="10.21875" style="7" customWidth="1"/>
    <col min="7935" max="7935" width="34.5546875" style="7" customWidth="1"/>
    <col min="7936" max="7936" width="8.5546875" style="7" customWidth="1"/>
    <col min="7937" max="7939" width="15.88671875" style="7" customWidth="1"/>
    <col min="7940" max="7940" width="40.109375" style="7" customWidth="1"/>
    <col min="7941" max="7941" width="19.5546875" style="7" customWidth="1"/>
    <col min="7942" max="8189" width="9.6640625" style="7"/>
    <col min="8190" max="8190" width="10.21875" style="7" customWidth="1"/>
    <col min="8191" max="8191" width="34.5546875" style="7" customWidth="1"/>
    <col min="8192" max="8192" width="8.5546875" style="7" customWidth="1"/>
    <col min="8193" max="8195" width="15.88671875" style="7" customWidth="1"/>
    <col min="8196" max="8196" width="40.109375" style="7" customWidth="1"/>
    <col min="8197" max="8197" width="19.5546875" style="7" customWidth="1"/>
    <col min="8198" max="8445" width="9.6640625" style="7"/>
    <col min="8446" max="8446" width="10.21875" style="7" customWidth="1"/>
    <col min="8447" max="8447" width="34.5546875" style="7" customWidth="1"/>
    <col min="8448" max="8448" width="8.5546875" style="7" customWidth="1"/>
    <col min="8449" max="8451" width="15.88671875" style="7" customWidth="1"/>
    <col min="8452" max="8452" width="40.109375" style="7" customWidth="1"/>
    <col min="8453" max="8453" width="19.5546875" style="7" customWidth="1"/>
    <col min="8454" max="8701" width="9.6640625" style="7"/>
    <col min="8702" max="8702" width="10.21875" style="7" customWidth="1"/>
    <col min="8703" max="8703" width="34.5546875" style="7" customWidth="1"/>
    <col min="8704" max="8704" width="8.5546875" style="7" customWidth="1"/>
    <col min="8705" max="8707" width="15.88671875" style="7" customWidth="1"/>
    <col min="8708" max="8708" width="40.109375" style="7" customWidth="1"/>
    <col min="8709" max="8709" width="19.5546875" style="7" customWidth="1"/>
    <col min="8710" max="8957" width="9.6640625" style="7"/>
    <col min="8958" max="8958" width="10.21875" style="7" customWidth="1"/>
    <col min="8959" max="8959" width="34.5546875" style="7" customWidth="1"/>
    <col min="8960" max="8960" width="8.5546875" style="7" customWidth="1"/>
    <col min="8961" max="8963" width="15.88671875" style="7" customWidth="1"/>
    <col min="8964" max="8964" width="40.109375" style="7" customWidth="1"/>
    <col min="8965" max="8965" width="19.5546875" style="7" customWidth="1"/>
    <col min="8966" max="9213" width="9.6640625" style="7"/>
    <col min="9214" max="9214" width="10.21875" style="7" customWidth="1"/>
    <col min="9215" max="9215" width="34.5546875" style="7" customWidth="1"/>
    <col min="9216" max="9216" width="8.5546875" style="7" customWidth="1"/>
    <col min="9217" max="9219" width="15.88671875" style="7" customWidth="1"/>
    <col min="9220" max="9220" width="40.109375" style="7" customWidth="1"/>
    <col min="9221" max="9221" width="19.5546875" style="7" customWidth="1"/>
    <col min="9222" max="9469" width="9.6640625" style="7"/>
    <col min="9470" max="9470" width="10.21875" style="7" customWidth="1"/>
    <col min="9471" max="9471" width="34.5546875" style="7" customWidth="1"/>
    <col min="9472" max="9472" width="8.5546875" style="7" customWidth="1"/>
    <col min="9473" max="9475" width="15.88671875" style="7" customWidth="1"/>
    <col min="9476" max="9476" width="40.109375" style="7" customWidth="1"/>
    <col min="9477" max="9477" width="19.5546875" style="7" customWidth="1"/>
    <col min="9478" max="9725" width="9.6640625" style="7"/>
    <col min="9726" max="9726" width="10.21875" style="7" customWidth="1"/>
    <col min="9727" max="9727" width="34.5546875" style="7" customWidth="1"/>
    <col min="9728" max="9728" width="8.5546875" style="7" customWidth="1"/>
    <col min="9729" max="9731" width="15.88671875" style="7" customWidth="1"/>
    <col min="9732" max="9732" width="40.109375" style="7" customWidth="1"/>
    <col min="9733" max="9733" width="19.5546875" style="7" customWidth="1"/>
    <col min="9734" max="9981" width="9.6640625" style="7"/>
    <col min="9982" max="9982" width="10.21875" style="7" customWidth="1"/>
    <col min="9983" max="9983" width="34.5546875" style="7" customWidth="1"/>
    <col min="9984" max="9984" width="8.5546875" style="7" customWidth="1"/>
    <col min="9985" max="9987" width="15.88671875" style="7" customWidth="1"/>
    <col min="9988" max="9988" width="40.109375" style="7" customWidth="1"/>
    <col min="9989" max="9989" width="19.5546875" style="7" customWidth="1"/>
    <col min="9990" max="10237" width="9.6640625" style="7"/>
    <col min="10238" max="10238" width="10.21875" style="7" customWidth="1"/>
    <col min="10239" max="10239" width="34.5546875" style="7" customWidth="1"/>
    <col min="10240" max="10240" width="8.5546875" style="7" customWidth="1"/>
    <col min="10241" max="10243" width="15.88671875" style="7" customWidth="1"/>
    <col min="10244" max="10244" width="40.109375" style="7" customWidth="1"/>
    <col min="10245" max="10245" width="19.5546875" style="7" customWidth="1"/>
    <col min="10246" max="10493" width="9.6640625" style="7"/>
    <col min="10494" max="10494" width="10.21875" style="7" customWidth="1"/>
    <col min="10495" max="10495" width="34.5546875" style="7" customWidth="1"/>
    <col min="10496" max="10496" width="8.5546875" style="7" customWidth="1"/>
    <col min="10497" max="10499" width="15.88671875" style="7" customWidth="1"/>
    <col min="10500" max="10500" width="40.109375" style="7" customWidth="1"/>
    <col min="10501" max="10501" width="19.5546875" style="7" customWidth="1"/>
    <col min="10502" max="10749" width="9.6640625" style="7"/>
    <col min="10750" max="10750" width="10.21875" style="7" customWidth="1"/>
    <col min="10751" max="10751" width="34.5546875" style="7" customWidth="1"/>
    <col min="10752" max="10752" width="8.5546875" style="7" customWidth="1"/>
    <col min="10753" max="10755" width="15.88671875" style="7" customWidth="1"/>
    <col min="10756" max="10756" width="40.109375" style="7" customWidth="1"/>
    <col min="10757" max="10757" width="19.5546875" style="7" customWidth="1"/>
    <col min="10758" max="11005" width="9.6640625" style="7"/>
    <col min="11006" max="11006" width="10.21875" style="7" customWidth="1"/>
    <col min="11007" max="11007" width="34.5546875" style="7" customWidth="1"/>
    <col min="11008" max="11008" width="8.5546875" style="7" customWidth="1"/>
    <col min="11009" max="11011" width="15.88671875" style="7" customWidth="1"/>
    <col min="11012" max="11012" width="40.109375" style="7" customWidth="1"/>
    <col min="11013" max="11013" width="19.5546875" style="7" customWidth="1"/>
    <col min="11014" max="11261" width="9.6640625" style="7"/>
    <col min="11262" max="11262" width="10.21875" style="7" customWidth="1"/>
    <col min="11263" max="11263" width="34.5546875" style="7" customWidth="1"/>
    <col min="11264" max="11264" width="8.5546875" style="7" customWidth="1"/>
    <col min="11265" max="11267" width="15.88671875" style="7" customWidth="1"/>
    <col min="11268" max="11268" width="40.109375" style="7" customWidth="1"/>
    <col min="11269" max="11269" width="19.5546875" style="7" customWidth="1"/>
    <col min="11270" max="11517" width="9.6640625" style="7"/>
    <col min="11518" max="11518" width="10.21875" style="7" customWidth="1"/>
    <col min="11519" max="11519" width="34.5546875" style="7" customWidth="1"/>
    <col min="11520" max="11520" width="8.5546875" style="7" customWidth="1"/>
    <col min="11521" max="11523" width="15.88671875" style="7" customWidth="1"/>
    <col min="11524" max="11524" width="40.109375" style="7" customWidth="1"/>
    <col min="11525" max="11525" width="19.5546875" style="7" customWidth="1"/>
    <col min="11526" max="11773" width="9.6640625" style="7"/>
    <col min="11774" max="11774" width="10.21875" style="7" customWidth="1"/>
    <col min="11775" max="11775" width="34.5546875" style="7" customWidth="1"/>
    <col min="11776" max="11776" width="8.5546875" style="7" customWidth="1"/>
    <col min="11777" max="11779" width="15.88671875" style="7" customWidth="1"/>
    <col min="11780" max="11780" width="40.109375" style="7" customWidth="1"/>
    <col min="11781" max="11781" width="19.5546875" style="7" customWidth="1"/>
    <col min="11782" max="12029" width="9.6640625" style="7"/>
    <col min="12030" max="12030" width="10.21875" style="7" customWidth="1"/>
    <col min="12031" max="12031" width="34.5546875" style="7" customWidth="1"/>
    <col min="12032" max="12032" width="8.5546875" style="7" customWidth="1"/>
    <col min="12033" max="12035" width="15.88671875" style="7" customWidth="1"/>
    <col min="12036" max="12036" width="40.109375" style="7" customWidth="1"/>
    <col min="12037" max="12037" width="19.5546875" style="7" customWidth="1"/>
    <col min="12038" max="12285" width="9.6640625" style="7"/>
    <col min="12286" max="12286" width="10.21875" style="7" customWidth="1"/>
    <col min="12287" max="12287" width="34.5546875" style="7" customWidth="1"/>
    <col min="12288" max="12288" width="8.5546875" style="7" customWidth="1"/>
    <col min="12289" max="12291" width="15.88671875" style="7" customWidth="1"/>
    <col min="12292" max="12292" width="40.109375" style="7" customWidth="1"/>
    <col min="12293" max="12293" width="19.5546875" style="7" customWidth="1"/>
    <col min="12294" max="12541" width="9.6640625" style="7"/>
    <col min="12542" max="12542" width="10.21875" style="7" customWidth="1"/>
    <col min="12543" max="12543" width="34.5546875" style="7" customWidth="1"/>
    <col min="12544" max="12544" width="8.5546875" style="7" customWidth="1"/>
    <col min="12545" max="12547" width="15.88671875" style="7" customWidth="1"/>
    <col min="12548" max="12548" width="40.109375" style="7" customWidth="1"/>
    <col min="12549" max="12549" width="19.5546875" style="7" customWidth="1"/>
    <col min="12550" max="12797" width="9.6640625" style="7"/>
    <col min="12798" max="12798" width="10.21875" style="7" customWidth="1"/>
    <col min="12799" max="12799" width="34.5546875" style="7" customWidth="1"/>
    <col min="12800" max="12800" width="8.5546875" style="7" customWidth="1"/>
    <col min="12801" max="12803" width="15.88671875" style="7" customWidth="1"/>
    <col min="12804" max="12804" width="40.109375" style="7" customWidth="1"/>
    <col min="12805" max="12805" width="19.5546875" style="7" customWidth="1"/>
    <col min="12806" max="13053" width="9.6640625" style="7"/>
    <col min="13054" max="13054" width="10.21875" style="7" customWidth="1"/>
    <col min="13055" max="13055" width="34.5546875" style="7" customWidth="1"/>
    <col min="13056" max="13056" width="8.5546875" style="7" customWidth="1"/>
    <col min="13057" max="13059" width="15.88671875" style="7" customWidth="1"/>
    <col min="13060" max="13060" width="40.109375" style="7" customWidth="1"/>
    <col min="13061" max="13061" width="19.5546875" style="7" customWidth="1"/>
    <col min="13062" max="13309" width="9.6640625" style="7"/>
    <col min="13310" max="13310" width="10.21875" style="7" customWidth="1"/>
    <col min="13311" max="13311" width="34.5546875" style="7" customWidth="1"/>
    <col min="13312" max="13312" width="8.5546875" style="7" customWidth="1"/>
    <col min="13313" max="13315" width="15.88671875" style="7" customWidth="1"/>
    <col min="13316" max="13316" width="40.109375" style="7" customWidth="1"/>
    <col min="13317" max="13317" width="19.5546875" style="7" customWidth="1"/>
    <col min="13318" max="13565" width="9.6640625" style="7"/>
    <col min="13566" max="13566" width="10.21875" style="7" customWidth="1"/>
    <col min="13567" max="13567" width="34.5546875" style="7" customWidth="1"/>
    <col min="13568" max="13568" width="8.5546875" style="7" customWidth="1"/>
    <col min="13569" max="13571" width="15.88671875" style="7" customWidth="1"/>
    <col min="13572" max="13572" width="40.109375" style="7" customWidth="1"/>
    <col min="13573" max="13573" width="19.5546875" style="7" customWidth="1"/>
    <col min="13574" max="13821" width="9.6640625" style="7"/>
    <col min="13822" max="13822" width="10.21875" style="7" customWidth="1"/>
    <col min="13823" max="13823" width="34.5546875" style="7" customWidth="1"/>
    <col min="13824" max="13824" width="8.5546875" style="7" customWidth="1"/>
    <col min="13825" max="13827" width="15.88671875" style="7" customWidth="1"/>
    <col min="13828" max="13828" width="40.109375" style="7" customWidth="1"/>
    <col min="13829" max="13829" width="19.5546875" style="7" customWidth="1"/>
    <col min="13830" max="14077" width="9.6640625" style="7"/>
    <col min="14078" max="14078" width="10.21875" style="7" customWidth="1"/>
    <col min="14079" max="14079" width="34.5546875" style="7" customWidth="1"/>
    <col min="14080" max="14080" width="8.5546875" style="7" customWidth="1"/>
    <col min="14081" max="14083" width="15.88671875" style="7" customWidth="1"/>
    <col min="14084" max="14084" width="40.109375" style="7" customWidth="1"/>
    <col min="14085" max="14085" width="19.5546875" style="7" customWidth="1"/>
    <col min="14086" max="14333" width="9.6640625" style="7"/>
    <col min="14334" max="14334" width="10.21875" style="7" customWidth="1"/>
    <col min="14335" max="14335" width="34.5546875" style="7" customWidth="1"/>
    <col min="14336" max="14336" width="8.5546875" style="7" customWidth="1"/>
    <col min="14337" max="14339" width="15.88671875" style="7" customWidth="1"/>
    <col min="14340" max="14340" width="40.109375" style="7" customWidth="1"/>
    <col min="14341" max="14341" width="19.5546875" style="7" customWidth="1"/>
    <col min="14342" max="14589" width="9.6640625" style="7"/>
    <col min="14590" max="14590" width="10.21875" style="7" customWidth="1"/>
    <col min="14591" max="14591" width="34.5546875" style="7" customWidth="1"/>
    <col min="14592" max="14592" width="8.5546875" style="7" customWidth="1"/>
    <col min="14593" max="14595" width="15.88671875" style="7" customWidth="1"/>
    <col min="14596" max="14596" width="40.109375" style="7" customWidth="1"/>
    <col min="14597" max="14597" width="19.5546875" style="7" customWidth="1"/>
    <col min="14598" max="14845" width="9.6640625" style="7"/>
    <col min="14846" max="14846" width="10.21875" style="7" customWidth="1"/>
    <col min="14847" max="14847" width="34.5546875" style="7" customWidth="1"/>
    <col min="14848" max="14848" width="8.5546875" style="7" customWidth="1"/>
    <col min="14849" max="14851" width="15.88671875" style="7" customWidth="1"/>
    <col min="14852" max="14852" width="40.109375" style="7" customWidth="1"/>
    <col min="14853" max="14853" width="19.5546875" style="7" customWidth="1"/>
    <col min="14854" max="15101" width="9.6640625" style="7"/>
    <col min="15102" max="15102" width="10.21875" style="7" customWidth="1"/>
    <col min="15103" max="15103" width="34.5546875" style="7" customWidth="1"/>
    <col min="15104" max="15104" width="8.5546875" style="7" customWidth="1"/>
    <col min="15105" max="15107" width="15.88671875" style="7" customWidth="1"/>
    <col min="15108" max="15108" width="40.109375" style="7" customWidth="1"/>
    <col min="15109" max="15109" width="19.5546875" style="7" customWidth="1"/>
    <col min="15110" max="15357" width="9.6640625" style="7"/>
    <col min="15358" max="15358" width="10.21875" style="7" customWidth="1"/>
    <col min="15359" max="15359" width="34.5546875" style="7" customWidth="1"/>
    <col min="15360" max="15360" width="8.5546875" style="7" customWidth="1"/>
    <col min="15361" max="15363" width="15.88671875" style="7" customWidth="1"/>
    <col min="15364" max="15364" width="40.109375" style="7" customWidth="1"/>
    <col min="15365" max="15365" width="19.5546875" style="7" customWidth="1"/>
    <col min="15366" max="15613" width="9.6640625" style="7"/>
    <col min="15614" max="15614" width="10.21875" style="7" customWidth="1"/>
    <col min="15615" max="15615" width="34.5546875" style="7" customWidth="1"/>
    <col min="15616" max="15616" width="8.5546875" style="7" customWidth="1"/>
    <col min="15617" max="15619" width="15.88671875" style="7" customWidth="1"/>
    <col min="15620" max="15620" width="40.109375" style="7" customWidth="1"/>
    <col min="15621" max="15621" width="19.5546875" style="7" customWidth="1"/>
    <col min="15622" max="15869" width="9.6640625" style="7"/>
    <col min="15870" max="15870" width="10.21875" style="7" customWidth="1"/>
    <col min="15871" max="15871" width="34.5546875" style="7" customWidth="1"/>
    <col min="15872" max="15872" width="8.5546875" style="7" customWidth="1"/>
    <col min="15873" max="15875" width="15.88671875" style="7" customWidth="1"/>
    <col min="15876" max="15876" width="40.109375" style="7" customWidth="1"/>
    <col min="15877" max="15877" width="19.5546875" style="7" customWidth="1"/>
    <col min="15878" max="16125" width="9.6640625" style="7"/>
    <col min="16126" max="16126" width="10.21875" style="7" customWidth="1"/>
    <col min="16127" max="16127" width="34.5546875" style="7" customWidth="1"/>
    <col min="16128" max="16128" width="8.5546875" style="7" customWidth="1"/>
    <col min="16129" max="16131" width="15.88671875" style="7" customWidth="1"/>
    <col min="16132" max="16132" width="40.109375" style="7" customWidth="1"/>
    <col min="16133" max="16133" width="19.5546875" style="7" customWidth="1"/>
    <col min="16134" max="16384" width="9.6640625" style="7"/>
  </cols>
  <sheetData>
    <row r="1" spans="1:11" ht="17.399999999999999" x14ac:dyDescent="0.25">
      <c r="A1" s="8" t="s">
        <v>0</v>
      </c>
      <c r="B1" s="9"/>
      <c r="C1" s="10"/>
      <c r="D1" s="11"/>
      <c r="E1" s="10"/>
      <c r="F1" s="10"/>
      <c r="G1" s="10"/>
      <c r="H1" s="22"/>
    </row>
    <row r="2" spans="1:11" s="1" customFormat="1" ht="33.6" customHeight="1" x14ac:dyDescent="0.25">
      <c r="A2" s="46" t="s">
        <v>1</v>
      </c>
      <c r="B2" s="46"/>
      <c r="C2" s="46"/>
      <c r="D2" s="47"/>
      <c r="E2" s="46"/>
      <c r="F2" s="46"/>
      <c r="G2" s="46"/>
      <c r="H2" s="46"/>
      <c r="I2" s="30"/>
      <c r="J2" s="7"/>
      <c r="K2" s="7"/>
    </row>
    <row r="3" spans="1:11" x14ac:dyDescent="0.25">
      <c r="A3" s="12"/>
      <c r="B3" s="9"/>
      <c r="C3" s="10"/>
      <c r="D3" s="11"/>
      <c r="E3" s="10"/>
      <c r="F3" s="10"/>
      <c r="G3" s="10"/>
      <c r="H3" s="23" t="s">
        <v>2</v>
      </c>
    </row>
    <row r="4" spans="1:11" s="2" customFormat="1" ht="29.4" customHeight="1" x14ac:dyDescent="0.25">
      <c r="A4" s="13" t="s">
        <v>3</v>
      </c>
      <c r="B4" s="13" t="s">
        <v>4</v>
      </c>
      <c r="C4" s="14" t="s">
        <v>5</v>
      </c>
      <c r="D4" s="13" t="s">
        <v>6</v>
      </c>
      <c r="E4" s="24" t="s">
        <v>7</v>
      </c>
      <c r="F4" s="24" t="s">
        <v>8</v>
      </c>
      <c r="G4" s="24" t="s">
        <v>9</v>
      </c>
      <c r="H4" s="13" t="s">
        <v>10</v>
      </c>
      <c r="J4" s="7"/>
      <c r="K4" s="7"/>
    </row>
    <row r="5" spans="1:11" ht="30" customHeight="1" x14ac:dyDescent="0.25">
      <c r="A5" s="48" t="s">
        <v>11</v>
      </c>
      <c r="B5" s="48"/>
      <c r="C5" s="16">
        <f>C6+C86</f>
        <v>2251</v>
      </c>
      <c r="D5" s="13"/>
      <c r="E5" s="16"/>
      <c r="F5" s="16"/>
      <c r="G5" s="16"/>
      <c r="H5" s="25"/>
    </row>
    <row r="6" spans="1:11" ht="30" customHeight="1" x14ac:dyDescent="0.25">
      <c r="A6" s="48" t="s">
        <v>12</v>
      </c>
      <c r="B6" s="48"/>
      <c r="C6" s="16">
        <f>C7+C11+C17+C21+C26+C33+C39+C47+C50+C57+C63+C66+C73+C84</f>
        <v>1216</v>
      </c>
      <c r="D6" s="13"/>
      <c r="E6" s="16"/>
      <c r="F6" s="16"/>
      <c r="G6" s="16"/>
      <c r="H6" s="25"/>
    </row>
    <row r="7" spans="1:11" ht="30" customHeight="1" x14ac:dyDescent="0.25">
      <c r="A7" s="43" t="s">
        <v>13</v>
      </c>
      <c r="B7" s="15" t="s">
        <v>14</v>
      </c>
      <c r="C7" s="16">
        <f>SUM(C8:C10)</f>
        <v>50</v>
      </c>
      <c r="D7" s="13"/>
      <c r="E7" s="16"/>
      <c r="F7" s="16"/>
      <c r="G7" s="16"/>
      <c r="H7" s="25"/>
    </row>
    <row r="8" spans="1:11" ht="61.95" customHeight="1" x14ac:dyDescent="0.25">
      <c r="A8" s="43"/>
      <c r="B8" s="13" t="s">
        <v>15</v>
      </c>
      <c r="C8" s="17">
        <v>20</v>
      </c>
      <c r="D8" s="18" t="s">
        <v>16</v>
      </c>
      <c r="E8" s="26" t="s">
        <v>17</v>
      </c>
      <c r="F8" s="26" t="s">
        <v>164</v>
      </c>
      <c r="G8" s="27"/>
      <c r="H8" s="28"/>
    </row>
    <row r="9" spans="1:11" ht="66" customHeight="1" x14ac:dyDescent="0.25">
      <c r="A9" s="43"/>
      <c r="B9" s="13" t="s">
        <v>18</v>
      </c>
      <c r="C9" s="17">
        <v>25</v>
      </c>
      <c r="D9" s="18" t="s">
        <v>16</v>
      </c>
      <c r="E9" s="26" t="s">
        <v>17</v>
      </c>
      <c r="F9" s="26" t="s">
        <v>164</v>
      </c>
      <c r="G9" s="27"/>
      <c r="H9" s="28"/>
    </row>
    <row r="10" spans="1:11" ht="30" customHeight="1" x14ac:dyDescent="0.25">
      <c r="A10" s="43"/>
      <c r="B10" s="13" t="s">
        <v>19</v>
      </c>
      <c r="C10" s="17">
        <v>5</v>
      </c>
      <c r="D10" s="18" t="s">
        <v>16</v>
      </c>
      <c r="E10" s="26" t="s">
        <v>17</v>
      </c>
      <c r="F10" s="26" t="s">
        <v>164</v>
      </c>
      <c r="G10" s="27"/>
      <c r="H10" s="28"/>
    </row>
    <row r="11" spans="1:11" ht="22.8" customHeight="1" x14ac:dyDescent="0.25">
      <c r="A11" s="43" t="s">
        <v>20</v>
      </c>
      <c r="B11" s="15" t="s">
        <v>21</v>
      </c>
      <c r="C11" s="16">
        <f>SUM(C12:C16)</f>
        <v>41</v>
      </c>
      <c r="D11" s="18"/>
      <c r="E11" s="26"/>
      <c r="F11" s="26"/>
      <c r="G11" s="27"/>
      <c r="H11" s="28"/>
    </row>
    <row r="12" spans="1:11" ht="30" customHeight="1" x14ac:dyDescent="0.25">
      <c r="A12" s="43"/>
      <c r="B12" s="13" t="s">
        <v>22</v>
      </c>
      <c r="C12" s="17">
        <v>5</v>
      </c>
      <c r="D12" s="18" t="s">
        <v>16</v>
      </c>
      <c r="E12" s="26" t="s">
        <v>17</v>
      </c>
      <c r="F12" s="26" t="s">
        <v>164</v>
      </c>
      <c r="G12" s="27"/>
      <c r="H12" s="28"/>
    </row>
    <row r="13" spans="1:11" ht="36" customHeight="1" x14ac:dyDescent="0.25">
      <c r="A13" s="43"/>
      <c r="B13" s="13" t="s">
        <v>23</v>
      </c>
      <c r="C13" s="17">
        <v>10</v>
      </c>
      <c r="D13" s="18" t="s">
        <v>16</v>
      </c>
      <c r="E13" s="26" t="s">
        <v>17</v>
      </c>
      <c r="F13" s="26" t="s">
        <v>164</v>
      </c>
      <c r="G13" s="27"/>
      <c r="H13" s="28"/>
    </row>
    <row r="14" spans="1:11" ht="30" customHeight="1" x14ac:dyDescent="0.25">
      <c r="A14" s="43"/>
      <c r="B14" s="13" t="s">
        <v>24</v>
      </c>
      <c r="C14" s="17">
        <v>8</v>
      </c>
      <c r="D14" s="18" t="s">
        <v>16</v>
      </c>
      <c r="E14" s="26" t="s">
        <v>17</v>
      </c>
      <c r="F14" s="26" t="s">
        <v>164</v>
      </c>
      <c r="G14" s="27"/>
      <c r="H14" s="28"/>
    </row>
    <row r="15" spans="1:11" ht="30" customHeight="1" x14ac:dyDescent="0.25">
      <c r="A15" s="43"/>
      <c r="B15" s="13" t="s">
        <v>25</v>
      </c>
      <c r="C15" s="17">
        <v>10</v>
      </c>
      <c r="D15" s="18" t="s">
        <v>16</v>
      </c>
      <c r="E15" s="26" t="s">
        <v>17</v>
      </c>
      <c r="F15" s="26" t="s">
        <v>164</v>
      </c>
      <c r="G15" s="27"/>
      <c r="H15" s="28"/>
    </row>
    <row r="16" spans="1:11" ht="30" customHeight="1" x14ac:dyDescent="0.25">
      <c r="A16" s="43"/>
      <c r="B16" s="13" t="s">
        <v>26</v>
      </c>
      <c r="C16" s="17">
        <v>8</v>
      </c>
      <c r="D16" s="18" t="s">
        <v>16</v>
      </c>
      <c r="E16" s="26" t="s">
        <v>17</v>
      </c>
      <c r="F16" s="26" t="s">
        <v>164</v>
      </c>
      <c r="G16" s="27"/>
      <c r="H16" s="28"/>
    </row>
    <row r="17" spans="1:8" ht="25.8" customHeight="1" x14ac:dyDescent="0.25">
      <c r="A17" s="43" t="s">
        <v>27</v>
      </c>
      <c r="B17" s="15" t="s">
        <v>28</v>
      </c>
      <c r="C17" s="16">
        <f>SUM(C18:C20)</f>
        <v>35</v>
      </c>
      <c r="D17" s="19"/>
      <c r="E17" s="26"/>
      <c r="F17" s="26"/>
      <c r="G17" s="27"/>
      <c r="H17" s="28"/>
    </row>
    <row r="18" spans="1:8" ht="30" customHeight="1" x14ac:dyDescent="0.25">
      <c r="A18" s="43"/>
      <c r="B18" s="13" t="s">
        <v>29</v>
      </c>
      <c r="C18" s="17">
        <v>5</v>
      </c>
      <c r="D18" s="18" t="s">
        <v>16</v>
      </c>
      <c r="E18" s="26" t="s">
        <v>17</v>
      </c>
      <c r="F18" s="26" t="s">
        <v>164</v>
      </c>
      <c r="G18" s="27"/>
      <c r="H18" s="24"/>
    </row>
    <row r="19" spans="1:8" ht="30" customHeight="1" x14ac:dyDescent="0.25">
      <c r="A19" s="43"/>
      <c r="B19" s="13" t="s">
        <v>30</v>
      </c>
      <c r="C19" s="17">
        <v>20</v>
      </c>
      <c r="D19" s="18" t="s">
        <v>16</v>
      </c>
      <c r="E19" s="26" t="s">
        <v>17</v>
      </c>
      <c r="F19" s="26" t="s">
        <v>164</v>
      </c>
      <c r="G19" s="27"/>
      <c r="H19" s="28"/>
    </row>
    <row r="20" spans="1:8" ht="36" customHeight="1" x14ac:dyDescent="0.25">
      <c r="A20" s="43"/>
      <c r="B20" s="13" t="s">
        <v>31</v>
      </c>
      <c r="C20" s="20">
        <v>10</v>
      </c>
      <c r="D20" s="18" t="s">
        <v>16</v>
      </c>
      <c r="E20" s="26" t="s">
        <v>17</v>
      </c>
      <c r="F20" s="26" t="s">
        <v>164</v>
      </c>
      <c r="G20" s="27"/>
      <c r="H20" s="28"/>
    </row>
    <row r="21" spans="1:8" ht="30" customHeight="1" x14ac:dyDescent="0.25">
      <c r="A21" s="43" t="s">
        <v>32</v>
      </c>
      <c r="B21" s="15" t="s">
        <v>33</v>
      </c>
      <c r="C21" s="21">
        <f>SUM(C22:C25)</f>
        <v>73</v>
      </c>
      <c r="D21" s="19"/>
      <c r="E21" s="26"/>
      <c r="F21" s="26"/>
      <c r="G21" s="27"/>
      <c r="H21" s="28"/>
    </row>
    <row r="22" spans="1:8" ht="36" customHeight="1" x14ac:dyDescent="0.25">
      <c r="A22" s="43"/>
      <c r="B22" s="13" t="s">
        <v>34</v>
      </c>
      <c r="C22" s="17">
        <v>10</v>
      </c>
      <c r="D22" s="18" t="s">
        <v>16</v>
      </c>
      <c r="E22" s="26" t="s">
        <v>17</v>
      </c>
      <c r="F22" s="26" t="s">
        <v>164</v>
      </c>
      <c r="G22" s="27"/>
      <c r="H22" s="28"/>
    </row>
    <row r="23" spans="1:8" ht="100.95" customHeight="1" x14ac:dyDescent="0.25">
      <c r="A23" s="43"/>
      <c r="B23" s="13" t="s">
        <v>35</v>
      </c>
      <c r="C23" s="17">
        <v>39</v>
      </c>
      <c r="D23" s="18" t="s">
        <v>16</v>
      </c>
      <c r="E23" s="26" t="s">
        <v>17</v>
      </c>
      <c r="F23" s="26" t="s">
        <v>164</v>
      </c>
      <c r="G23" s="27"/>
      <c r="H23" s="28"/>
    </row>
    <row r="24" spans="1:8" ht="30" customHeight="1" x14ac:dyDescent="0.25">
      <c r="A24" s="43"/>
      <c r="B24" s="13" t="s">
        <v>36</v>
      </c>
      <c r="C24" s="17">
        <v>6</v>
      </c>
      <c r="D24" s="18" t="s">
        <v>16</v>
      </c>
      <c r="E24" s="26" t="s">
        <v>17</v>
      </c>
      <c r="F24" s="26" t="s">
        <v>164</v>
      </c>
      <c r="G24" s="27"/>
      <c r="H24" s="24"/>
    </row>
    <row r="25" spans="1:8" ht="36" customHeight="1" x14ac:dyDescent="0.25">
      <c r="A25" s="43"/>
      <c r="B25" s="13" t="s">
        <v>37</v>
      </c>
      <c r="C25" s="17">
        <v>18</v>
      </c>
      <c r="D25" s="18" t="s">
        <v>16</v>
      </c>
      <c r="E25" s="26" t="s">
        <v>17</v>
      </c>
      <c r="F25" s="26" t="s">
        <v>164</v>
      </c>
      <c r="G25" s="27"/>
      <c r="H25" s="28"/>
    </row>
    <row r="26" spans="1:8" ht="27" customHeight="1" x14ac:dyDescent="0.25">
      <c r="A26" s="43" t="s">
        <v>38</v>
      </c>
      <c r="B26" s="15" t="s">
        <v>39</v>
      </c>
      <c r="C26" s="16">
        <f>SUM(C27:C32)</f>
        <v>79</v>
      </c>
      <c r="D26" s="18"/>
      <c r="E26" s="26"/>
      <c r="F26" s="26"/>
      <c r="G26" s="27"/>
      <c r="H26" s="24"/>
    </row>
    <row r="27" spans="1:8" ht="36" customHeight="1" x14ac:dyDescent="0.25">
      <c r="A27" s="43"/>
      <c r="B27" s="13" t="s">
        <v>40</v>
      </c>
      <c r="C27" s="17">
        <v>10</v>
      </c>
      <c r="D27" s="18" t="s">
        <v>16</v>
      </c>
      <c r="E27" s="26" t="s">
        <v>17</v>
      </c>
      <c r="F27" s="26" t="s">
        <v>164</v>
      </c>
      <c r="G27" s="27"/>
      <c r="H27" s="28"/>
    </row>
    <row r="28" spans="1:8" ht="73.95" customHeight="1" x14ac:dyDescent="0.25">
      <c r="A28" s="43"/>
      <c r="B28" s="13" t="s">
        <v>41</v>
      </c>
      <c r="C28" s="17">
        <v>23</v>
      </c>
      <c r="D28" s="18" t="s">
        <v>16</v>
      </c>
      <c r="E28" s="26" t="s">
        <v>17</v>
      </c>
      <c r="F28" s="26" t="s">
        <v>164</v>
      </c>
      <c r="G28" s="27"/>
      <c r="H28" s="28"/>
    </row>
    <row r="29" spans="1:8" ht="30" customHeight="1" x14ac:dyDescent="0.25">
      <c r="A29" s="43" t="s">
        <v>38</v>
      </c>
      <c r="B29" s="13" t="s">
        <v>42</v>
      </c>
      <c r="C29" s="17">
        <v>8</v>
      </c>
      <c r="D29" s="18" t="s">
        <v>16</v>
      </c>
      <c r="E29" s="26" t="s">
        <v>17</v>
      </c>
      <c r="F29" s="26" t="s">
        <v>164</v>
      </c>
      <c r="G29" s="27"/>
      <c r="H29" s="24"/>
    </row>
    <row r="30" spans="1:8" ht="36" customHeight="1" x14ac:dyDescent="0.25">
      <c r="A30" s="43"/>
      <c r="B30" s="13" t="s">
        <v>43</v>
      </c>
      <c r="C30" s="17">
        <v>15</v>
      </c>
      <c r="D30" s="18" t="s">
        <v>16</v>
      </c>
      <c r="E30" s="26" t="s">
        <v>17</v>
      </c>
      <c r="F30" s="26" t="s">
        <v>164</v>
      </c>
      <c r="G30" s="27"/>
      <c r="H30" s="28"/>
    </row>
    <row r="31" spans="1:8" ht="36" customHeight="1" x14ac:dyDescent="0.25">
      <c r="A31" s="43"/>
      <c r="B31" s="13" t="s">
        <v>44</v>
      </c>
      <c r="C31" s="17">
        <v>13</v>
      </c>
      <c r="D31" s="18" t="s">
        <v>16</v>
      </c>
      <c r="E31" s="26" t="s">
        <v>17</v>
      </c>
      <c r="F31" s="26" t="s">
        <v>164</v>
      </c>
      <c r="G31" s="27"/>
      <c r="H31" s="28"/>
    </row>
    <row r="32" spans="1:8" ht="36" customHeight="1" x14ac:dyDescent="0.25">
      <c r="A32" s="43"/>
      <c r="B32" s="13" t="s">
        <v>45</v>
      </c>
      <c r="C32" s="17">
        <v>10</v>
      </c>
      <c r="D32" s="18" t="s">
        <v>16</v>
      </c>
      <c r="E32" s="26" t="s">
        <v>17</v>
      </c>
      <c r="F32" s="26" t="s">
        <v>164</v>
      </c>
      <c r="G32" s="27"/>
      <c r="H32" s="28"/>
    </row>
    <row r="33" spans="1:8" ht="30" customHeight="1" x14ac:dyDescent="0.25">
      <c r="A33" s="43" t="s">
        <v>46</v>
      </c>
      <c r="B33" s="15" t="s">
        <v>47</v>
      </c>
      <c r="C33" s="16">
        <f>SUM(C34:C38)</f>
        <v>177</v>
      </c>
      <c r="D33" s="18"/>
      <c r="E33" s="26"/>
      <c r="F33" s="26"/>
      <c r="G33" s="27"/>
      <c r="H33" s="28"/>
    </row>
    <row r="34" spans="1:8" ht="156" customHeight="1" x14ac:dyDescent="0.25">
      <c r="A34" s="43"/>
      <c r="B34" s="41" t="s">
        <v>48</v>
      </c>
      <c r="C34" s="17">
        <v>106</v>
      </c>
      <c r="D34" s="18" t="s">
        <v>16</v>
      </c>
      <c r="E34" s="26" t="s">
        <v>17</v>
      </c>
      <c r="F34" s="26" t="s">
        <v>164</v>
      </c>
      <c r="G34" s="27"/>
      <c r="H34" s="29"/>
    </row>
    <row r="35" spans="1:8" ht="31.95" customHeight="1" x14ac:dyDescent="0.25">
      <c r="A35" s="43"/>
      <c r="B35" s="42"/>
      <c r="C35" s="17">
        <v>20</v>
      </c>
      <c r="D35" s="40" t="s">
        <v>165</v>
      </c>
      <c r="E35" s="26" t="s">
        <v>17</v>
      </c>
      <c r="F35" s="26" t="s">
        <v>164</v>
      </c>
      <c r="G35" s="27"/>
      <c r="H35" s="28"/>
    </row>
    <row r="36" spans="1:8" ht="30" customHeight="1" x14ac:dyDescent="0.25">
      <c r="A36" s="43"/>
      <c r="B36" s="13" t="s">
        <v>49</v>
      </c>
      <c r="C36" s="17">
        <v>8</v>
      </c>
      <c r="D36" s="18" t="s">
        <v>16</v>
      </c>
      <c r="E36" s="26" t="s">
        <v>17</v>
      </c>
      <c r="F36" s="26" t="s">
        <v>164</v>
      </c>
      <c r="G36" s="27"/>
      <c r="H36" s="28"/>
    </row>
    <row r="37" spans="1:8" ht="105.6" customHeight="1" x14ac:dyDescent="0.25">
      <c r="A37" s="43"/>
      <c r="B37" s="13" t="s">
        <v>50</v>
      </c>
      <c r="C37" s="17">
        <v>33</v>
      </c>
      <c r="D37" s="18" t="s">
        <v>16</v>
      </c>
      <c r="E37" s="26" t="s">
        <v>17</v>
      </c>
      <c r="F37" s="26" t="s">
        <v>164</v>
      </c>
      <c r="G37" s="27"/>
      <c r="H37" s="28"/>
    </row>
    <row r="38" spans="1:8" ht="36" customHeight="1" x14ac:dyDescent="0.25">
      <c r="A38" s="43"/>
      <c r="B38" s="13" t="s">
        <v>51</v>
      </c>
      <c r="C38" s="17">
        <v>10</v>
      </c>
      <c r="D38" s="18" t="s">
        <v>16</v>
      </c>
      <c r="E38" s="26" t="s">
        <v>17</v>
      </c>
      <c r="F38" s="26" t="s">
        <v>164</v>
      </c>
      <c r="G38" s="27"/>
      <c r="H38" s="28"/>
    </row>
    <row r="39" spans="1:8" ht="28.8" customHeight="1" x14ac:dyDescent="0.25">
      <c r="A39" s="43" t="s">
        <v>52</v>
      </c>
      <c r="B39" s="15" t="s">
        <v>53</v>
      </c>
      <c r="C39" s="16">
        <f>SUM(C40:C46)</f>
        <v>214</v>
      </c>
      <c r="D39" s="18"/>
      <c r="E39" s="26"/>
      <c r="F39" s="26"/>
      <c r="G39" s="27"/>
      <c r="H39" s="28"/>
    </row>
    <row r="40" spans="1:8" ht="120.6" customHeight="1" x14ac:dyDescent="0.25">
      <c r="A40" s="43"/>
      <c r="B40" s="13" t="s">
        <v>54</v>
      </c>
      <c r="C40" s="17">
        <v>51</v>
      </c>
      <c r="D40" s="18" t="s">
        <v>16</v>
      </c>
      <c r="E40" s="26" t="s">
        <v>17</v>
      </c>
      <c r="F40" s="26" t="s">
        <v>164</v>
      </c>
      <c r="G40" s="27"/>
      <c r="H40" s="28"/>
    </row>
    <row r="41" spans="1:8" ht="30" customHeight="1" x14ac:dyDescent="0.25">
      <c r="A41" s="43"/>
      <c r="B41" s="13" t="s">
        <v>55</v>
      </c>
      <c r="C41" s="17">
        <v>8</v>
      </c>
      <c r="D41" s="18" t="s">
        <v>16</v>
      </c>
      <c r="E41" s="26" t="s">
        <v>17</v>
      </c>
      <c r="F41" s="26" t="s">
        <v>164</v>
      </c>
      <c r="G41" s="27"/>
      <c r="H41" s="28"/>
    </row>
    <row r="42" spans="1:8" ht="66.599999999999994" customHeight="1" x14ac:dyDescent="0.25">
      <c r="A42" s="43"/>
      <c r="B42" s="13" t="s">
        <v>56</v>
      </c>
      <c r="C42" s="17">
        <v>20</v>
      </c>
      <c r="D42" s="18" t="s">
        <v>16</v>
      </c>
      <c r="E42" s="26" t="s">
        <v>17</v>
      </c>
      <c r="F42" s="26" t="s">
        <v>164</v>
      </c>
      <c r="G42" s="27"/>
      <c r="H42" s="28"/>
    </row>
    <row r="43" spans="1:8" ht="60" customHeight="1" x14ac:dyDescent="0.25">
      <c r="A43" s="43"/>
      <c r="B43" s="13" t="s">
        <v>57</v>
      </c>
      <c r="C43" s="17">
        <v>65</v>
      </c>
      <c r="D43" s="18" t="s">
        <v>16</v>
      </c>
      <c r="E43" s="26" t="s">
        <v>17</v>
      </c>
      <c r="F43" s="26" t="s">
        <v>164</v>
      </c>
      <c r="G43" s="27"/>
      <c r="H43" s="28"/>
    </row>
    <row r="44" spans="1:8" ht="87" customHeight="1" x14ac:dyDescent="0.25">
      <c r="A44" s="43"/>
      <c r="B44" s="13" t="s">
        <v>58</v>
      </c>
      <c r="C44" s="17">
        <v>36</v>
      </c>
      <c r="D44" s="18" t="s">
        <v>16</v>
      </c>
      <c r="E44" s="26" t="s">
        <v>17</v>
      </c>
      <c r="F44" s="26" t="s">
        <v>164</v>
      </c>
      <c r="G44" s="27"/>
      <c r="H44" s="28"/>
    </row>
    <row r="45" spans="1:8" ht="46.05" customHeight="1" x14ac:dyDescent="0.25">
      <c r="A45" s="43"/>
      <c r="B45" s="13" t="s">
        <v>59</v>
      </c>
      <c r="C45" s="17">
        <v>18</v>
      </c>
      <c r="D45" s="18" t="s">
        <v>16</v>
      </c>
      <c r="E45" s="26" t="s">
        <v>17</v>
      </c>
      <c r="F45" s="26" t="s">
        <v>164</v>
      </c>
      <c r="G45" s="27"/>
      <c r="H45" s="28"/>
    </row>
    <row r="46" spans="1:8" ht="39" customHeight="1" x14ac:dyDescent="0.25">
      <c r="A46" s="43"/>
      <c r="B46" s="13" t="s">
        <v>60</v>
      </c>
      <c r="C46" s="17">
        <v>16</v>
      </c>
      <c r="D46" s="18" t="s">
        <v>16</v>
      </c>
      <c r="E46" s="26" t="s">
        <v>17</v>
      </c>
      <c r="F46" s="26" t="s">
        <v>164</v>
      </c>
      <c r="G46" s="27"/>
      <c r="H46" s="28"/>
    </row>
    <row r="47" spans="1:8" ht="27" customHeight="1" x14ac:dyDescent="0.25">
      <c r="A47" s="43" t="s">
        <v>61</v>
      </c>
      <c r="B47" s="15" t="s">
        <v>62</v>
      </c>
      <c r="C47" s="16">
        <f>SUM(C48:C49)</f>
        <v>23</v>
      </c>
      <c r="D47" s="18"/>
      <c r="E47" s="26"/>
      <c r="F47" s="26"/>
      <c r="G47" s="27"/>
      <c r="H47" s="24"/>
    </row>
    <row r="48" spans="1:8" ht="30" customHeight="1" x14ac:dyDescent="0.25">
      <c r="A48" s="43"/>
      <c r="B48" s="13" t="s">
        <v>63</v>
      </c>
      <c r="C48" s="17">
        <v>13</v>
      </c>
      <c r="D48" s="18" t="s">
        <v>16</v>
      </c>
      <c r="E48" s="26" t="s">
        <v>17</v>
      </c>
      <c r="F48" s="26" t="s">
        <v>164</v>
      </c>
      <c r="G48" s="27"/>
      <c r="H48" s="28"/>
    </row>
    <row r="49" spans="1:8" ht="46.95" customHeight="1" x14ac:dyDescent="0.25">
      <c r="A49" s="43"/>
      <c r="B49" s="13" t="s">
        <v>64</v>
      </c>
      <c r="C49" s="17">
        <v>10</v>
      </c>
      <c r="D49" s="18" t="s">
        <v>16</v>
      </c>
      <c r="E49" s="26" t="s">
        <v>17</v>
      </c>
      <c r="F49" s="26" t="s">
        <v>164</v>
      </c>
      <c r="G49" s="27"/>
      <c r="H49" s="28"/>
    </row>
    <row r="50" spans="1:8" ht="30" customHeight="1" x14ac:dyDescent="0.25">
      <c r="A50" s="43" t="s">
        <v>65</v>
      </c>
      <c r="B50" s="15" t="s">
        <v>66</v>
      </c>
      <c r="C50" s="16">
        <f>SUM(C51:C56)</f>
        <v>116</v>
      </c>
      <c r="D50" s="19"/>
      <c r="E50" s="26"/>
      <c r="F50" s="26"/>
      <c r="G50" s="27"/>
      <c r="H50" s="24"/>
    </row>
    <row r="51" spans="1:8" ht="30" customHeight="1" x14ac:dyDescent="0.25">
      <c r="A51" s="43"/>
      <c r="B51" s="13" t="s">
        <v>67</v>
      </c>
      <c r="C51" s="17">
        <v>10</v>
      </c>
      <c r="D51" s="18" t="s">
        <v>16</v>
      </c>
      <c r="E51" s="26" t="s">
        <v>17</v>
      </c>
      <c r="F51" s="26" t="s">
        <v>164</v>
      </c>
      <c r="G51" s="27"/>
      <c r="H51" s="28"/>
    </row>
    <row r="52" spans="1:8" ht="30" customHeight="1" x14ac:dyDescent="0.25">
      <c r="A52" s="43"/>
      <c r="B52" s="13" t="s">
        <v>68</v>
      </c>
      <c r="C52" s="17">
        <v>5</v>
      </c>
      <c r="D52" s="18" t="s">
        <v>16</v>
      </c>
      <c r="E52" s="26" t="s">
        <v>17</v>
      </c>
      <c r="F52" s="26" t="s">
        <v>164</v>
      </c>
      <c r="G52" s="27"/>
      <c r="H52" s="28"/>
    </row>
    <row r="53" spans="1:8" ht="67.95" customHeight="1" x14ac:dyDescent="0.25">
      <c r="A53" s="43"/>
      <c r="B53" s="13" t="s">
        <v>69</v>
      </c>
      <c r="C53" s="17">
        <v>26</v>
      </c>
      <c r="D53" s="18" t="s">
        <v>16</v>
      </c>
      <c r="E53" s="26" t="s">
        <v>17</v>
      </c>
      <c r="F53" s="26" t="s">
        <v>164</v>
      </c>
      <c r="G53" s="27"/>
      <c r="H53" s="28"/>
    </row>
    <row r="54" spans="1:8" ht="33" customHeight="1" x14ac:dyDescent="0.25">
      <c r="A54" s="43"/>
      <c r="B54" s="13" t="s">
        <v>70</v>
      </c>
      <c r="C54" s="17">
        <v>5</v>
      </c>
      <c r="D54" s="18" t="s">
        <v>16</v>
      </c>
      <c r="E54" s="26" t="s">
        <v>17</v>
      </c>
      <c r="F54" s="26" t="s">
        <v>164</v>
      </c>
      <c r="G54" s="27"/>
      <c r="H54" s="28"/>
    </row>
    <row r="55" spans="1:8" ht="36" customHeight="1" x14ac:dyDescent="0.25">
      <c r="A55" s="43"/>
      <c r="B55" s="13" t="s">
        <v>71</v>
      </c>
      <c r="C55" s="17">
        <v>60</v>
      </c>
      <c r="D55" s="18" t="s">
        <v>16</v>
      </c>
      <c r="E55" s="26" t="s">
        <v>17</v>
      </c>
      <c r="F55" s="26" t="s">
        <v>164</v>
      </c>
      <c r="G55" s="27"/>
      <c r="H55" s="28"/>
    </row>
    <row r="56" spans="1:8" ht="39" customHeight="1" x14ac:dyDescent="0.25">
      <c r="A56" s="43"/>
      <c r="B56" s="13" t="s">
        <v>72</v>
      </c>
      <c r="C56" s="17">
        <v>10</v>
      </c>
      <c r="D56" s="18" t="s">
        <v>16</v>
      </c>
      <c r="E56" s="26" t="s">
        <v>17</v>
      </c>
      <c r="F56" s="26" t="s">
        <v>164</v>
      </c>
      <c r="G56" s="27"/>
      <c r="H56" s="28"/>
    </row>
    <row r="57" spans="1:8" ht="30" customHeight="1" x14ac:dyDescent="0.25">
      <c r="A57" s="43" t="s">
        <v>73</v>
      </c>
      <c r="B57" s="15" t="s">
        <v>74</v>
      </c>
      <c r="C57" s="16">
        <f>SUM(C58:C62)</f>
        <v>107</v>
      </c>
      <c r="D57" s="18"/>
      <c r="E57" s="26"/>
      <c r="F57" s="26"/>
      <c r="G57" s="27"/>
      <c r="H57" s="24"/>
    </row>
    <row r="58" spans="1:8" ht="28.05" customHeight="1" x14ac:dyDescent="0.25">
      <c r="A58" s="43"/>
      <c r="B58" s="13" t="s">
        <v>75</v>
      </c>
      <c r="C58" s="17">
        <v>8</v>
      </c>
      <c r="D58" s="18" t="s">
        <v>16</v>
      </c>
      <c r="E58" s="26" t="s">
        <v>17</v>
      </c>
      <c r="F58" s="26" t="s">
        <v>164</v>
      </c>
      <c r="G58" s="27"/>
      <c r="H58" s="28"/>
    </row>
    <row r="59" spans="1:8" ht="67.05" customHeight="1" x14ac:dyDescent="0.25">
      <c r="A59" s="43"/>
      <c r="B59" s="13" t="s">
        <v>76</v>
      </c>
      <c r="C59" s="17">
        <v>65</v>
      </c>
      <c r="D59" s="18" t="s">
        <v>16</v>
      </c>
      <c r="E59" s="26" t="s">
        <v>17</v>
      </c>
      <c r="F59" s="26" t="s">
        <v>164</v>
      </c>
      <c r="G59" s="27"/>
      <c r="H59" s="28"/>
    </row>
    <row r="60" spans="1:8" ht="57" customHeight="1" x14ac:dyDescent="0.25">
      <c r="A60" s="43" t="s">
        <v>73</v>
      </c>
      <c r="B60" s="13" t="s">
        <v>77</v>
      </c>
      <c r="C60" s="17">
        <v>21</v>
      </c>
      <c r="D60" s="18" t="s">
        <v>16</v>
      </c>
      <c r="E60" s="26" t="s">
        <v>17</v>
      </c>
      <c r="F60" s="26" t="s">
        <v>164</v>
      </c>
      <c r="G60" s="27"/>
      <c r="H60" s="28"/>
    </row>
    <row r="61" spans="1:8" ht="30" customHeight="1" x14ac:dyDescent="0.25">
      <c r="A61" s="43"/>
      <c r="B61" s="13" t="s">
        <v>78</v>
      </c>
      <c r="C61" s="17">
        <v>8</v>
      </c>
      <c r="D61" s="18" t="s">
        <v>16</v>
      </c>
      <c r="E61" s="26" t="s">
        <v>17</v>
      </c>
      <c r="F61" s="26" t="s">
        <v>164</v>
      </c>
      <c r="G61" s="27"/>
      <c r="H61" s="28"/>
    </row>
    <row r="62" spans="1:8" ht="30" customHeight="1" x14ac:dyDescent="0.25">
      <c r="A62" s="43"/>
      <c r="B62" s="13" t="s">
        <v>79</v>
      </c>
      <c r="C62" s="17">
        <v>5</v>
      </c>
      <c r="D62" s="18" t="s">
        <v>16</v>
      </c>
      <c r="E62" s="26" t="s">
        <v>17</v>
      </c>
      <c r="F62" s="26" t="s">
        <v>164</v>
      </c>
      <c r="G62" s="27"/>
      <c r="H62" s="28"/>
    </row>
    <row r="63" spans="1:8" ht="33" customHeight="1" x14ac:dyDescent="0.25">
      <c r="A63" s="43" t="s">
        <v>80</v>
      </c>
      <c r="B63" s="15" t="s">
        <v>81</v>
      </c>
      <c r="C63" s="16">
        <f>SUM(C64:C65)</f>
        <v>32</v>
      </c>
      <c r="D63" s="19"/>
      <c r="E63" s="26"/>
      <c r="F63" s="26"/>
      <c r="G63" s="27"/>
      <c r="H63" s="24"/>
    </row>
    <row r="64" spans="1:8" ht="49.8" customHeight="1" x14ac:dyDescent="0.25">
      <c r="A64" s="43"/>
      <c r="B64" s="13" t="s">
        <v>82</v>
      </c>
      <c r="C64" s="17">
        <v>19</v>
      </c>
      <c r="D64" s="18" t="s">
        <v>16</v>
      </c>
      <c r="E64" s="26" t="s">
        <v>17</v>
      </c>
      <c r="F64" s="26" t="s">
        <v>164</v>
      </c>
      <c r="G64" s="27"/>
      <c r="H64" s="28"/>
    </row>
    <row r="65" spans="1:8" ht="40.200000000000003" customHeight="1" x14ac:dyDescent="0.25">
      <c r="A65" s="43"/>
      <c r="B65" s="13" t="s">
        <v>83</v>
      </c>
      <c r="C65" s="17">
        <v>13</v>
      </c>
      <c r="D65" s="18" t="s">
        <v>16</v>
      </c>
      <c r="E65" s="26" t="s">
        <v>17</v>
      </c>
      <c r="F65" s="26" t="s">
        <v>164</v>
      </c>
      <c r="G65" s="27"/>
      <c r="H65" s="28"/>
    </row>
    <row r="66" spans="1:8" ht="34.799999999999997" customHeight="1" x14ac:dyDescent="0.25">
      <c r="A66" s="41" t="s">
        <v>84</v>
      </c>
      <c r="B66" s="15" t="s">
        <v>85</v>
      </c>
      <c r="C66" s="16">
        <f>SUM(C67:C72)</f>
        <v>128</v>
      </c>
      <c r="D66" s="19"/>
      <c r="E66" s="26"/>
      <c r="F66" s="26"/>
      <c r="G66" s="27"/>
      <c r="H66" s="24"/>
    </row>
    <row r="67" spans="1:8" ht="33" customHeight="1" x14ac:dyDescent="0.25">
      <c r="A67" s="45"/>
      <c r="B67" s="13" t="s">
        <v>86</v>
      </c>
      <c r="C67" s="17">
        <v>5</v>
      </c>
      <c r="D67" s="18" t="s">
        <v>16</v>
      </c>
      <c r="E67" s="26" t="s">
        <v>17</v>
      </c>
      <c r="F67" s="26" t="s">
        <v>164</v>
      </c>
      <c r="G67" s="27"/>
      <c r="H67" s="28"/>
    </row>
    <row r="68" spans="1:8" ht="45" customHeight="1" x14ac:dyDescent="0.25">
      <c r="A68" s="45"/>
      <c r="B68" s="13" t="s">
        <v>87</v>
      </c>
      <c r="C68" s="17">
        <v>15</v>
      </c>
      <c r="D68" s="18" t="s">
        <v>16</v>
      </c>
      <c r="E68" s="26" t="s">
        <v>17</v>
      </c>
      <c r="F68" s="26" t="s">
        <v>164</v>
      </c>
      <c r="G68" s="27"/>
      <c r="H68" s="28"/>
    </row>
    <row r="69" spans="1:8" ht="33" customHeight="1" x14ac:dyDescent="0.25">
      <c r="A69" s="45"/>
      <c r="B69" s="13" t="s">
        <v>88</v>
      </c>
      <c r="C69" s="17">
        <v>8</v>
      </c>
      <c r="D69" s="18" t="s">
        <v>16</v>
      </c>
      <c r="E69" s="26" t="s">
        <v>17</v>
      </c>
      <c r="F69" s="26" t="s">
        <v>164</v>
      </c>
      <c r="G69" s="27"/>
      <c r="H69" s="28"/>
    </row>
    <row r="70" spans="1:8" ht="54" customHeight="1" x14ac:dyDescent="0.25">
      <c r="A70" s="45"/>
      <c r="B70" s="13" t="s">
        <v>89</v>
      </c>
      <c r="C70" s="17">
        <v>15</v>
      </c>
      <c r="D70" s="18" t="s">
        <v>16</v>
      </c>
      <c r="E70" s="26" t="s">
        <v>17</v>
      </c>
      <c r="F70" s="26" t="s">
        <v>164</v>
      </c>
      <c r="G70" s="27"/>
      <c r="H70" s="28"/>
    </row>
    <row r="71" spans="1:8" ht="39" customHeight="1" x14ac:dyDescent="0.25">
      <c r="A71" s="45"/>
      <c r="B71" s="41" t="s">
        <v>90</v>
      </c>
      <c r="C71" s="17">
        <v>5</v>
      </c>
      <c r="D71" s="18" t="s">
        <v>16</v>
      </c>
      <c r="E71" s="26" t="s">
        <v>17</v>
      </c>
      <c r="F71" s="26" t="s">
        <v>164</v>
      </c>
      <c r="G71" s="27"/>
      <c r="H71" s="28"/>
    </row>
    <row r="72" spans="1:8" ht="39" customHeight="1" x14ac:dyDescent="0.25">
      <c r="A72" s="42"/>
      <c r="B72" s="42"/>
      <c r="C72" s="17">
        <v>80</v>
      </c>
      <c r="D72" s="40" t="s">
        <v>166</v>
      </c>
      <c r="E72" s="26" t="s">
        <v>17</v>
      </c>
      <c r="F72" s="26" t="s">
        <v>164</v>
      </c>
      <c r="G72" s="27"/>
      <c r="H72" s="28"/>
    </row>
    <row r="73" spans="1:8" ht="27" customHeight="1" x14ac:dyDescent="0.25">
      <c r="A73" s="43" t="s">
        <v>91</v>
      </c>
      <c r="B73" s="15" t="s">
        <v>92</v>
      </c>
      <c r="C73" s="16">
        <f>SUM(C74:C83)</f>
        <v>91</v>
      </c>
      <c r="D73" s="18"/>
      <c r="E73" s="26"/>
      <c r="F73" s="26"/>
      <c r="G73" s="27"/>
      <c r="H73" s="24"/>
    </row>
    <row r="74" spans="1:8" ht="33" customHeight="1" x14ac:dyDescent="0.25">
      <c r="A74" s="43"/>
      <c r="B74" s="13" t="s">
        <v>93</v>
      </c>
      <c r="C74" s="17">
        <v>10</v>
      </c>
      <c r="D74" s="18" t="s">
        <v>16</v>
      </c>
      <c r="E74" s="26" t="s">
        <v>17</v>
      </c>
      <c r="F74" s="26" t="s">
        <v>164</v>
      </c>
      <c r="G74" s="27"/>
      <c r="H74" s="24"/>
    </row>
    <row r="75" spans="1:8" ht="33" customHeight="1" x14ac:dyDescent="0.25">
      <c r="A75" s="43"/>
      <c r="B75" s="13" t="s">
        <v>94</v>
      </c>
      <c r="C75" s="17">
        <v>15</v>
      </c>
      <c r="D75" s="18" t="s">
        <v>16</v>
      </c>
      <c r="E75" s="26" t="s">
        <v>17</v>
      </c>
      <c r="F75" s="26" t="s">
        <v>164</v>
      </c>
      <c r="G75" s="27"/>
      <c r="H75" s="28"/>
    </row>
    <row r="76" spans="1:8" ht="33" customHeight="1" x14ac:dyDescent="0.25">
      <c r="A76" s="43"/>
      <c r="B76" s="13" t="s">
        <v>95</v>
      </c>
      <c r="C76" s="17">
        <v>10</v>
      </c>
      <c r="D76" s="18" t="s">
        <v>16</v>
      </c>
      <c r="E76" s="26" t="s">
        <v>17</v>
      </c>
      <c r="F76" s="26" t="s">
        <v>164</v>
      </c>
      <c r="G76" s="27"/>
      <c r="H76" s="28"/>
    </row>
    <row r="77" spans="1:8" ht="33" customHeight="1" x14ac:dyDescent="0.25">
      <c r="A77" s="43"/>
      <c r="B77" s="13" t="s">
        <v>96</v>
      </c>
      <c r="C77" s="17">
        <v>10</v>
      </c>
      <c r="D77" s="18" t="s">
        <v>16</v>
      </c>
      <c r="E77" s="26" t="s">
        <v>17</v>
      </c>
      <c r="F77" s="26" t="s">
        <v>164</v>
      </c>
      <c r="G77" s="27"/>
      <c r="H77" s="28"/>
    </row>
    <row r="78" spans="1:8" ht="33" customHeight="1" x14ac:dyDescent="0.25">
      <c r="A78" s="43"/>
      <c r="B78" s="13" t="s">
        <v>97</v>
      </c>
      <c r="C78" s="17">
        <v>8</v>
      </c>
      <c r="D78" s="18" t="s">
        <v>16</v>
      </c>
      <c r="E78" s="26" t="s">
        <v>17</v>
      </c>
      <c r="F78" s="26" t="s">
        <v>164</v>
      </c>
      <c r="G78" s="27"/>
      <c r="H78" s="28"/>
    </row>
    <row r="79" spans="1:8" ht="33" customHeight="1" x14ac:dyDescent="0.25">
      <c r="A79" s="43"/>
      <c r="B79" s="13" t="s">
        <v>98</v>
      </c>
      <c r="C79" s="17">
        <v>13</v>
      </c>
      <c r="D79" s="18" t="s">
        <v>16</v>
      </c>
      <c r="E79" s="26" t="s">
        <v>17</v>
      </c>
      <c r="F79" s="26" t="s">
        <v>164</v>
      </c>
      <c r="G79" s="27"/>
      <c r="H79" s="28"/>
    </row>
    <row r="80" spans="1:8" ht="33" customHeight="1" x14ac:dyDescent="0.25">
      <c r="A80" s="43"/>
      <c r="B80" s="13" t="s">
        <v>99</v>
      </c>
      <c r="C80" s="17">
        <v>5</v>
      </c>
      <c r="D80" s="18" t="s">
        <v>16</v>
      </c>
      <c r="E80" s="26" t="s">
        <v>17</v>
      </c>
      <c r="F80" s="26" t="s">
        <v>164</v>
      </c>
      <c r="G80" s="27"/>
      <c r="H80" s="28"/>
    </row>
    <row r="81" spans="1:9" ht="33" customHeight="1" x14ac:dyDescent="0.25">
      <c r="A81" s="43"/>
      <c r="B81" s="13" t="s">
        <v>100</v>
      </c>
      <c r="C81" s="17">
        <v>10</v>
      </c>
      <c r="D81" s="18" t="s">
        <v>16</v>
      </c>
      <c r="E81" s="26" t="s">
        <v>17</v>
      </c>
      <c r="F81" s="26" t="s">
        <v>164</v>
      </c>
      <c r="G81" s="27"/>
      <c r="H81" s="28"/>
    </row>
    <row r="82" spans="1:9" ht="33" customHeight="1" x14ac:dyDescent="0.25">
      <c r="A82" s="43"/>
      <c r="B82" s="13" t="s">
        <v>101</v>
      </c>
      <c r="C82" s="17">
        <v>5</v>
      </c>
      <c r="D82" s="18" t="s">
        <v>16</v>
      </c>
      <c r="E82" s="26" t="s">
        <v>17</v>
      </c>
      <c r="F82" s="26" t="s">
        <v>164</v>
      </c>
      <c r="G82" s="27"/>
      <c r="H82" s="24"/>
    </row>
    <row r="83" spans="1:9" ht="33" customHeight="1" x14ac:dyDescent="0.25">
      <c r="A83" s="43"/>
      <c r="B83" s="13" t="s">
        <v>102</v>
      </c>
      <c r="C83" s="17">
        <v>5</v>
      </c>
      <c r="D83" s="18" t="s">
        <v>16</v>
      </c>
      <c r="E83" s="26" t="s">
        <v>17</v>
      </c>
      <c r="F83" s="26" t="s">
        <v>164</v>
      </c>
      <c r="G83" s="27"/>
      <c r="H83" s="24"/>
    </row>
    <row r="84" spans="1:9" ht="33" customHeight="1" x14ac:dyDescent="0.25">
      <c r="A84" s="43" t="s">
        <v>103</v>
      </c>
      <c r="B84" s="15" t="s">
        <v>104</v>
      </c>
      <c r="C84" s="19">
        <f>SUM(C85:C85)</f>
        <v>50</v>
      </c>
      <c r="D84" s="26"/>
      <c r="E84" s="26"/>
      <c r="F84" s="27"/>
      <c r="G84" s="14"/>
      <c r="H84" s="24"/>
    </row>
    <row r="85" spans="1:9" ht="33" customHeight="1" x14ac:dyDescent="0.25">
      <c r="A85" s="43"/>
      <c r="B85" s="13" t="s">
        <v>105</v>
      </c>
      <c r="C85" s="17">
        <v>50</v>
      </c>
      <c r="D85" s="18" t="s">
        <v>16</v>
      </c>
      <c r="E85" s="26" t="s">
        <v>17</v>
      </c>
      <c r="F85" s="26" t="s">
        <v>164</v>
      </c>
      <c r="G85" s="27"/>
      <c r="H85" s="28"/>
      <c r="I85" s="39"/>
    </row>
    <row r="86" spans="1:9" ht="25.8" customHeight="1" x14ac:dyDescent="0.25">
      <c r="A86" s="48" t="s">
        <v>106</v>
      </c>
      <c r="B86" s="48"/>
      <c r="C86" s="16">
        <f>C87+C90+C93+C122</f>
        <v>1035</v>
      </c>
      <c r="D86" s="19"/>
      <c r="E86" s="26"/>
      <c r="F86" s="26"/>
      <c r="G86" s="27"/>
      <c r="H86" s="28"/>
      <c r="I86" s="39"/>
    </row>
    <row r="87" spans="1:9" ht="28.2" customHeight="1" x14ac:dyDescent="0.25">
      <c r="A87" s="43" t="s">
        <v>107</v>
      </c>
      <c r="B87" s="15" t="s">
        <v>108</v>
      </c>
      <c r="C87" s="16">
        <f>SUM(C88:C89)</f>
        <v>100</v>
      </c>
      <c r="D87" s="18"/>
      <c r="E87" s="26"/>
      <c r="F87" s="26"/>
      <c r="G87" s="27"/>
      <c r="H87" s="28"/>
      <c r="I87" s="39"/>
    </row>
    <row r="88" spans="1:9" ht="31.2" x14ac:dyDescent="0.25">
      <c r="A88" s="43"/>
      <c r="B88" s="13" t="s">
        <v>109</v>
      </c>
      <c r="C88" s="17">
        <v>50</v>
      </c>
      <c r="D88" s="18" t="s">
        <v>110</v>
      </c>
      <c r="E88" s="26" t="s">
        <v>111</v>
      </c>
      <c r="F88" s="26" t="s">
        <v>112</v>
      </c>
      <c r="G88" s="27" t="s">
        <v>113</v>
      </c>
      <c r="H88" s="31"/>
    </row>
    <row r="89" spans="1:9" ht="42" customHeight="1" x14ac:dyDescent="0.25">
      <c r="A89" s="43"/>
      <c r="B89" s="31" t="s">
        <v>114</v>
      </c>
      <c r="C89" s="17">
        <v>50</v>
      </c>
      <c r="D89" s="18" t="s">
        <v>115</v>
      </c>
      <c r="E89" s="26" t="s">
        <v>111</v>
      </c>
      <c r="F89" s="26" t="s">
        <v>116</v>
      </c>
      <c r="G89" s="27" t="s">
        <v>117</v>
      </c>
      <c r="H89" s="31"/>
    </row>
    <row r="90" spans="1:9" ht="30" customHeight="1" x14ac:dyDescent="0.25">
      <c r="A90" s="43" t="s">
        <v>118</v>
      </c>
      <c r="B90" s="32" t="s">
        <v>119</v>
      </c>
      <c r="C90" s="16">
        <f>SUM(C91:C92)</f>
        <v>50</v>
      </c>
      <c r="D90" s="18"/>
      <c r="E90" s="26"/>
      <c r="F90" s="26"/>
      <c r="G90" s="27"/>
      <c r="H90" s="31"/>
    </row>
    <row r="91" spans="1:9" ht="30" customHeight="1" x14ac:dyDescent="0.25">
      <c r="A91" s="43"/>
      <c r="B91" s="31" t="s">
        <v>120</v>
      </c>
      <c r="C91" s="31">
        <v>20</v>
      </c>
      <c r="D91" s="31" t="s">
        <v>121</v>
      </c>
      <c r="E91" s="26" t="s">
        <v>122</v>
      </c>
      <c r="F91" s="26" t="s">
        <v>116</v>
      </c>
      <c r="G91" s="27" t="s">
        <v>117</v>
      </c>
      <c r="H91" s="31"/>
    </row>
    <row r="92" spans="1:9" ht="30" customHeight="1" x14ac:dyDescent="0.25">
      <c r="A92" s="43"/>
      <c r="B92" s="31" t="s">
        <v>123</v>
      </c>
      <c r="C92" s="31">
        <v>30</v>
      </c>
      <c r="D92" s="31" t="s">
        <v>124</v>
      </c>
      <c r="E92" s="26" t="s">
        <v>122</v>
      </c>
      <c r="F92" s="26" t="s">
        <v>116</v>
      </c>
      <c r="G92" s="27" t="s">
        <v>117</v>
      </c>
      <c r="H92" s="38"/>
    </row>
    <row r="93" spans="1:9" ht="28.8" customHeight="1" x14ac:dyDescent="0.25">
      <c r="A93" s="44" t="s">
        <v>125</v>
      </c>
      <c r="B93" s="33" t="s">
        <v>126</v>
      </c>
      <c r="C93" s="34">
        <f>C94+C99+C102+C107+C108+C109+C113+C116+C119</f>
        <v>855</v>
      </c>
      <c r="D93" s="35"/>
      <c r="E93" s="26"/>
      <c r="F93" s="26"/>
      <c r="G93" s="26"/>
      <c r="H93" s="38"/>
    </row>
    <row r="94" spans="1:9" ht="30" customHeight="1" x14ac:dyDescent="0.25">
      <c r="A94" s="44"/>
      <c r="B94" s="33" t="s">
        <v>127</v>
      </c>
      <c r="C94" s="34">
        <f>SUM(C95:C98)</f>
        <v>150</v>
      </c>
      <c r="D94" s="35"/>
      <c r="E94" s="26"/>
      <c r="F94" s="26"/>
      <c r="G94" s="26"/>
      <c r="H94" s="38"/>
    </row>
    <row r="95" spans="1:9" ht="36" customHeight="1" x14ac:dyDescent="0.25">
      <c r="A95" s="44"/>
      <c r="B95" s="13" t="s">
        <v>128</v>
      </c>
      <c r="C95" s="36">
        <v>30</v>
      </c>
      <c r="D95" s="18" t="s">
        <v>129</v>
      </c>
      <c r="E95" s="26" t="s">
        <v>130</v>
      </c>
      <c r="F95" s="26" t="s">
        <v>116</v>
      </c>
      <c r="G95" s="27" t="s">
        <v>117</v>
      </c>
      <c r="H95" s="38"/>
    </row>
    <row r="96" spans="1:9" ht="36" customHeight="1" x14ac:dyDescent="0.25">
      <c r="A96" s="44"/>
      <c r="B96" s="13" t="s">
        <v>128</v>
      </c>
      <c r="C96" s="36">
        <v>30</v>
      </c>
      <c r="D96" s="18" t="s">
        <v>131</v>
      </c>
      <c r="E96" s="26" t="s">
        <v>130</v>
      </c>
      <c r="F96" s="26" t="s">
        <v>116</v>
      </c>
      <c r="G96" s="27" t="s">
        <v>117</v>
      </c>
      <c r="H96" s="38"/>
    </row>
    <row r="97" spans="1:8" ht="36" customHeight="1" x14ac:dyDescent="0.25">
      <c r="A97" s="44"/>
      <c r="B97" s="13" t="s">
        <v>128</v>
      </c>
      <c r="C97" s="36">
        <v>50</v>
      </c>
      <c r="D97" s="18" t="s">
        <v>132</v>
      </c>
      <c r="E97" s="26" t="s">
        <v>130</v>
      </c>
      <c r="F97" s="26" t="s">
        <v>116</v>
      </c>
      <c r="G97" s="27" t="s">
        <v>117</v>
      </c>
      <c r="H97" s="38"/>
    </row>
    <row r="98" spans="1:8" ht="40.799999999999997" customHeight="1" x14ac:dyDescent="0.25">
      <c r="A98" s="44"/>
      <c r="B98" s="13" t="s">
        <v>128</v>
      </c>
      <c r="C98" s="36">
        <v>40</v>
      </c>
      <c r="D98" s="18" t="s">
        <v>133</v>
      </c>
      <c r="E98" s="26" t="s">
        <v>130</v>
      </c>
      <c r="F98" s="26" t="s">
        <v>134</v>
      </c>
      <c r="G98" s="27" t="s">
        <v>117</v>
      </c>
      <c r="H98" s="38"/>
    </row>
    <row r="99" spans="1:8" ht="39" customHeight="1" x14ac:dyDescent="0.25">
      <c r="A99" s="44"/>
      <c r="B99" s="15" t="s">
        <v>135</v>
      </c>
      <c r="C99" s="16">
        <f>SUM(C100:C101)</f>
        <v>80</v>
      </c>
      <c r="D99" s="18"/>
      <c r="E99" s="26"/>
      <c r="F99" s="26"/>
      <c r="G99" s="27"/>
      <c r="H99" s="38"/>
    </row>
    <row r="100" spans="1:8" ht="42" customHeight="1" x14ac:dyDescent="0.25">
      <c r="A100" s="44"/>
      <c r="B100" s="13" t="s">
        <v>136</v>
      </c>
      <c r="C100" s="17">
        <v>40</v>
      </c>
      <c r="D100" s="31" t="s">
        <v>137</v>
      </c>
      <c r="E100" s="26" t="s">
        <v>130</v>
      </c>
      <c r="F100" s="26" t="s">
        <v>134</v>
      </c>
      <c r="G100" s="27" t="s">
        <v>117</v>
      </c>
      <c r="H100" s="38"/>
    </row>
    <row r="101" spans="1:8" ht="42" customHeight="1" x14ac:dyDescent="0.25">
      <c r="A101" s="44" t="s">
        <v>125</v>
      </c>
      <c r="B101" s="13" t="s">
        <v>136</v>
      </c>
      <c r="C101" s="17">
        <v>40</v>
      </c>
      <c r="D101" s="31" t="s">
        <v>138</v>
      </c>
      <c r="E101" s="26" t="s">
        <v>139</v>
      </c>
      <c r="F101" s="26" t="s">
        <v>134</v>
      </c>
      <c r="G101" s="27" t="s">
        <v>117</v>
      </c>
      <c r="H101" s="38"/>
    </row>
    <row r="102" spans="1:8" ht="37.799999999999997" customHeight="1" x14ac:dyDescent="0.25">
      <c r="A102" s="44"/>
      <c r="B102" s="15" t="s">
        <v>140</v>
      </c>
      <c r="C102" s="16">
        <f>SUM(C103:C106)</f>
        <v>200</v>
      </c>
      <c r="D102" s="18"/>
      <c r="E102" s="26"/>
      <c r="F102" s="26"/>
      <c r="G102" s="27"/>
      <c r="H102" s="38"/>
    </row>
    <row r="103" spans="1:8" ht="41.4" customHeight="1" x14ac:dyDescent="0.25">
      <c r="A103" s="44"/>
      <c r="B103" s="13" t="s">
        <v>141</v>
      </c>
      <c r="C103" s="17">
        <v>50</v>
      </c>
      <c r="D103" s="18" t="s">
        <v>142</v>
      </c>
      <c r="E103" s="26" t="s">
        <v>130</v>
      </c>
      <c r="F103" s="26" t="s">
        <v>134</v>
      </c>
      <c r="G103" s="27" t="s">
        <v>117</v>
      </c>
      <c r="H103" s="38"/>
    </row>
    <row r="104" spans="1:8" ht="41.4" customHeight="1" x14ac:dyDescent="0.25">
      <c r="A104" s="44"/>
      <c r="B104" s="13" t="s">
        <v>141</v>
      </c>
      <c r="C104" s="17">
        <v>11</v>
      </c>
      <c r="D104" s="18" t="s">
        <v>143</v>
      </c>
      <c r="E104" s="26" t="s">
        <v>130</v>
      </c>
      <c r="F104" s="26" t="s">
        <v>134</v>
      </c>
      <c r="G104" s="27" t="s">
        <v>117</v>
      </c>
      <c r="H104" s="38"/>
    </row>
    <row r="105" spans="1:8" ht="41.4" customHeight="1" x14ac:dyDescent="0.25">
      <c r="A105" s="44"/>
      <c r="B105" s="13" t="s">
        <v>141</v>
      </c>
      <c r="C105" s="17">
        <v>19</v>
      </c>
      <c r="D105" s="18" t="s">
        <v>144</v>
      </c>
      <c r="E105" s="26" t="s">
        <v>130</v>
      </c>
      <c r="F105" s="26" t="s">
        <v>134</v>
      </c>
      <c r="G105" s="27" t="s">
        <v>117</v>
      </c>
      <c r="H105" s="38"/>
    </row>
    <row r="106" spans="1:8" ht="41.4" customHeight="1" x14ac:dyDescent="0.25">
      <c r="A106" s="44"/>
      <c r="B106" s="13" t="s">
        <v>141</v>
      </c>
      <c r="C106" s="17">
        <v>120</v>
      </c>
      <c r="D106" s="18" t="s">
        <v>132</v>
      </c>
      <c r="E106" s="26" t="s">
        <v>130</v>
      </c>
      <c r="F106" s="26" t="s">
        <v>134</v>
      </c>
      <c r="G106" s="27" t="s">
        <v>117</v>
      </c>
      <c r="H106" s="38"/>
    </row>
    <row r="107" spans="1:8" ht="40.200000000000003" customHeight="1" x14ac:dyDescent="0.25">
      <c r="A107" s="44"/>
      <c r="B107" s="15" t="s">
        <v>145</v>
      </c>
      <c r="C107" s="16">
        <v>80</v>
      </c>
      <c r="D107" s="18" t="s">
        <v>132</v>
      </c>
      <c r="E107" s="26" t="s">
        <v>130</v>
      </c>
      <c r="F107" s="26" t="s">
        <v>134</v>
      </c>
      <c r="G107" s="27" t="s">
        <v>117</v>
      </c>
      <c r="H107" s="38"/>
    </row>
    <row r="108" spans="1:8" ht="40.200000000000003" customHeight="1" x14ac:dyDescent="0.25">
      <c r="A108" s="44"/>
      <c r="B108" s="15" t="s">
        <v>146</v>
      </c>
      <c r="C108" s="16">
        <v>50</v>
      </c>
      <c r="D108" s="18" t="s">
        <v>132</v>
      </c>
      <c r="E108" s="26" t="s">
        <v>130</v>
      </c>
      <c r="F108" s="26" t="s">
        <v>134</v>
      </c>
      <c r="G108" s="27" t="s">
        <v>117</v>
      </c>
      <c r="H108" s="38"/>
    </row>
    <row r="109" spans="1:8" ht="48" customHeight="1" x14ac:dyDescent="0.25">
      <c r="A109" s="44"/>
      <c r="B109" s="15" t="s">
        <v>147</v>
      </c>
      <c r="C109" s="16">
        <f>SUM(C110:C112)</f>
        <v>90</v>
      </c>
      <c r="D109" s="18"/>
      <c r="E109" s="26"/>
      <c r="F109" s="26"/>
      <c r="G109" s="27"/>
      <c r="H109" s="38"/>
    </row>
    <row r="110" spans="1:8" ht="40.200000000000003" customHeight="1" x14ac:dyDescent="0.25">
      <c r="A110" s="44"/>
      <c r="B110" s="13" t="s">
        <v>148</v>
      </c>
      <c r="C110" s="17">
        <v>20</v>
      </c>
      <c r="D110" s="18" t="s">
        <v>149</v>
      </c>
      <c r="E110" s="26" t="s">
        <v>130</v>
      </c>
      <c r="F110" s="26" t="s">
        <v>134</v>
      </c>
      <c r="G110" s="27" t="s">
        <v>117</v>
      </c>
      <c r="H110" s="38"/>
    </row>
    <row r="111" spans="1:8" ht="40.200000000000003" customHeight="1" x14ac:dyDescent="0.25">
      <c r="A111" s="44"/>
      <c r="B111" s="13" t="s">
        <v>148</v>
      </c>
      <c r="C111" s="17">
        <v>20</v>
      </c>
      <c r="D111" s="18" t="s">
        <v>150</v>
      </c>
      <c r="E111" s="26" t="s">
        <v>130</v>
      </c>
      <c r="F111" s="26" t="s">
        <v>134</v>
      </c>
      <c r="G111" s="27" t="s">
        <v>117</v>
      </c>
      <c r="H111" s="38"/>
    </row>
    <row r="112" spans="1:8" ht="40.200000000000003" customHeight="1" x14ac:dyDescent="0.25">
      <c r="A112" s="44"/>
      <c r="B112" s="13" t="s">
        <v>148</v>
      </c>
      <c r="C112" s="17">
        <v>50</v>
      </c>
      <c r="D112" s="18" t="s">
        <v>132</v>
      </c>
      <c r="E112" s="26" t="s">
        <v>130</v>
      </c>
      <c r="F112" s="26" t="s">
        <v>134</v>
      </c>
      <c r="G112" s="27" t="s">
        <v>117</v>
      </c>
      <c r="H112" s="38"/>
    </row>
    <row r="113" spans="1:8" ht="40.200000000000003" customHeight="1" x14ac:dyDescent="0.25">
      <c r="A113" s="44" t="s">
        <v>125</v>
      </c>
      <c r="B113" s="15" t="s">
        <v>151</v>
      </c>
      <c r="C113" s="16">
        <f>SUM(C114:C115)</f>
        <v>60</v>
      </c>
      <c r="D113" s="18"/>
      <c r="E113" s="26"/>
      <c r="F113" s="26"/>
      <c r="G113" s="27"/>
      <c r="H113" s="38"/>
    </row>
    <row r="114" spans="1:8" ht="40.200000000000003" customHeight="1" x14ac:dyDescent="0.25">
      <c r="A114" s="44"/>
      <c r="B114" s="13" t="s">
        <v>152</v>
      </c>
      <c r="C114" s="17">
        <v>30</v>
      </c>
      <c r="D114" s="18" t="s">
        <v>153</v>
      </c>
      <c r="E114" s="26" t="s">
        <v>130</v>
      </c>
      <c r="F114" s="26" t="s">
        <v>134</v>
      </c>
      <c r="G114" s="27" t="s">
        <v>117</v>
      </c>
      <c r="H114" s="38"/>
    </row>
    <row r="115" spans="1:8" ht="40.200000000000003" customHeight="1" x14ac:dyDescent="0.25">
      <c r="A115" s="44"/>
      <c r="B115" s="13" t="s">
        <v>152</v>
      </c>
      <c r="C115" s="17">
        <v>30</v>
      </c>
      <c r="D115" s="18" t="s">
        <v>154</v>
      </c>
      <c r="E115" s="26" t="s">
        <v>130</v>
      </c>
      <c r="F115" s="26" t="s">
        <v>134</v>
      </c>
      <c r="G115" s="27" t="s">
        <v>117</v>
      </c>
      <c r="H115" s="38"/>
    </row>
    <row r="116" spans="1:8" ht="40.200000000000003" customHeight="1" x14ac:dyDescent="0.25">
      <c r="A116" s="44"/>
      <c r="B116" s="15" t="s">
        <v>155</v>
      </c>
      <c r="C116" s="16">
        <f>SUM(C117:C118)</f>
        <v>75</v>
      </c>
      <c r="D116" s="18"/>
      <c r="E116" s="26"/>
      <c r="F116" s="26"/>
      <c r="G116" s="27"/>
      <c r="H116" s="38"/>
    </row>
    <row r="117" spans="1:8" ht="40.200000000000003" customHeight="1" x14ac:dyDescent="0.25">
      <c r="A117" s="44"/>
      <c r="B117" s="13" t="s">
        <v>156</v>
      </c>
      <c r="C117" s="17">
        <v>20</v>
      </c>
      <c r="D117" s="18" t="s">
        <v>157</v>
      </c>
      <c r="E117" s="26" t="s">
        <v>130</v>
      </c>
      <c r="F117" s="26" t="s">
        <v>134</v>
      </c>
      <c r="G117" s="27" t="s">
        <v>117</v>
      </c>
      <c r="H117" s="38"/>
    </row>
    <row r="118" spans="1:8" ht="40.200000000000003" customHeight="1" x14ac:dyDescent="0.25">
      <c r="A118" s="44"/>
      <c r="B118" s="13" t="s">
        <v>156</v>
      </c>
      <c r="C118" s="17">
        <v>55</v>
      </c>
      <c r="D118" s="18" t="s">
        <v>158</v>
      </c>
      <c r="E118" s="26" t="s">
        <v>130</v>
      </c>
      <c r="F118" s="26" t="s">
        <v>134</v>
      </c>
      <c r="G118" s="27" t="s">
        <v>117</v>
      </c>
      <c r="H118" s="38"/>
    </row>
    <row r="119" spans="1:8" ht="40.200000000000003" customHeight="1" x14ac:dyDescent="0.25">
      <c r="A119" s="44"/>
      <c r="B119" s="15" t="s">
        <v>159</v>
      </c>
      <c r="C119" s="16">
        <f>SUM(C120:C121)</f>
        <v>70</v>
      </c>
      <c r="D119" s="18"/>
      <c r="E119" s="26"/>
      <c r="F119" s="26"/>
      <c r="G119" s="27"/>
      <c r="H119" s="38"/>
    </row>
    <row r="120" spans="1:8" ht="40.200000000000003" customHeight="1" x14ac:dyDescent="0.25">
      <c r="A120" s="44"/>
      <c r="B120" s="13" t="s">
        <v>160</v>
      </c>
      <c r="C120" s="17">
        <v>20</v>
      </c>
      <c r="D120" s="18" t="s">
        <v>161</v>
      </c>
      <c r="E120" s="26" t="s">
        <v>130</v>
      </c>
      <c r="F120" s="26" t="s">
        <v>134</v>
      </c>
      <c r="G120" s="27" t="s">
        <v>117</v>
      </c>
      <c r="H120" s="38"/>
    </row>
    <row r="121" spans="1:8" ht="40.200000000000003" customHeight="1" x14ac:dyDescent="0.25">
      <c r="A121" s="44"/>
      <c r="B121" s="13" t="s">
        <v>160</v>
      </c>
      <c r="C121" s="17">
        <v>50</v>
      </c>
      <c r="D121" s="18" t="s">
        <v>132</v>
      </c>
      <c r="E121" s="26" t="s">
        <v>130</v>
      </c>
      <c r="F121" s="26" t="s">
        <v>134</v>
      </c>
      <c r="G121" s="27" t="s">
        <v>117</v>
      </c>
      <c r="H121" s="38"/>
    </row>
    <row r="122" spans="1:8" ht="46.2" customHeight="1" x14ac:dyDescent="0.25">
      <c r="A122" s="48" t="s">
        <v>162</v>
      </c>
      <c r="B122" s="48"/>
      <c r="C122" s="37">
        <v>30</v>
      </c>
      <c r="D122" s="18" t="s">
        <v>163</v>
      </c>
      <c r="E122" s="26" t="s">
        <v>17</v>
      </c>
      <c r="F122" s="26" t="s">
        <v>134</v>
      </c>
      <c r="G122" s="27" t="s">
        <v>117</v>
      </c>
      <c r="H122" s="25"/>
    </row>
  </sheetData>
  <mergeCells count="28">
    <mergeCell ref="A2:H2"/>
    <mergeCell ref="A5:B5"/>
    <mergeCell ref="A6:B6"/>
    <mergeCell ref="A86:B86"/>
    <mergeCell ref="A122:B122"/>
    <mergeCell ref="A7:A10"/>
    <mergeCell ref="A11:A16"/>
    <mergeCell ref="A17:A20"/>
    <mergeCell ref="A21:A25"/>
    <mergeCell ref="A26:A28"/>
    <mergeCell ref="A29:A32"/>
    <mergeCell ref="A33:A38"/>
    <mergeCell ref="A39:A46"/>
    <mergeCell ref="A47:A49"/>
    <mergeCell ref="A50:A56"/>
    <mergeCell ref="A57:A59"/>
    <mergeCell ref="A101:A112"/>
    <mergeCell ref="A113:A121"/>
    <mergeCell ref="A60:A62"/>
    <mergeCell ref="A63:A65"/>
    <mergeCell ref="A66:A72"/>
    <mergeCell ref="A73:A83"/>
    <mergeCell ref="A84:A85"/>
    <mergeCell ref="B34:B35"/>
    <mergeCell ref="B71:B72"/>
    <mergeCell ref="A87:A89"/>
    <mergeCell ref="A90:A92"/>
    <mergeCell ref="A93:A100"/>
  </mergeCells>
  <phoneticPr fontId="19" type="noConversion"/>
  <conditionalFormatting sqref="H63:H65">
    <cfRule type="duplicateValues" dxfId="2" priority="10" stopIfTrue="1"/>
    <cfRule type="duplicateValues" dxfId="1" priority="11" stopIfTrue="1"/>
  </conditionalFormatting>
  <conditionalFormatting sqref="H81:H83">
    <cfRule type="duplicateValues" dxfId="0" priority="12" stopIfTrue="1"/>
  </conditionalFormatting>
  <pageMargins left="0.70069444444444495" right="0.70069444444444495" top="0.75138888888888899" bottom="0.75138888888888899" header="0.29861111111111099" footer="0.29861111111111099"/>
  <pageSetup paperSize="9" scale="9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综合组3</dc:creator>
  <cp:lastModifiedBy>梁探书[综合岗位] null</cp:lastModifiedBy>
  <cp:lastPrinted>2024-07-09T11:29:05Z</cp:lastPrinted>
  <dcterms:created xsi:type="dcterms:W3CDTF">2006-09-23T16:00:00Z</dcterms:created>
  <dcterms:modified xsi:type="dcterms:W3CDTF">2024-07-09T11:54:52Z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2052-11.8.2.12009</vt:lpwstr>
  </property>
  <property fmtid="{D5CDD505-2E9C-101B-9397-08002B2CF9AE}" pid="3" name="ICV">
    <vt:lpwstr>05B2019F83094C3B582F5D66015C5539</vt:lpwstr>
  </property>
</Properties>
</file>