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68"/>
  </bookViews>
  <sheets>
    <sheet name="联合攻关项目" sheetId="2" r:id="rId1"/>
  </sheets>
  <definedNames>
    <definedName name="_xlnm._FilterDatabase" localSheetId="0" hidden="1">联合攻关项目!$A$4:$N$12</definedName>
    <definedName name="_xlnm.Print_Area" localSheetId="0">联合攻关项目!$A$1:$N$12</definedName>
    <definedName name="_xlnm.Print_Titles" localSheetId="0">联合攻关项目!$4:$4</definedName>
  </definedNames>
  <calcPr calcId="145621"/>
</workbook>
</file>

<file path=xl/calcChain.xml><?xml version="1.0" encoding="utf-8"?>
<calcChain xmlns="http://schemas.openxmlformats.org/spreadsheetml/2006/main">
  <c r="D5" i="2" l="1"/>
  <c r="D6" i="2"/>
  <c r="D10" i="2" l="1"/>
  <c r="D9" i="2"/>
  <c r="D8" i="2" s="1"/>
</calcChain>
</file>

<file path=xl/sharedStrings.xml><?xml version="1.0" encoding="utf-8"?>
<sst xmlns="http://schemas.openxmlformats.org/spreadsheetml/2006/main" count="44" uniqueCount="41">
  <si>
    <t>单位：万元</t>
  </si>
  <si>
    <r>
      <rPr>
        <b/>
        <sz val="13"/>
        <color rgb="FF000000"/>
        <rFont val="仿宋_GB2312"/>
        <family val="3"/>
        <charset val="134"/>
      </rPr>
      <t>市州</t>
    </r>
    <r>
      <rPr>
        <b/>
        <sz val="13"/>
        <color rgb="FF000000"/>
        <rFont val="Nimbus Roman No9 L"/>
        <family val="1"/>
      </rPr>
      <t>/</t>
    </r>
    <r>
      <rPr>
        <b/>
        <sz val="13"/>
        <color rgb="FF000000"/>
        <rFont val="仿宋_GB2312"/>
        <family val="3"/>
        <charset val="134"/>
      </rPr>
      <t>省直部门</t>
    </r>
  </si>
  <si>
    <r>
      <rPr>
        <b/>
        <sz val="13"/>
        <color rgb="FF000000"/>
        <rFont val="仿宋_GB2312"/>
        <family val="3"/>
        <charset val="134"/>
      </rPr>
      <t>县市区</t>
    </r>
    <r>
      <rPr>
        <b/>
        <sz val="13"/>
        <color rgb="FF000000"/>
        <rFont val="Nimbus Roman No9 L"/>
        <family val="1"/>
      </rPr>
      <t>/</t>
    </r>
    <r>
      <rPr>
        <b/>
        <sz val="13"/>
        <color rgb="FF000000"/>
        <rFont val="仿宋_GB2312"/>
        <family val="3"/>
        <charset val="134"/>
      </rPr>
      <t>单位</t>
    </r>
  </si>
  <si>
    <t>金额</t>
  </si>
  <si>
    <t>项目名称</t>
  </si>
  <si>
    <t>负责人</t>
  </si>
  <si>
    <t>项目编号</t>
  </si>
  <si>
    <t>支付方式编码</t>
  </si>
  <si>
    <t>功能科目编码</t>
  </si>
  <si>
    <t>功能科目</t>
  </si>
  <si>
    <t>政府经济科目编码</t>
  </si>
  <si>
    <t>政府经济科目</t>
  </si>
  <si>
    <t>部门经济科目编码</t>
  </si>
  <si>
    <t>部门经济科目</t>
  </si>
  <si>
    <t>总计</t>
  </si>
  <si>
    <t>市州小计</t>
  </si>
  <si>
    <t>长沙市</t>
  </si>
  <si>
    <t>长沙市小计</t>
  </si>
  <si>
    <t>长沙市本级及所辖区</t>
  </si>
  <si>
    <t>长沙市本级及所辖区小计</t>
  </si>
  <si>
    <t>湖南芒果融创科技有限公司</t>
  </si>
  <si>
    <t>超高清音视频智数关键技术研究与应用</t>
  </si>
  <si>
    <t>刘琛良</t>
  </si>
  <si>
    <t>2024JK4001</t>
  </si>
  <si>
    <t>对企业补助</t>
  </si>
  <si>
    <t>湖南芒果数智艺术科技有限公司</t>
  </si>
  <si>
    <t>数字文博关键技术研究与示范</t>
  </si>
  <si>
    <t>方菲</t>
  </si>
  <si>
    <t>2024JK4002</t>
  </si>
  <si>
    <t>数智出版关键技术研究与应用</t>
  </si>
  <si>
    <t>刘剑</t>
  </si>
  <si>
    <t>2024JK4003</t>
  </si>
  <si>
    <t>附件</t>
    <phoneticPr fontId="9" type="noConversion"/>
  </si>
  <si>
    <t>2024年度第十三批创新型省份建设专项资金项目经费明细表</t>
    <phoneticPr fontId="9" type="noConversion"/>
  </si>
  <si>
    <t>其他科技重大项目</t>
    <phoneticPr fontId="9" type="noConversion"/>
  </si>
  <si>
    <t>中南出版传媒集团股份有限公司</t>
    <phoneticPr fontId="9" type="noConversion"/>
  </si>
  <si>
    <t>非预算单位</t>
  </si>
  <si>
    <t>非预算单位小计</t>
  </si>
  <si>
    <t>项目牵头
单位</t>
    <phoneticPr fontId="9" type="noConversion"/>
  </si>
  <si>
    <t>其他对企业补助</t>
    <phoneticPr fontId="9" type="noConversion"/>
  </si>
  <si>
    <t>其他对企业的补助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</si>
</sst>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4"/>
      <color theme="1"/>
      <name val="方正小标宋_GBK"/>
      <family val="4"/>
      <charset val="134"/>
    </font>
    <font>
      <sz val="16"/>
      <color theme="1"/>
      <name val="Times New Roman"/>
      <family val="1"/>
    </font>
    <font>
      <b/>
      <sz val="13"/>
      <color rgb="FF000000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13"/>
      <color rgb="FF000000"/>
      <name val="Nimbus Roman No9 L"/>
      <family val="1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Nimbus Roman No9 L"/>
      <family val="1"/>
    </font>
    <font>
      <sz val="12"/>
      <color theme="1"/>
      <name val="Nimbus Roman No9 L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E95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16"/>
  <sheetViews>
    <sheetView tabSelected="1" view="pageBreakPreview" zoomScaleNormal="115" zoomScaleSheetLayoutView="100" workbookViewId="0">
      <selection activeCell="M7" sqref="M7"/>
    </sheetView>
  </sheetViews>
  <sheetFormatPr defaultColWidth="9" defaultRowHeight="14.4" outlineLevelRow="3"/>
  <cols>
    <col min="1" max="1" width="9.109375" style="1" customWidth="1"/>
    <col min="2" max="2" width="8.77734375" style="2" customWidth="1"/>
    <col min="3" max="3" width="15.6640625" style="3" customWidth="1"/>
    <col min="4" max="4" width="8.44140625" style="3" customWidth="1"/>
    <col min="5" max="5" width="19.6640625" style="3" customWidth="1"/>
    <col min="6" max="6" width="9.44140625" style="3" customWidth="1"/>
    <col min="7" max="7" width="13.77734375" style="3" customWidth="1"/>
    <col min="8" max="8" width="9.44140625" style="3" customWidth="1"/>
    <col min="9" max="9" width="9.33203125" style="7" customWidth="1"/>
    <col min="10" max="10" width="12.109375" style="7" customWidth="1"/>
    <col min="11" max="11" width="11.44140625" style="3" customWidth="1"/>
    <col min="12" max="12" width="10.77734375" style="3" customWidth="1"/>
    <col min="13" max="13" width="13" style="3" customWidth="1"/>
    <col min="14" max="14" width="10.6640625" style="3" customWidth="1"/>
    <col min="15" max="16384" width="9" style="3"/>
  </cols>
  <sheetData>
    <row r="1" spans="1:14" ht="34.049999999999997" customHeight="1">
      <c r="A1" s="4" t="s">
        <v>32</v>
      </c>
    </row>
    <row r="2" spans="1:14" ht="55.95" customHeight="1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" customHeight="1">
      <c r="A3" s="5"/>
      <c r="B3" s="5"/>
      <c r="C3" s="5"/>
      <c r="D3" s="5"/>
      <c r="E3" s="5"/>
      <c r="F3" s="5"/>
      <c r="G3" s="5"/>
      <c r="H3" s="5"/>
      <c r="I3" s="8"/>
      <c r="J3" s="8"/>
      <c r="K3" s="5"/>
      <c r="L3" s="5"/>
      <c r="M3" s="35" t="s">
        <v>0</v>
      </c>
      <c r="N3" s="35"/>
    </row>
    <row r="4" spans="1:14" ht="49.95" customHeight="1">
      <c r="A4" s="6" t="s">
        <v>1</v>
      </c>
      <c r="B4" s="6" t="s">
        <v>2</v>
      </c>
      <c r="C4" s="6" t="s">
        <v>38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9" t="s">
        <v>8</v>
      </c>
      <c r="J4" s="9" t="s">
        <v>9</v>
      </c>
      <c r="K4" s="6" t="s">
        <v>10</v>
      </c>
      <c r="L4" s="6" t="s">
        <v>11</v>
      </c>
      <c r="M4" s="6" t="s">
        <v>12</v>
      </c>
      <c r="N4" s="6" t="s">
        <v>13</v>
      </c>
    </row>
    <row r="5" spans="1:14" s="23" customFormat="1" ht="25.95" customHeight="1">
      <c r="A5" s="36" t="s">
        <v>14</v>
      </c>
      <c r="B5" s="37"/>
      <c r="C5" s="38"/>
      <c r="D5" s="20">
        <f>D6+D8</f>
        <v>6000</v>
      </c>
      <c r="E5" s="21"/>
      <c r="F5" s="21"/>
      <c r="G5" s="21"/>
      <c r="H5" s="21"/>
      <c r="I5" s="22"/>
      <c r="J5" s="22"/>
      <c r="K5" s="21"/>
      <c r="L5" s="21"/>
      <c r="M5" s="21"/>
      <c r="N5" s="21"/>
    </row>
    <row r="6" spans="1:14" s="13" customFormat="1" ht="40.799999999999997" customHeight="1" outlineLevel="3">
      <c r="A6" s="28" t="s">
        <v>36</v>
      </c>
      <c r="B6" s="30" t="s">
        <v>37</v>
      </c>
      <c r="C6" s="31"/>
      <c r="D6" s="10">
        <f t="shared" ref="D6" si="0">SUBTOTAL(9,D7)</f>
        <v>2000</v>
      </c>
      <c r="E6" s="10"/>
      <c r="F6" s="10"/>
      <c r="G6" s="10"/>
      <c r="H6" s="10"/>
      <c r="I6" s="10"/>
      <c r="J6" s="10"/>
      <c r="K6" s="11"/>
      <c r="L6" s="11"/>
      <c r="M6" s="11"/>
      <c r="N6" s="12"/>
    </row>
    <row r="7" spans="1:14" s="13" customFormat="1" ht="52.05" customHeight="1" outlineLevel="3">
      <c r="A7" s="29"/>
      <c r="B7" s="32" t="s">
        <v>35</v>
      </c>
      <c r="C7" s="33"/>
      <c r="D7" s="10">
        <v>2000</v>
      </c>
      <c r="E7" s="14" t="s">
        <v>29</v>
      </c>
      <c r="F7" s="14" t="s">
        <v>30</v>
      </c>
      <c r="G7" s="15" t="s">
        <v>31</v>
      </c>
      <c r="H7" s="15">
        <v>91</v>
      </c>
      <c r="I7" s="16">
        <v>2060999</v>
      </c>
      <c r="J7" s="16" t="s">
        <v>34</v>
      </c>
      <c r="K7" s="15">
        <v>50799</v>
      </c>
      <c r="L7" s="15" t="s">
        <v>39</v>
      </c>
      <c r="M7" s="11">
        <v>31299</v>
      </c>
      <c r="N7" s="17" t="s">
        <v>40</v>
      </c>
    </row>
    <row r="8" spans="1:14" s="19" customFormat="1" ht="25.95" customHeight="1">
      <c r="A8" s="36" t="s">
        <v>15</v>
      </c>
      <c r="B8" s="39"/>
      <c r="C8" s="40"/>
      <c r="D8" s="18">
        <f>SUBTOTAL(9,D9:D12)</f>
        <v>4000</v>
      </c>
      <c r="E8" s="15"/>
      <c r="F8" s="15"/>
      <c r="G8" s="15"/>
      <c r="H8" s="15"/>
      <c r="I8" s="16"/>
      <c r="J8" s="16"/>
      <c r="K8" s="15"/>
      <c r="L8" s="15"/>
      <c r="M8" s="15"/>
      <c r="N8" s="15"/>
    </row>
    <row r="9" spans="1:14" s="19" customFormat="1" ht="25.95" customHeight="1" outlineLevel="1">
      <c r="A9" s="26" t="s">
        <v>16</v>
      </c>
      <c r="B9" s="36" t="s">
        <v>17</v>
      </c>
      <c r="C9" s="40"/>
      <c r="D9" s="18">
        <f>SUBTOTAL(9,D11:D12)</f>
        <v>4000</v>
      </c>
      <c r="E9" s="15"/>
      <c r="F9" s="15"/>
      <c r="G9" s="15"/>
      <c r="H9" s="15"/>
      <c r="I9" s="16"/>
      <c r="J9" s="16"/>
      <c r="K9" s="15"/>
      <c r="L9" s="15"/>
      <c r="M9" s="15"/>
      <c r="N9" s="15"/>
    </row>
    <row r="10" spans="1:14" s="19" customFormat="1" ht="58.8" customHeight="1" outlineLevel="1">
      <c r="A10" s="27"/>
      <c r="B10" s="26" t="s">
        <v>18</v>
      </c>
      <c r="C10" s="18" t="s">
        <v>19</v>
      </c>
      <c r="D10" s="18">
        <f>SUBTOTAL(9,D11:D12)</f>
        <v>4000</v>
      </c>
      <c r="E10" s="15"/>
      <c r="F10" s="15"/>
      <c r="G10" s="15"/>
      <c r="H10" s="15"/>
      <c r="I10" s="16"/>
      <c r="J10" s="16"/>
      <c r="K10" s="15"/>
      <c r="L10" s="15"/>
      <c r="M10" s="15"/>
      <c r="N10" s="15"/>
    </row>
    <row r="11" spans="1:14" s="19" customFormat="1" ht="49.95" customHeight="1" outlineLevel="3">
      <c r="A11" s="27"/>
      <c r="B11" s="27"/>
      <c r="C11" s="11" t="s">
        <v>20</v>
      </c>
      <c r="D11" s="15">
        <v>2000</v>
      </c>
      <c r="E11" s="15" t="s">
        <v>21</v>
      </c>
      <c r="F11" s="15" t="s">
        <v>22</v>
      </c>
      <c r="G11" s="15" t="s">
        <v>23</v>
      </c>
      <c r="H11" s="15">
        <v>92</v>
      </c>
      <c r="I11" s="16">
        <v>2060999</v>
      </c>
      <c r="J11" s="16" t="s">
        <v>34</v>
      </c>
      <c r="K11" s="15">
        <v>507</v>
      </c>
      <c r="L11" s="15" t="s">
        <v>24</v>
      </c>
      <c r="M11" s="15"/>
      <c r="N11" s="15"/>
    </row>
    <row r="12" spans="1:14" s="19" customFormat="1" ht="49.95" customHeight="1" outlineLevel="3">
      <c r="A12" s="27"/>
      <c r="B12" s="27"/>
      <c r="C12" s="15" t="s">
        <v>25</v>
      </c>
      <c r="D12" s="15">
        <v>2000</v>
      </c>
      <c r="E12" s="14" t="s">
        <v>26</v>
      </c>
      <c r="F12" s="15" t="s">
        <v>27</v>
      </c>
      <c r="G12" s="15" t="s">
        <v>28</v>
      </c>
      <c r="H12" s="15">
        <v>92</v>
      </c>
      <c r="I12" s="16">
        <v>2060999</v>
      </c>
      <c r="J12" s="16" t="s">
        <v>34</v>
      </c>
      <c r="K12" s="15">
        <v>507</v>
      </c>
      <c r="L12" s="15" t="s">
        <v>24</v>
      </c>
      <c r="M12" s="15"/>
      <c r="N12" s="15"/>
    </row>
    <row r="15" spans="1:14" ht="15.6">
      <c r="A15" s="24"/>
      <c r="B15" s="25"/>
      <c r="C15" s="24"/>
      <c r="D15" s="24"/>
    </row>
    <row r="16" spans="1:14" ht="15.6">
      <c r="A16" s="24"/>
      <c r="B16" s="25"/>
      <c r="C16" s="24"/>
      <c r="D16" s="24"/>
    </row>
  </sheetData>
  <autoFilter ref="A4:N12"/>
  <mergeCells count="12">
    <mergeCell ref="A2:N2"/>
    <mergeCell ref="M3:N3"/>
    <mergeCell ref="A5:C5"/>
    <mergeCell ref="A8:C8"/>
    <mergeCell ref="B9:C9"/>
    <mergeCell ref="A15:D15"/>
    <mergeCell ref="A16:D16"/>
    <mergeCell ref="A9:A12"/>
    <mergeCell ref="B10:B12"/>
    <mergeCell ref="A6:A7"/>
    <mergeCell ref="B6:C6"/>
    <mergeCell ref="B7:C7"/>
  </mergeCells>
  <phoneticPr fontId="9" type="noConversion"/>
  <conditionalFormatting sqref="E4">
    <cfRule type="duplicateValues" dxfId="3" priority="8"/>
  </conditionalFormatting>
  <conditionalFormatting sqref="F4">
    <cfRule type="duplicateValues" dxfId="2" priority="6"/>
    <cfRule type="duplicateValues" dxfId="1" priority="7"/>
  </conditionalFormatting>
  <conditionalFormatting sqref="A4:B4 G4:N4">
    <cfRule type="duplicateValues" dxfId="0" priority="5"/>
  </conditionalFormatting>
  <printOptions horizontalCentered="1"/>
  <pageMargins left="0.31458333333333299" right="0.31458333333333299" top="0.59027777777777801" bottom="0.47222222222222199" header="0.29861111111111099" footer="0.29861111111111099"/>
  <pageSetup paperSize="9" scale="77" orientation="landscape" r:id="rId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联合攻关项目</vt:lpstr>
      <vt:lpstr>联合攻关项目!Print_Area</vt:lpstr>
      <vt:lpstr>联合攻关项目!Print_Titles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邹倩 null</cp:lastModifiedBy>
  <cp:lastPrinted>2024-09-29T02:15:02Z</cp:lastPrinted>
  <dcterms:created xsi:type="dcterms:W3CDTF">2022-08-31T18:08:00Z</dcterms:created>
  <dcterms:modified xsi:type="dcterms:W3CDTF">2024-10-14T01:16:01Z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09B40F62E9C5428697CFBAB123A76D01</vt:lpwstr>
  </property>
</Properties>
</file>