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288"/>
  </bookViews>
  <sheets>
    <sheet name="正式版" sheetId="1" r:id="rId1"/>
  </sheets>
  <definedNames>
    <definedName name="_xlnm.Print_Titles" localSheetId="0">正式版!$A:$A,正式版!$4:$4</definedName>
  </definedNames>
  <calcPr calcId="145621"/>
</workbook>
</file>

<file path=xl/calcChain.xml><?xml version="1.0" encoding="utf-8"?>
<calcChain xmlns="http://schemas.openxmlformats.org/spreadsheetml/2006/main">
  <c r="K199" i="1" l="1"/>
  <c r="J199" i="1"/>
  <c r="I199" i="1"/>
  <c r="H199" i="1"/>
  <c r="G199" i="1"/>
  <c r="F199" i="1"/>
  <c r="E199" i="1"/>
  <c r="D199" i="1"/>
  <c r="K197" i="1"/>
  <c r="J197" i="1"/>
  <c r="I197" i="1"/>
  <c r="H197" i="1"/>
  <c r="G197" i="1"/>
  <c r="F197" i="1"/>
  <c r="E197" i="1"/>
  <c r="D197" i="1"/>
  <c r="K193" i="1"/>
  <c r="J193" i="1"/>
  <c r="I193" i="1"/>
  <c r="H193" i="1"/>
  <c r="G193" i="1"/>
  <c r="F193" i="1"/>
  <c r="E193" i="1"/>
  <c r="D193" i="1"/>
  <c r="K189" i="1"/>
  <c r="J189" i="1"/>
  <c r="I189" i="1"/>
  <c r="H189" i="1"/>
  <c r="G189" i="1"/>
  <c r="F189" i="1"/>
  <c r="E189" i="1"/>
  <c r="D189" i="1"/>
  <c r="K184" i="1"/>
  <c r="J184" i="1"/>
  <c r="I184" i="1"/>
  <c r="H184" i="1"/>
  <c r="G184" i="1"/>
  <c r="F184" i="1"/>
  <c r="E184" i="1"/>
  <c r="D184" i="1"/>
  <c r="K178" i="1"/>
  <c r="J178" i="1"/>
  <c r="I178" i="1"/>
  <c r="H178" i="1"/>
  <c r="G178" i="1"/>
  <c r="F178" i="1"/>
  <c r="E178" i="1"/>
  <c r="D178" i="1"/>
  <c r="K173" i="1"/>
  <c r="J173" i="1"/>
  <c r="I173" i="1"/>
  <c r="H173" i="1"/>
  <c r="G173" i="1"/>
  <c r="F173" i="1"/>
  <c r="E173" i="1"/>
  <c r="D173" i="1"/>
  <c r="K168" i="1"/>
  <c r="J168" i="1"/>
  <c r="I168" i="1"/>
  <c r="I117" i="1" s="1"/>
  <c r="I5" i="1" s="1"/>
  <c r="H168" i="1"/>
  <c r="G168" i="1"/>
  <c r="F168" i="1"/>
  <c r="E168" i="1"/>
  <c r="E117" i="1" s="1"/>
  <c r="D168" i="1"/>
  <c r="D166" i="1"/>
  <c r="K162" i="1"/>
  <c r="J162" i="1"/>
  <c r="I162" i="1"/>
  <c r="H162" i="1"/>
  <c r="G162" i="1"/>
  <c r="F162" i="1"/>
  <c r="E162" i="1"/>
  <c r="D162" i="1"/>
  <c r="K152" i="1"/>
  <c r="J152" i="1"/>
  <c r="I152" i="1"/>
  <c r="H152" i="1"/>
  <c r="G152" i="1"/>
  <c r="F152" i="1"/>
  <c r="E152" i="1"/>
  <c r="D152" i="1"/>
  <c r="K118" i="1"/>
  <c r="J118" i="1"/>
  <c r="I118" i="1"/>
  <c r="H118" i="1"/>
  <c r="G118" i="1"/>
  <c r="F118" i="1"/>
  <c r="E118" i="1"/>
  <c r="D118" i="1"/>
  <c r="K117" i="1"/>
  <c r="J117" i="1"/>
  <c r="H117" i="1"/>
  <c r="G117" i="1"/>
  <c r="F117" i="1"/>
  <c r="D117" i="1"/>
  <c r="K111" i="1"/>
  <c r="J111" i="1"/>
  <c r="I111" i="1"/>
  <c r="H111" i="1"/>
  <c r="G111" i="1"/>
  <c r="F111" i="1"/>
  <c r="E111" i="1"/>
  <c r="D111" i="1"/>
  <c r="K101" i="1"/>
  <c r="J101" i="1"/>
  <c r="I101" i="1"/>
  <c r="H101" i="1"/>
  <c r="G101" i="1"/>
  <c r="F101" i="1"/>
  <c r="E101" i="1"/>
  <c r="D101" i="1"/>
  <c r="K95" i="1"/>
  <c r="J95" i="1"/>
  <c r="I95" i="1"/>
  <c r="H95" i="1"/>
  <c r="G95" i="1"/>
  <c r="F95" i="1"/>
  <c r="E95" i="1"/>
  <c r="D95" i="1"/>
  <c r="K91" i="1"/>
  <c r="J91" i="1"/>
  <c r="I91" i="1"/>
  <c r="H91" i="1"/>
  <c r="G91" i="1"/>
  <c r="F91" i="1"/>
  <c r="E91" i="1"/>
  <c r="D91" i="1"/>
  <c r="K88" i="1"/>
  <c r="J88" i="1"/>
  <c r="I88" i="1"/>
  <c r="H88" i="1"/>
  <c r="G88" i="1"/>
  <c r="F88" i="1"/>
  <c r="E88" i="1"/>
  <c r="D88" i="1"/>
  <c r="K66" i="1"/>
  <c r="J66" i="1"/>
  <c r="I66" i="1"/>
  <c r="H66" i="1"/>
  <c r="G66" i="1"/>
  <c r="F66" i="1"/>
  <c r="E66" i="1"/>
  <c r="D66" i="1"/>
  <c r="K64" i="1"/>
  <c r="J64" i="1"/>
  <c r="I64" i="1"/>
  <c r="H64" i="1"/>
  <c r="G64" i="1"/>
  <c r="F64" i="1"/>
  <c r="E64" i="1"/>
  <c r="D64" i="1"/>
  <c r="K58" i="1"/>
  <c r="J58" i="1"/>
  <c r="I58" i="1"/>
  <c r="H58" i="1"/>
  <c r="G58" i="1"/>
  <c r="F58" i="1"/>
  <c r="E58" i="1"/>
  <c r="D58" i="1"/>
  <c r="K55" i="1"/>
  <c r="J55" i="1"/>
  <c r="I55" i="1"/>
  <c r="H55" i="1"/>
  <c r="G55" i="1"/>
  <c r="F55" i="1"/>
  <c r="E55" i="1"/>
  <c r="D55" i="1"/>
  <c r="K52" i="1"/>
  <c r="J52" i="1"/>
  <c r="I52" i="1"/>
  <c r="H52" i="1"/>
  <c r="G52" i="1"/>
  <c r="F52" i="1"/>
  <c r="E52" i="1"/>
  <c r="D52" i="1"/>
  <c r="K47" i="1"/>
  <c r="J47" i="1"/>
  <c r="J6" i="1" s="1"/>
  <c r="I47" i="1"/>
  <c r="H47" i="1"/>
  <c r="G47" i="1"/>
  <c r="F47" i="1"/>
  <c r="F6" i="1" s="1"/>
  <c r="E47" i="1"/>
  <c r="D47" i="1"/>
  <c r="E11" i="1"/>
  <c r="E8" i="1" s="1"/>
  <c r="K8" i="1"/>
  <c r="J8" i="1"/>
  <c r="I8" i="1"/>
  <c r="H8" i="1"/>
  <c r="G8" i="1"/>
  <c r="F8" i="1"/>
  <c r="D8" i="1"/>
  <c r="K7" i="1"/>
  <c r="J7" i="1"/>
  <c r="I7" i="1"/>
  <c r="H7" i="1"/>
  <c r="G7" i="1"/>
  <c r="F7" i="1"/>
  <c r="D7" i="1"/>
  <c r="K6" i="1"/>
  <c r="I6" i="1"/>
  <c r="H6" i="1"/>
  <c r="G6" i="1"/>
  <c r="D6" i="1"/>
  <c r="K5" i="1"/>
  <c r="H5" i="1"/>
  <c r="G5" i="1"/>
  <c r="D5" i="1"/>
  <c r="F5" i="1" l="1"/>
  <c r="J5" i="1"/>
  <c r="E5" i="1"/>
  <c r="E6" i="1"/>
  <c r="E7" i="1"/>
</calcChain>
</file>

<file path=xl/sharedStrings.xml><?xml version="1.0" encoding="utf-8"?>
<sst xmlns="http://schemas.openxmlformats.org/spreadsheetml/2006/main" count="240" uniqueCount="235">
  <si>
    <r>
      <rPr>
        <sz val="16"/>
        <color theme="1"/>
        <rFont val="仿宋_GB2312"/>
        <family val="3"/>
        <charset val="134"/>
      </rPr>
      <t>附件</t>
    </r>
    <r>
      <rPr>
        <sz val="16"/>
        <color theme="1"/>
        <rFont val="Times New Roman"/>
        <family val="1"/>
      </rPr>
      <t>1</t>
    </r>
  </si>
  <si>
    <t>单位：</t>
  </si>
  <si>
    <t>万元</t>
  </si>
  <si>
    <t>市州</t>
  </si>
  <si>
    <r>
      <rPr>
        <b/>
        <sz val="11"/>
        <color indexed="8"/>
        <rFont val="仿宋_GB2312"/>
        <family val="3"/>
        <charset val="134"/>
      </rPr>
      <t>县市区</t>
    </r>
    <r>
      <rPr>
        <b/>
        <sz val="11"/>
        <color indexed="8"/>
        <rFont val="Times New Roman"/>
        <family val="1"/>
      </rPr>
      <t>/</t>
    </r>
    <r>
      <rPr>
        <b/>
        <sz val="11"/>
        <color indexed="8"/>
        <rFont val="仿宋_GB2312"/>
        <family val="3"/>
        <charset val="134"/>
      </rPr>
      <t>单位</t>
    </r>
  </si>
  <si>
    <r>
      <rPr>
        <b/>
        <sz val="11"/>
        <color indexed="8"/>
        <rFont val="仿宋_GB2312"/>
        <family val="3"/>
        <charset val="134"/>
      </rPr>
      <t>项目承担单位</t>
    </r>
  </si>
  <si>
    <r>
      <rPr>
        <b/>
        <sz val="11"/>
        <color indexed="8"/>
        <rFont val="仿宋_GB2312"/>
        <family val="3"/>
        <charset val="134"/>
      </rPr>
      <t>金额</t>
    </r>
  </si>
  <si>
    <r>
      <rPr>
        <b/>
        <sz val="12"/>
        <rFont val="仿宋_GB2312"/>
        <family val="3"/>
        <charset val="134"/>
      </rPr>
      <t>群体</t>
    </r>
  </si>
  <si>
    <r>
      <rPr>
        <b/>
        <sz val="12"/>
        <rFont val="仿宋_GB2312"/>
        <family val="3"/>
        <charset val="134"/>
      </rPr>
      <t>杰青</t>
    </r>
  </si>
  <si>
    <r>
      <rPr>
        <b/>
        <sz val="12"/>
        <rFont val="仿宋_GB2312"/>
        <family val="3"/>
        <charset val="134"/>
      </rPr>
      <t>重点项目</t>
    </r>
  </si>
  <si>
    <r>
      <rPr>
        <b/>
        <sz val="12"/>
        <rFont val="仿宋_GB2312"/>
        <family val="3"/>
        <charset val="134"/>
      </rPr>
      <t>优秀青年</t>
    </r>
  </si>
  <si>
    <r>
      <rPr>
        <b/>
        <sz val="12"/>
        <rFont val="仿宋_GB2312"/>
        <family val="3"/>
        <charset val="134"/>
      </rPr>
      <t>面上</t>
    </r>
  </si>
  <si>
    <r>
      <rPr>
        <b/>
        <sz val="12"/>
        <rFont val="仿宋_GB2312"/>
        <family val="3"/>
        <charset val="134"/>
      </rPr>
      <t>青年</t>
    </r>
  </si>
  <si>
    <r>
      <rPr>
        <b/>
        <sz val="12"/>
        <rFont val="仿宋_GB2312"/>
        <family val="3"/>
        <charset val="134"/>
      </rPr>
      <t>联合基金</t>
    </r>
  </si>
  <si>
    <t>合计</t>
  </si>
  <si>
    <r>
      <rPr>
        <b/>
        <sz val="12"/>
        <rFont val="仿宋_GB2312"/>
        <family val="3"/>
        <charset val="134"/>
      </rPr>
      <t>省直单位</t>
    </r>
    <r>
      <rPr>
        <b/>
        <sz val="12"/>
        <rFont val="Times New Roman"/>
        <family val="1"/>
      </rPr>
      <t xml:space="preserve"> </t>
    </r>
    <r>
      <rPr>
        <b/>
        <sz val="12"/>
        <rFont val="仿宋_GB2312"/>
        <family val="3"/>
        <charset val="134"/>
      </rPr>
      <t>小计</t>
    </r>
  </si>
  <si>
    <r>
      <rPr>
        <b/>
        <sz val="12"/>
        <rFont val="仿宋_GB2312"/>
        <family val="3"/>
        <charset val="134"/>
      </rPr>
      <t>省教育厅</t>
    </r>
    <r>
      <rPr>
        <b/>
        <sz val="12"/>
        <rFont val="Times New Roman"/>
        <family val="1"/>
      </rPr>
      <t xml:space="preserve"> </t>
    </r>
    <r>
      <rPr>
        <b/>
        <sz val="12"/>
        <rFont val="仿宋_GB2312"/>
        <family val="3"/>
        <charset val="134"/>
      </rPr>
      <t>小计</t>
    </r>
  </si>
  <si>
    <t>省教育厅</t>
  </si>
  <si>
    <t>中南大学</t>
  </si>
  <si>
    <t>小计</t>
  </si>
  <si>
    <r>
      <rPr>
        <sz val="12"/>
        <rFont val="仿宋_GB2312"/>
        <family val="3"/>
        <charset val="134"/>
      </rPr>
      <t>中南大学</t>
    </r>
  </si>
  <si>
    <r>
      <rPr>
        <sz val="12"/>
        <rFont val="仿宋_GB2312"/>
        <family val="3"/>
        <charset val="134"/>
      </rPr>
      <t>中南大学湘雅医院</t>
    </r>
  </si>
  <si>
    <r>
      <rPr>
        <sz val="12"/>
        <rFont val="仿宋_GB2312"/>
        <family val="3"/>
        <charset val="134"/>
      </rPr>
      <t>中南大学湘雅二医院</t>
    </r>
  </si>
  <si>
    <r>
      <rPr>
        <sz val="12"/>
        <rFont val="仿宋_GB2312"/>
        <family val="3"/>
        <charset val="134"/>
      </rPr>
      <t>中南大学湘雅三医院</t>
    </r>
  </si>
  <si>
    <r>
      <rPr>
        <sz val="12"/>
        <rFont val="仿宋_GB2312"/>
        <family val="3"/>
        <charset val="134"/>
      </rPr>
      <t>中南大学湘雅口腔医院</t>
    </r>
  </si>
  <si>
    <r>
      <rPr>
        <sz val="12"/>
        <rFont val="仿宋_GB2312"/>
        <family val="3"/>
        <charset val="134"/>
      </rPr>
      <t>湖南大学</t>
    </r>
  </si>
  <si>
    <r>
      <rPr>
        <sz val="12"/>
        <rFont val="仿宋_GB2312"/>
        <family val="3"/>
        <charset val="134"/>
      </rPr>
      <t>湖南师范大学</t>
    </r>
  </si>
  <si>
    <r>
      <rPr>
        <sz val="12"/>
        <rFont val="仿宋_GB2312"/>
        <family val="3"/>
        <charset val="134"/>
      </rPr>
      <t>湘潭大学</t>
    </r>
  </si>
  <si>
    <r>
      <rPr>
        <sz val="12"/>
        <rFont val="仿宋_GB2312"/>
        <family val="3"/>
        <charset val="134"/>
      </rPr>
      <t>湖南农业大学</t>
    </r>
  </si>
  <si>
    <r>
      <rPr>
        <sz val="12"/>
        <rFont val="仿宋_GB2312"/>
        <family val="3"/>
        <charset val="134"/>
      </rPr>
      <t>长沙理工大学</t>
    </r>
  </si>
  <si>
    <r>
      <rPr>
        <sz val="12"/>
        <rFont val="仿宋_GB2312"/>
        <family val="3"/>
        <charset val="134"/>
      </rPr>
      <t>中南林业科技大学</t>
    </r>
  </si>
  <si>
    <r>
      <rPr>
        <sz val="12"/>
        <rFont val="仿宋_GB2312"/>
        <family val="3"/>
        <charset val="134"/>
      </rPr>
      <t>湖南科技大学</t>
    </r>
  </si>
  <si>
    <r>
      <rPr>
        <sz val="12"/>
        <rFont val="仿宋_GB2312"/>
        <family val="3"/>
        <charset val="134"/>
      </rPr>
      <t>南华大学</t>
    </r>
  </si>
  <si>
    <r>
      <rPr>
        <sz val="12"/>
        <rFont val="仿宋_GB2312"/>
        <family val="3"/>
        <charset val="134"/>
      </rPr>
      <t>吉首大学</t>
    </r>
  </si>
  <si>
    <r>
      <rPr>
        <sz val="12"/>
        <rFont val="仿宋_GB2312"/>
        <family val="3"/>
        <charset val="134"/>
      </rPr>
      <t>湖南工业大学</t>
    </r>
  </si>
  <si>
    <r>
      <rPr>
        <sz val="12"/>
        <rFont val="仿宋_GB2312"/>
        <family val="3"/>
        <charset val="134"/>
      </rPr>
      <t>湖南中医药大学</t>
    </r>
  </si>
  <si>
    <r>
      <rPr>
        <sz val="12"/>
        <rFont val="仿宋_GB2312"/>
        <family val="3"/>
        <charset val="134"/>
      </rPr>
      <t>湖南工商大学</t>
    </r>
  </si>
  <si>
    <r>
      <rPr>
        <sz val="12"/>
        <rFont val="仿宋_GB2312"/>
        <family val="3"/>
        <charset val="134"/>
      </rPr>
      <t>湖南理工学院</t>
    </r>
  </si>
  <si>
    <r>
      <rPr>
        <sz val="12"/>
        <rFont val="仿宋_GB2312"/>
        <family val="3"/>
        <charset val="134"/>
      </rPr>
      <t>湖南文理学院</t>
    </r>
  </si>
  <si>
    <r>
      <rPr>
        <sz val="12"/>
        <rFont val="仿宋_GB2312"/>
        <family val="3"/>
        <charset val="134"/>
      </rPr>
      <t>衡阳师范学院</t>
    </r>
  </si>
  <si>
    <r>
      <rPr>
        <sz val="12"/>
        <rFont val="仿宋_GB2312"/>
        <family val="3"/>
        <charset val="134"/>
      </rPr>
      <t>怀化学院</t>
    </r>
  </si>
  <si>
    <r>
      <rPr>
        <sz val="12"/>
        <rFont val="仿宋_GB2312"/>
        <family val="3"/>
        <charset val="134"/>
      </rPr>
      <t>湖南工程学院</t>
    </r>
  </si>
  <si>
    <r>
      <rPr>
        <sz val="12"/>
        <rFont val="仿宋_GB2312"/>
        <family val="3"/>
        <charset val="134"/>
      </rPr>
      <t>湖南城市学院</t>
    </r>
  </si>
  <si>
    <r>
      <rPr>
        <sz val="12"/>
        <rFont val="仿宋_GB2312"/>
        <family val="3"/>
        <charset val="134"/>
      </rPr>
      <t>湖南科技学院</t>
    </r>
  </si>
  <si>
    <r>
      <rPr>
        <sz val="12"/>
        <rFont val="仿宋_GB2312"/>
        <family val="3"/>
        <charset val="134"/>
      </rPr>
      <t>邵阳学院</t>
    </r>
  </si>
  <si>
    <r>
      <rPr>
        <sz val="12"/>
        <rFont val="仿宋_GB2312"/>
        <family val="3"/>
        <charset val="134"/>
      </rPr>
      <t>湖南第一师范学院</t>
    </r>
  </si>
  <si>
    <r>
      <rPr>
        <sz val="12"/>
        <rFont val="仿宋_GB2312"/>
        <family val="3"/>
        <charset val="134"/>
      </rPr>
      <t>湖南人文科技学院</t>
    </r>
  </si>
  <si>
    <r>
      <rPr>
        <sz val="12"/>
        <rFont val="仿宋_GB2312"/>
        <family val="3"/>
        <charset val="134"/>
      </rPr>
      <t>湖南工学院</t>
    </r>
  </si>
  <si>
    <r>
      <rPr>
        <sz val="12"/>
        <rFont val="仿宋_GB2312"/>
        <family val="3"/>
        <charset val="134"/>
      </rPr>
      <t>湖南财政经济学院</t>
    </r>
  </si>
  <si>
    <r>
      <rPr>
        <sz val="12"/>
        <rFont val="仿宋_GB2312"/>
        <family val="3"/>
        <charset val="134"/>
      </rPr>
      <t>湘南学院</t>
    </r>
  </si>
  <si>
    <r>
      <rPr>
        <sz val="12"/>
        <rFont val="仿宋_GB2312"/>
        <family val="3"/>
        <charset val="134"/>
      </rPr>
      <t>湖南医药学院</t>
    </r>
  </si>
  <si>
    <r>
      <rPr>
        <sz val="12"/>
        <rFont val="仿宋_GB2312"/>
        <family val="3"/>
        <charset val="134"/>
      </rPr>
      <t>长沙师范学院</t>
    </r>
  </si>
  <si>
    <r>
      <rPr>
        <sz val="12"/>
        <rFont val="仿宋_GB2312"/>
        <family val="3"/>
        <charset val="134"/>
      </rPr>
      <t>长沙民政职业技术学院</t>
    </r>
  </si>
  <si>
    <r>
      <rPr>
        <sz val="12"/>
        <rFont val="仿宋_GB2312"/>
        <family val="3"/>
        <charset val="134"/>
      </rPr>
      <t>湖南工程职业技术学院</t>
    </r>
  </si>
  <si>
    <r>
      <rPr>
        <sz val="12"/>
        <rFont val="仿宋_GB2312"/>
        <family val="3"/>
        <charset val="134"/>
      </rPr>
      <t>湖南工业职业技术学院</t>
    </r>
  </si>
  <si>
    <r>
      <rPr>
        <sz val="12"/>
        <rFont val="仿宋_GB2312"/>
        <family val="3"/>
        <charset val="134"/>
      </rPr>
      <t>湖南工艺美术职业学院</t>
    </r>
  </si>
  <si>
    <r>
      <rPr>
        <sz val="12"/>
        <rFont val="仿宋_GB2312"/>
        <family val="3"/>
        <charset val="134"/>
      </rPr>
      <t>湖南化工职业技术学院</t>
    </r>
  </si>
  <si>
    <r>
      <rPr>
        <sz val="12"/>
        <rFont val="仿宋_GB2312"/>
        <family val="3"/>
        <charset val="134"/>
      </rPr>
      <t>湖南水利水电职业技术学院</t>
    </r>
  </si>
  <si>
    <t>省科技厅小计</t>
  </si>
  <si>
    <t>省科技厅</t>
  </si>
  <si>
    <r>
      <rPr>
        <sz val="12"/>
        <rFont val="仿宋_GB2312"/>
        <family val="3"/>
        <charset val="134"/>
      </rPr>
      <t>湖南省科学技术事务中心</t>
    </r>
  </si>
  <si>
    <r>
      <rPr>
        <sz val="12"/>
        <rFont val="仿宋_GB2312"/>
        <family val="3"/>
        <charset val="134"/>
      </rPr>
      <t>湖南省科学技术信息研究所</t>
    </r>
  </si>
  <si>
    <r>
      <rPr>
        <sz val="12"/>
        <rFont val="仿宋_GB2312"/>
        <family val="3"/>
        <charset val="134"/>
      </rPr>
      <t>湖南省测绘科技研究所</t>
    </r>
  </si>
  <si>
    <r>
      <rPr>
        <sz val="12"/>
        <rFont val="仿宋_GB2312"/>
        <family val="3"/>
        <charset val="134"/>
      </rPr>
      <t>湖南省水利水电科学研究院</t>
    </r>
  </si>
  <si>
    <t>湖南省中医药研究院</t>
  </si>
  <si>
    <r>
      <rPr>
        <sz val="12"/>
        <rFont val="仿宋_GB2312"/>
        <family val="3"/>
        <charset val="134"/>
      </rPr>
      <t>湖南省中医药研究院</t>
    </r>
  </si>
  <si>
    <r>
      <rPr>
        <sz val="12"/>
        <rFont val="仿宋_GB2312"/>
        <family val="3"/>
        <charset val="134"/>
      </rPr>
      <t>湖南省中医药研究院附属医院</t>
    </r>
  </si>
  <si>
    <t>省工业和信息化厅小计</t>
  </si>
  <si>
    <t>省工业和信息化厅</t>
  </si>
  <si>
    <r>
      <rPr>
        <sz val="12"/>
        <rFont val="仿宋_GB2312"/>
        <family val="3"/>
        <charset val="134"/>
      </rPr>
      <t>长沙航空职业技术学院</t>
    </r>
  </si>
  <si>
    <r>
      <rPr>
        <sz val="12"/>
        <rFont val="仿宋_GB2312"/>
        <family val="3"/>
        <charset val="134"/>
      </rPr>
      <t>湖南电气职业技术学院</t>
    </r>
  </si>
  <si>
    <t>省自然资源厅小计</t>
  </si>
  <si>
    <t>省自然资源厅</t>
  </si>
  <si>
    <r>
      <rPr>
        <sz val="12"/>
        <rFont val="仿宋_GB2312"/>
        <family val="3"/>
        <charset val="134"/>
      </rPr>
      <t>湖南省第一测绘院</t>
    </r>
  </si>
  <si>
    <r>
      <rPr>
        <sz val="12"/>
        <rFont val="仿宋_GB2312"/>
        <family val="3"/>
        <charset val="134"/>
      </rPr>
      <t>湖南省第二测绘院</t>
    </r>
  </si>
  <si>
    <r>
      <rPr>
        <sz val="12"/>
        <rFont val="仿宋_GB2312"/>
        <family val="3"/>
        <charset val="134"/>
      </rPr>
      <t>湖南省第三测绘院</t>
    </r>
  </si>
  <si>
    <r>
      <rPr>
        <sz val="12"/>
        <rFont val="仿宋_GB2312"/>
        <family val="3"/>
        <charset val="134"/>
      </rPr>
      <t>湖南省国土资源规划院</t>
    </r>
  </si>
  <si>
    <r>
      <rPr>
        <sz val="12"/>
        <rFont val="仿宋_GB2312"/>
        <family val="3"/>
        <charset val="134"/>
      </rPr>
      <t>湖南省自然资源事务中心</t>
    </r>
  </si>
  <si>
    <t>省生态环境厅小计</t>
  </si>
  <si>
    <t>省生态环境厅</t>
  </si>
  <si>
    <r>
      <rPr>
        <sz val="12"/>
        <rFont val="仿宋_GB2312"/>
        <family val="3"/>
        <charset val="134"/>
      </rPr>
      <t>湖南省环境保护科学研究院（水污染控制技术湖南省重点实验室）</t>
    </r>
  </si>
  <si>
    <t>省卫生健康委员会小计</t>
  </si>
  <si>
    <t>省卫生健康委员会</t>
  </si>
  <si>
    <r>
      <rPr>
        <sz val="12"/>
        <rFont val="仿宋_GB2312"/>
        <family val="3"/>
        <charset val="134"/>
      </rPr>
      <t>湖南省儿童医院</t>
    </r>
  </si>
  <si>
    <t>湖南中医药高等专科学校附属第一医院</t>
  </si>
  <si>
    <r>
      <rPr>
        <sz val="12"/>
        <rFont val="仿宋_GB2312"/>
        <family val="3"/>
        <charset val="134"/>
      </rPr>
      <t>湖南省妇幼保健院</t>
    </r>
  </si>
  <si>
    <r>
      <rPr>
        <sz val="12"/>
        <rFont val="仿宋_GB2312"/>
        <family val="3"/>
        <charset val="134"/>
      </rPr>
      <t>湖南省疾病预防控制中心</t>
    </r>
  </si>
  <si>
    <r>
      <rPr>
        <sz val="12"/>
        <rFont val="仿宋_GB2312"/>
        <family val="3"/>
        <charset val="134"/>
      </rPr>
      <t>湖南省结核病防治所</t>
    </r>
  </si>
  <si>
    <r>
      <rPr>
        <sz val="12"/>
        <rFont val="仿宋_GB2312"/>
        <family val="3"/>
        <charset val="134"/>
      </rPr>
      <t>湖南省康复医院</t>
    </r>
  </si>
  <si>
    <r>
      <rPr>
        <sz val="12"/>
        <rFont val="仿宋_GB2312"/>
        <family val="3"/>
        <charset val="134"/>
      </rPr>
      <t>湖南省脑科医院（湖南省第二人民医院）</t>
    </r>
  </si>
  <si>
    <r>
      <rPr>
        <sz val="12"/>
        <rFont val="仿宋_GB2312"/>
        <family val="3"/>
        <charset val="134"/>
      </rPr>
      <t>湖南省人民医院（湖南师范大学附属第一医院）</t>
    </r>
  </si>
  <si>
    <r>
      <rPr>
        <sz val="12"/>
        <rFont val="仿宋_GB2312"/>
        <family val="3"/>
        <charset val="134"/>
      </rPr>
      <t>湖南省血吸虫病防治所</t>
    </r>
  </si>
  <si>
    <r>
      <rPr>
        <sz val="12"/>
        <rFont val="仿宋_GB2312"/>
        <family val="3"/>
        <charset val="134"/>
      </rPr>
      <t>湖南省职业病防治院</t>
    </r>
  </si>
  <si>
    <r>
      <rPr>
        <sz val="12"/>
        <rFont val="仿宋_GB2312"/>
        <family val="3"/>
        <charset val="134"/>
      </rPr>
      <t>湖南省肿瘤医院</t>
    </r>
  </si>
  <si>
    <r>
      <rPr>
        <sz val="12"/>
        <rFont val="仿宋_GB2312"/>
        <family val="3"/>
        <charset val="134"/>
      </rPr>
      <t>湖南医药学院总医院</t>
    </r>
  </si>
  <si>
    <r>
      <rPr>
        <sz val="12"/>
        <rFont val="仿宋_GB2312"/>
        <family val="3"/>
        <charset val="134"/>
      </rPr>
      <t>湖南医药学院第一附属医院</t>
    </r>
  </si>
  <si>
    <r>
      <rPr>
        <sz val="12"/>
        <rFont val="仿宋_GB2312"/>
        <family val="3"/>
        <charset val="134"/>
      </rPr>
      <t>湖南中医药大学第一附属医院</t>
    </r>
  </si>
  <si>
    <r>
      <rPr>
        <sz val="12"/>
        <rFont val="仿宋_GB2312"/>
        <family val="3"/>
        <charset val="134"/>
      </rPr>
      <t>湖南中医药大学第二附属医院</t>
    </r>
  </si>
  <si>
    <r>
      <rPr>
        <sz val="12"/>
        <rFont val="仿宋_GB2312"/>
        <family val="3"/>
        <charset val="134"/>
      </rPr>
      <t>南华大学附属第一医院</t>
    </r>
  </si>
  <si>
    <r>
      <rPr>
        <sz val="12"/>
        <rFont val="仿宋_GB2312"/>
        <family val="3"/>
        <charset val="134"/>
      </rPr>
      <t>南华大学附属第二医院</t>
    </r>
  </si>
  <si>
    <r>
      <rPr>
        <sz val="12"/>
        <rFont val="仿宋_GB2312"/>
        <family val="3"/>
        <charset val="134"/>
      </rPr>
      <t>南华大学附属第三医院</t>
    </r>
  </si>
  <si>
    <r>
      <rPr>
        <sz val="12"/>
        <rFont val="仿宋_GB2312"/>
        <family val="3"/>
        <charset val="134"/>
      </rPr>
      <t>南华大学附属南华医院</t>
    </r>
  </si>
  <si>
    <r>
      <rPr>
        <sz val="12"/>
        <rFont val="仿宋_GB2312"/>
        <family val="3"/>
        <charset val="134"/>
      </rPr>
      <t>邵阳学院附属第一医院</t>
    </r>
  </si>
  <si>
    <r>
      <rPr>
        <sz val="12"/>
        <rFont val="仿宋_GB2312"/>
        <family val="3"/>
        <charset val="134"/>
      </rPr>
      <t>湘南学院附属医院</t>
    </r>
  </si>
  <si>
    <t>省林业局小计</t>
  </si>
  <si>
    <t>省林业局</t>
  </si>
  <si>
    <r>
      <rPr>
        <sz val="12"/>
        <rFont val="仿宋_GB2312"/>
        <family val="3"/>
        <charset val="134"/>
      </rPr>
      <t>湖南省林业科学院</t>
    </r>
  </si>
  <si>
    <r>
      <rPr>
        <sz val="12"/>
        <rFont val="仿宋_GB2312"/>
        <family val="3"/>
        <charset val="134"/>
      </rPr>
      <t>湖南省植物园</t>
    </r>
  </si>
  <si>
    <t>省药品监督管理局小计</t>
  </si>
  <si>
    <t>省药品监督管理局</t>
  </si>
  <si>
    <r>
      <rPr>
        <sz val="12"/>
        <rFont val="仿宋_GB2312"/>
        <family val="3"/>
        <charset val="134"/>
      </rPr>
      <t>湖南省药品检验检测研究院</t>
    </r>
  </si>
  <si>
    <r>
      <rPr>
        <sz val="12"/>
        <rFont val="仿宋_GB2312"/>
        <family val="3"/>
        <charset val="134"/>
      </rPr>
      <t>湖南省药品审核查验中心</t>
    </r>
  </si>
  <si>
    <r>
      <rPr>
        <sz val="12"/>
        <rFont val="仿宋_GB2312"/>
        <family val="3"/>
        <charset val="134"/>
      </rPr>
      <t>湖南省药品审评与不良反应监测中心</t>
    </r>
  </si>
  <si>
    <t>湖南省地质院小计</t>
  </si>
  <si>
    <t>省地质院</t>
  </si>
  <si>
    <r>
      <rPr>
        <sz val="12"/>
        <rFont val="仿宋_GB2312"/>
        <family val="3"/>
        <charset val="134"/>
      </rPr>
      <t>湖南省国土空间调查监测所</t>
    </r>
  </si>
  <si>
    <r>
      <rPr>
        <sz val="12"/>
        <rFont val="仿宋_GB2312"/>
        <family val="3"/>
        <charset val="134"/>
      </rPr>
      <t>湖南省遥感地质调查监测所</t>
    </r>
  </si>
  <si>
    <r>
      <rPr>
        <sz val="12"/>
        <rFont val="仿宋_GB2312"/>
        <family val="3"/>
        <charset val="134"/>
      </rPr>
      <t>湖南省地质调查所</t>
    </r>
  </si>
  <si>
    <r>
      <rPr>
        <sz val="12"/>
        <rFont val="仿宋_GB2312"/>
        <family val="3"/>
        <charset val="134"/>
      </rPr>
      <t>湖南省地质灾害调查监测所</t>
    </r>
  </si>
  <si>
    <r>
      <rPr>
        <sz val="12"/>
        <rFont val="仿宋_GB2312"/>
        <family val="3"/>
        <charset val="134"/>
      </rPr>
      <t>湖南省水文地质环境地质调查监测所</t>
    </r>
  </si>
  <si>
    <t>湖南省农科院小计</t>
  </si>
  <si>
    <t>省农科院</t>
  </si>
  <si>
    <r>
      <rPr>
        <sz val="12"/>
        <rFont val="仿宋_GB2312"/>
        <family val="3"/>
        <charset val="134"/>
      </rPr>
      <t>湖南省农业科学院</t>
    </r>
  </si>
  <si>
    <r>
      <rPr>
        <sz val="12"/>
        <rFont val="仿宋_GB2312"/>
        <family val="3"/>
        <charset val="134"/>
      </rPr>
      <t>湖南省茶叶研究所</t>
    </r>
  </si>
  <si>
    <r>
      <rPr>
        <sz val="12"/>
        <rFont val="仿宋_GB2312"/>
        <family val="3"/>
        <charset val="134"/>
      </rPr>
      <t>湖南省农产品加工研究所（湖南省食品测试分析中心）</t>
    </r>
  </si>
  <si>
    <r>
      <rPr>
        <sz val="12"/>
        <rFont val="仿宋_GB2312"/>
        <family val="3"/>
        <charset val="134"/>
      </rPr>
      <t>湖南省农业环境生态研究所</t>
    </r>
  </si>
  <si>
    <r>
      <rPr>
        <sz val="12"/>
        <rFont val="仿宋_GB2312"/>
        <family val="3"/>
        <charset val="134"/>
      </rPr>
      <t>湖南省农业生物技术研究所</t>
    </r>
  </si>
  <si>
    <r>
      <rPr>
        <sz val="12"/>
        <rFont val="仿宋_GB2312"/>
        <family val="3"/>
        <charset val="134"/>
      </rPr>
      <t>湖南省蔬菜研究所</t>
    </r>
  </si>
  <si>
    <r>
      <rPr>
        <sz val="12"/>
        <rFont val="仿宋_GB2312"/>
        <family val="3"/>
        <charset val="134"/>
      </rPr>
      <t>湖南省园艺研究所</t>
    </r>
  </si>
  <si>
    <r>
      <rPr>
        <sz val="12"/>
        <rFont val="仿宋_GB2312"/>
        <family val="3"/>
        <charset val="134"/>
      </rPr>
      <t>湖南省作物研究所</t>
    </r>
  </si>
  <si>
    <r>
      <rPr>
        <sz val="12"/>
        <rFont val="仿宋_GB2312"/>
        <family val="3"/>
        <charset val="134"/>
      </rPr>
      <t>湖南杂交水稻研究中心</t>
    </r>
  </si>
  <si>
    <t>非预算单位小计</t>
  </si>
  <si>
    <t>非预算单位</t>
  </si>
  <si>
    <r>
      <rPr>
        <sz val="12"/>
        <rFont val="仿宋_GB2312"/>
        <family val="3"/>
        <charset val="134"/>
      </rPr>
      <t>中国人民解放军国防科技大学</t>
    </r>
  </si>
  <si>
    <r>
      <rPr>
        <sz val="12"/>
        <rFont val="仿宋_GB2312"/>
        <family val="3"/>
        <charset val="134"/>
      </rPr>
      <t>中国地质调查局长沙自然资源综合调查中心</t>
    </r>
  </si>
  <si>
    <r>
      <rPr>
        <sz val="12"/>
        <rFont val="仿宋_GB2312"/>
        <family val="3"/>
        <charset val="134"/>
      </rPr>
      <t>中国科学院亚热带农业生态研究所</t>
    </r>
  </si>
  <si>
    <r>
      <rPr>
        <sz val="12"/>
        <rFont val="仿宋_GB2312"/>
        <family val="3"/>
        <charset val="134"/>
      </rPr>
      <t>中国农业科学院麻类研究所</t>
    </r>
  </si>
  <si>
    <r>
      <rPr>
        <sz val="12"/>
        <rFont val="仿宋_GB2312"/>
        <family val="3"/>
        <charset val="134"/>
      </rPr>
      <t>中国人民解放军联勤保障部队第九二一医院</t>
    </r>
  </si>
  <si>
    <t>市州小计</t>
  </si>
  <si>
    <t>长沙市小计</t>
  </si>
  <si>
    <t>长沙市</t>
  </si>
  <si>
    <r>
      <rPr>
        <sz val="12"/>
        <rFont val="仿宋_GB2312"/>
        <family val="3"/>
        <charset val="134"/>
      </rPr>
      <t>爱尔眼科医院集团股份有限公司</t>
    </r>
  </si>
  <si>
    <r>
      <rPr>
        <sz val="12"/>
        <rFont val="仿宋_GB2312"/>
        <family val="3"/>
        <charset val="134"/>
      </rPr>
      <t>北京大学长沙计算与数字经济研究院</t>
    </r>
  </si>
  <si>
    <r>
      <rPr>
        <sz val="12"/>
        <rFont val="仿宋_GB2312"/>
        <family val="3"/>
        <charset val="134"/>
      </rPr>
      <t>广电计量检测（湖南）有限公司</t>
    </r>
  </si>
  <si>
    <r>
      <rPr>
        <sz val="12"/>
        <rFont val="仿宋_GB2312"/>
        <family val="3"/>
        <charset val="134"/>
      </rPr>
      <t>国网湖南省电力有限公司信息通信分公司</t>
    </r>
  </si>
  <si>
    <r>
      <rPr>
        <sz val="12"/>
        <rFont val="仿宋_GB2312"/>
        <family val="3"/>
        <charset val="134"/>
      </rPr>
      <t>湖南安卓特种设备科技有限公司</t>
    </r>
  </si>
  <si>
    <r>
      <rPr>
        <sz val="12"/>
        <rFont val="仿宋_GB2312"/>
        <family val="3"/>
        <charset val="134"/>
      </rPr>
      <t>湖南光</t>
    </r>
    <r>
      <rPr>
        <sz val="12"/>
        <rFont val="方正书宋_GBK"/>
        <family val="3"/>
        <charset val="134"/>
      </rPr>
      <t>琇</t>
    </r>
    <r>
      <rPr>
        <sz val="12"/>
        <rFont val="仿宋_GB2312"/>
        <family val="3"/>
        <charset val="134"/>
      </rPr>
      <t>高新生命科技有限公司</t>
    </r>
  </si>
  <si>
    <r>
      <rPr>
        <sz val="12"/>
        <rFont val="仿宋_GB2312"/>
        <family val="3"/>
        <charset val="134"/>
      </rPr>
      <t>湖南航天医院</t>
    </r>
  </si>
  <si>
    <r>
      <rPr>
        <sz val="12"/>
        <rFont val="仿宋_GB2312"/>
        <family val="3"/>
        <charset val="134"/>
      </rPr>
      <t>湖南思为康医药有限公司</t>
    </r>
  </si>
  <si>
    <r>
      <rPr>
        <sz val="12"/>
        <rFont val="仿宋_GB2312"/>
        <family val="3"/>
        <charset val="134"/>
      </rPr>
      <t>湖南五凌电力科技有限公司</t>
    </r>
  </si>
  <si>
    <r>
      <rPr>
        <sz val="12"/>
        <rFont val="仿宋_GB2312"/>
        <family val="3"/>
        <charset val="134"/>
      </rPr>
      <t>湖南湘雅博爱康复医院有限公司</t>
    </r>
  </si>
  <si>
    <r>
      <rPr>
        <sz val="12"/>
        <rFont val="仿宋_GB2312"/>
        <family val="3"/>
        <charset val="134"/>
      </rPr>
      <t>湖南信息学院</t>
    </r>
  </si>
  <si>
    <r>
      <rPr>
        <sz val="12"/>
        <rFont val="仿宋_GB2312"/>
        <family val="3"/>
        <charset val="134"/>
      </rPr>
      <t>湖南远泰生物技术有限公司</t>
    </r>
  </si>
  <si>
    <r>
      <rPr>
        <sz val="12"/>
        <rFont val="仿宋_GB2312"/>
        <family val="3"/>
        <charset val="134"/>
      </rPr>
      <t>圣湘生物科技股份有限公司</t>
    </r>
  </si>
  <si>
    <r>
      <rPr>
        <sz val="12"/>
        <rFont val="仿宋_GB2312"/>
        <family val="3"/>
        <charset val="134"/>
      </rPr>
      <t>长沙晶易医药科技股份有限公司</t>
    </r>
  </si>
  <si>
    <r>
      <rPr>
        <sz val="12"/>
        <rFont val="仿宋_GB2312"/>
        <family val="3"/>
        <charset val="134"/>
      </rPr>
      <t>长沙量子测量产业技术研究院有限公司</t>
    </r>
  </si>
  <si>
    <r>
      <rPr>
        <sz val="12"/>
        <rFont val="仿宋_GB2312"/>
        <family val="3"/>
        <charset val="134"/>
      </rPr>
      <t>长沙市第三医院</t>
    </r>
  </si>
  <si>
    <r>
      <rPr>
        <sz val="12"/>
        <rFont val="仿宋_GB2312"/>
        <family val="3"/>
        <charset val="134"/>
      </rPr>
      <t>长沙市第四医院</t>
    </r>
  </si>
  <si>
    <r>
      <rPr>
        <sz val="12"/>
        <rFont val="仿宋_GB2312"/>
        <family val="3"/>
        <charset val="134"/>
      </rPr>
      <t>长沙市第一医院（中南大学湘雅医学院附属长沙医院）</t>
    </r>
  </si>
  <si>
    <r>
      <rPr>
        <sz val="12"/>
        <rFont val="仿宋_GB2312"/>
        <family val="3"/>
        <charset val="134"/>
      </rPr>
      <t>长沙市妇幼保健院（长沙市妇幼保健计划生育服务中心）</t>
    </r>
  </si>
  <si>
    <r>
      <rPr>
        <sz val="12"/>
        <rFont val="仿宋_GB2312"/>
        <family val="3"/>
        <charset val="134"/>
      </rPr>
      <t>长沙市疾病预防控制中心</t>
    </r>
  </si>
  <si>
    <r>
      <rPr>
        <sz val="12"/>
        <rFont val="仿宋_GB2312"/>
        <family val="3"/>
        <charset val="134"/>
      </rPr>
      <t>长沙市口腔医院</t>
    </r>
  </si>
  <si>
    <r>
      <rPr>
        <sz val="12"/>
        <rFont val="仿宋_GB2312"/>
        <family val="3"/>
        <charset val="134"/>
      </rPr>
      <t>长沙市中心医院</t>
    </r>
  </si>
  <si>
    <r>
      <rPr>
        <sz val="12"/>
        <rFont val="仿宋_GB2312"/>
        <family val="3"/>
        <charset val="134"/>
      </rPr>
      <t>长沙市中医医院（长沙市第八医院</t>
    </r>
    <r>
      <rPr>
        <sz val="12"/>
        <rFont val="Times New Roman"/>
        <family val="1"/>
      </rPr>
      <t>)</t>
    </r>
  </si>
  <si>
    <r>
      <rPr>
        <sz val="12"/>
        <rFont val="仿宋_GB2312"/>
        <family val="3"/>
        <charset val="134"/>
      </rPr>
      <t>长沙市中智信息技术开发有限公司</t>
    </r>
  </si>
  <si>
    <r>
      <rPr>
        <sz val="12"/>
        <rFont val="仿宋_GB2312"/>
        <family val="3"/>
        <charset val="134"/>
      </rPr>
      <t>长沙卫生职业学院</t>
    </r>
  </si>
  <si>
    <r>
      <rPr>
        <sz val="12"/>
        <rFont val="仿宋_GB2312"/>
        <family val="3"/>
        <charset val="134"/>
      </rPr>
      <t>长沙学院</t>
    </r>
  </si>
  <si>
    <r>
      <rPr>
        <sz val="12"/>
        <rFont val="仿宋_GB2312"/>
        <family val="3"/>
        <charset val="134"/>
      </rPr>
      <t>长沙医学院</t>
    </r>
  </si>
  <si>
    <r>
      <rPr>
        <sz val="12"/>
        <rFont val="仿宋_GB2312"/>
        <family val="3"/>
        <charset val="134"/>
      </rPr>
      <t>中国检验认证集团湖南有限公司</t>
    </r>
  </si>
  <si>
    <r>
      <rPr>
        <sz val="12"/>
        <rFont val="仿宋_GB2312"/>
        <family val="3"/>
        <charset val="134"/>
      </rPr>
      <t>中联重科股份有限公司</t>
    </r>
  </si>
  <si>
    <r>
      <rPr>
        <sz val="12"/>
        <rFont val="仿宋_GB2312"/>
        <family val="3"/>
        <charset val="134"/>
      </rPr>
      <t>中信湘雅生殖与遗传专科医院有限公司</t>
    </r>
  </si>
  <si>
    <r>
      <rPr>
        <sz val="12"/>
        <rFont val="仿宋_GB2312"/>
        <family val="3"/>
        <charset val="134"/>
      </rPr>
      <t>中冶长天国际工程有限责任公司</t>
    </r>
  </si>
  <si>
    <r>
      <rPr>
        <sz val="12"/>
        <rFont val="仿宋_GB2312"/>
        <family val="3"/>
        <charset val="134"/>
      </rPr>
      <t>湖南赛新生物科技有限公司</t>
    </r>
  </si>
  <si>
    <r>
      <rPr>
        <sz val="12"/>
        <rFont val="仿宋_GB2312"/>
        <family val="3"/>
        <charset val="134"/>
      </rPr>
      <t>浏阳市中医医院</t>
    </r>
  </si>
  <si>
    <t>株洲市小计</t>
  </si>
  <si>
    <t>株洲市</t>
  </si>
  <si>
    <r>
      <rPr>
        <sz val="12"/>
        <rFont val="仿宋_GB2312"/>
        <family val="3"/>
        <charset val="134"/>
      </rPr>
      <t>湖南汽车工程职业学院</t>
    </r>
  </si>
  <si>
    <r>
      <rPr>
        <sz val="12"/>
        <rFont val="仿宋_GB2312"/>
        <family val="3"/>
        <charset val="134"/>
      </rPr>
      <t>中国航发湖南动力机械研究所</t>
    </r>
  </si>
  <si>
    <r>
      <rPr>
        <sz val="12"/>
        <rFont val="仿宋_GB2312"/>
        <family val="3"/>
        <charset val="134"/>
      </rPr>
      <t>株洲国创轨道科技有限公司</t>
    </r>
  </si>
  <si>
    <r>
      <rPr>
        <sz val="12"/>
        <rFont val="仿宋_GB2312"/>
        <family val="3"/>
        <charset val="134"/>
      </rPr>
      <t>株洲瀚捷航空科技有限公司</t>
    </r>
  </si>
  <si>
    <r>
      <rPr>
        <sz val="12"/>
        <rFont val="仿宋_GB2312"/>
        <family val="3"/>
        <charset val="134"/>
      </rPr>
      <t>株洲市妇幼保健院</t>
    </r>
  </si>
  <si>
    <r>
      <rPr>
        <sz val="12"/>
        <rFont val="仿宋_GB2312"/>
        <family val="3"/>
        <charset val="134"/>
      </rPr>
      <t>株洲市人民医院</t>
    </r>
  </si>
  <si>
    <r>
      <rPr>
        <sz val="12"/>
        <rFont val="仿宋_GB2312"/>
        <family val="3"/>
        <charset val="134"/>
      </rPr>
      <t>株洲市三医院</t>
    </r>
  </si>
  <si>
    <r>
      <rPr>
        <sz val="12"/>
        <rFont val="仿宋_GB2312"/>
        <family val="3"/>
        <charset val="134"/>
      </rPr>
      <t>株洲市中心医院（中南大学湘雅医学院附属株洲医院）</t>
    </r>
  </si>
  <si>
    <r>
      <rPr>
        <sz val="12"/>
        <rFont val="仿宋_GB2312"/>
        <family val="3"/>
        <charset val="134"/>
      </rPr>
      <t>株洲硬质合金集团有限公司</t>
    </r>
  </si>
  <si>
    <t>湘潭市小计</t>
  </si>
  <si>
    <t>湘潭市</t>
  </si>
  <si>
    <r>
      <rPr>
        <sz val="12"/>
        <rFont val="仿宋_GB2312"/>
        <family val="3"/>
        <charset val="134"/>
      </rPr>
      <t>湘潭市第一人民医院</t>
    </r>
  </si>
  <si>
    <r>
      <rPr>
        <sz val="12"/>
        <rFont val="仿宋_GB2312"/>
        <family val="3"/>
        <charset val="134"/>
      </rPr>
      <t>湘潭市妇幼保健院</t>
    </r>
  </si>
  <si>
    <r>
      <rPr>
        <sz val="12"/>
        <rFont val="仿宋_GB2312"/>
        <family val="3"/>
        <charset val="134"/>
      </rPr>
      <t>湘潭市中心医院</t>
    </r>
  </si>
  <si>
    <t>衡阳市小计</t>
  </si>
  <si>
    <t>衡阳市</t>
  </si>
  <si>
    <r>
      <rPr>
        <sz val="12"/>
        <rFont val="仿宋_GB2312"/>
        <family val="3"/>
        <charset val="134"/>
      </rPr>
      <t>衡阳市中心医院</t>
    </r>
  </si>
  <si>
    <t>邵阳市小计</t>
  </si>
  <si>
    <t>邵阳市</t>
  </si>
  <si>
    <r>
      <rPr>
        <sz val="12"/>
        <rFont val="仿宋_GB2312"/>
        <family val="3"/>
        <charset val="134"/>
      </rPr>
      <t>邵东智能制造技术研究院有限公司</t>
    </r>
  </si>
  <si>
    <r>
      <rPr>
        <sz val="12"/>
        <rFont val="仿宋_GB2312"/>
        <family val="3"/>
        <charset val="134"/>
      </rPr>
      <t>邵阳市农业科学研究院</t>
    </r>
  </si>
  <si>
    <r>
      <rPr>
        <sz val="12"/>
        <rFont val="仿宋_GB2312"/>
        <family val="3"/>
        <charset val="134"/>
      </rPr>
      <t>邵阳市中心医院</t>
    </r>
  </si>
  <si>
    <r>
      <rPr>
        <sz val="12"/>
        <rFont val="仿宋_GB2312"/>
        <family val="3"/>
        <charset val="134"/>
      </rPr>
      <t>邵阳职业技术学院</t>
    </r>
  </si>
  <si>
    <t>岳阳市小计</t>
  </si>
  <si>
    <t>岳阳市</t>
  </si>
  <si>
    <r>
      <rPr>
        <sz val="12"/>
        <rFont val="仿宋_GB2312"/>
        <family val="3"/>
        <charset val="134"/>
      </rPr>
      <t>岳阳市中心医院</t>
    </r>
  </si>
  <si>
    <r>
      <rPr>
        <sz val="12"/>
        <rFont val="仿宋_GB2312"/>
        <family val="3"/>
        <charset val="134"/>
      </rPr>
      <t>岳阳市中医医院</t>
    </r>
  </si>
  <si>
    <r>
      <rPr>
        <sz val="12"/>
        <rFont val="仿宋_GB2312"/>
        <family val="3"/>
        <charset val="134"/>
      </rPr>
      <t>岳阳职业技术学院</t>
    </r>
  </si>
  <si>
    <r>
      <rPr>
        <sz val="12"/>
        <rFont val="仿宋_GB2312"/>
        <family val="3"/>
        <charset val="134"/>
      </rPr>
      <t>岳阳中南利康医药科技有限公司</t>
    </r>
  </si>
  <si>
    <t>常德市小计</t>
  </si>
  <si>
    <t>常德市</t>
  </si>
  <si>
    <r>
      <rPr>
        <sz val="12"/>
        <rFont val="仿宋_GB2312"/>
        <family val="3"/>
        <charset val="134"/>
      </rPr>
      <t>常德市第一人民医院</t>
    </r>
  </si>
  <si>
    <r>
      <rPr>
        <sz val="12"/>
        <rFont val="仿宋_GB2312"/>
        <family val="3"/>
        <charset val="134"/>
      </rPr>
      <t>常德市第一中医医院</t>
    </r>
  </si>
  <si>
    <r>
      <rPr>
        <sz val="12"/>
        <rFont val="仿宋_GB2312"/>
        <family val="3"/>
        <charset val="134"/>
      </rPr>
      <t>常德协同创新研究院有限公司</t>
    </r>
  </si>
  <si>
    <r>
      <rPr>
        <sz val="12"/>
        <rFont val="仿宋_GB2312"/>
        <family val="3"/>
        <charset val="134"/>
      </rPr>
      <t>湖南科益新生物医药有限公司</t>
    </r>
  </si>
  <si>
    <r>
      <rPr>
        <sz val="12"/>
        <rFont val="仿宋_GB2312"/>
        <family val="3"/>
        <charset val="134"/>
      </rPr>
      <t>湖南携光生物技术有限公司</t>
    </r>
  </si>
  <si>
    <t>益阳市小计</t>
  </si>
  <si>
    <t>益阳市</t>
  </si>
  <si>
    <r>
      <rPr>
        <sz val="12"/>
        <rFont val="仿宋_GB2312"/>
        <family val="3"/>
        <charset val="134"/>
      </rPr>
      <t>益阳师范高等专科学校</t>
    </r>
  </si>
  <si>
    <r>
      <rPr>
        <sz val="12"/>
        <rFont val="仿宋_GB2312"/>
        <family val="3"/>
        <charset val="134"/>
      </rPr>
      <t>益阳市第一中医医院</t>
    </r>
  </si>
  <si>
    <r>
      <rPr>
        <sz val="12"/>
        <rFont val="仿宋_GB2312"/>
        <family val="3"/>
        <charset val="134"/>
      </rPr>
      <t>益阳市中心医院</t>
    </r>
  </si>
  <si>
    <r>
      <rPr>
        <sz val="12"/>
        <rFont val="仿宋_GB2312"/>
        <family val="3"/>
        <charset val="134"/>
      </rPr>
      <t>益阳医学高等专科学校</t>
    </r>
  </si>
  <si>
    <t>永州市小计</t>
  </si>
  <si>
    <t>永州市</t>
  </si>
  <si>
    <r>
      <rPr>
        <sz val="12"/>
        <rFont val="仿宋_GB2312"/>
        <family val="3"/>
        <charset val="134"/>
      </rPr>
      <t>永州市中心医院</t>
    </r>
  </si>
  <si>
    <r>
      <rPr>
        <sz val="12"/>
        <rFont val="仿宋_GB2312"/>
        <family val="3"/>
        <charset val="134"/>
      </rPr>
      <t>永州市中医医院</t>
    </r>
  </si>
  <si>
    <r>
      <rPr>
        <sz val="12"/>
        <rFont val="仿宋_GB2312"/>
        <family val="3"/>
        <charset val="134"/>
      </rPr>
      <t>永州职业技术学院</t>
    </r>
  </si>
  <si>
    <t>郴州市小计</t>
  </si>
  <si>
    <t>郴州市</t>
  </si>
  <si>
    <r>
      <rPr>
        <sz val="12"/>
        <rFont val="仿宋_GB2312"/>
        <family val="3"/>
        <charset val="134"/>
      </rPr>
      <t>郴州市第一人民医院</t>
    </r>
  </si>
  <si>
    <r>
      <rPr>
        <sz val="12"/>
        <rFont val="仿宋_GB2312"/>
        <family val="3"/>
        <charset val="134"/>
      </rPr>
      <t>郴州市农业科学研究所</t>
    </r>
  </si>
  <si>
    <r>
      <rPr>
        <sz val="12"/>
        <rFont val="仿宋_GB2312"/>
        <family val="3"/>
        <charset val="134"/>
      </rPr>
      <t>郴州职业技术学院</t>
    </r>
  </si>
  <si>
    <t>娄底市小计</t>
  </si>
  <si>
    <t>娄底市</t>
  </si>
  <si>
    <r>
      <rPr>
        <sz val="12"/>
        <rFont val="仿宋_GB2312"/>
        <family val="3"/>
        <charset val="134"/>
      </rPr>
      <t>娄底市中心医院</t>
    </r>
  </si>
  <si>
    <t>湘西自治州小计</t>
  </si>
  <si>
    <t>湘西自治州</t>
  </si>
  <si>
    <r>
      <rPr>
        <sz val="12"/>
        <rFont val="仿宋_GB2312"/>
        <family val="3"/>
        <charset val="134"/>
      </rPr>
      <t>湘西自治州人民医院（吉首大学第一附属医院）</t>
    </r>
  </si>
  <si>
    <r>
      <t>2024</t>
    </r>
    <r>
      <rPr>
        <sz val="18"/>
        <color theme="1"/>
        <rFont val="方正小标宋简体"/>
        <family val="3"/>
        <charset val="134"/>
      </rPr>
      <t xml:space="preserve">年第二批创新型省份建设专项资金
（省自然科学基金）项目经费安排表
</t>
    </r>
    <r>
      <rPr>
        <sz val="18"/>
        <color theme="1"/>
        <rFont val="Times New Roman"/>
        <family val="1"/>
      </rPr>
      <t/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</si>
</sst>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name val="宋体"/>
      <charset val="134"/>
    </font>
    <font>
      <b/>
      <sz val="12"/>
      <name val="宋体"/>
      <charset val="134"/>
    </font>
    <font>
      <sz val="16"/>
      <color theme="1"/>
      <name val="仿宋_GB2312"/>
      <charset val="134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indexed="8"/>
      <name val="仿宋_GB2312"/>
      <charset val="134"/>
    </font>
    <font>
      <b/>
      <sz val="11"/>
      <color indexed="8"/>
      <name val="Times New Roman"/>
      <family val="1"/>
    </font>
    <font>
      <b/>
      <sz val="12"/>
      <name val="仿宋_GB2312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2"/>
      <name val="方正书宋_GBK"/>
      <family val="3"/>
      <charset val="134"/>
    </font>
    <font>
      <sz val="16"/>
      <color theme="1"/>
      <name val="仿宋_GB2312"/>
      <family val="3"/>
      <charset val="134"/>
    </font>
    <font>
      <b/>
      <sz val="11"/>
      <color indexed="8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00"/>
  <sheetViews>
    <sheetView showGridLines="0" tabSelected="1" view="pageBreakPreview" topLeftCell="A37" zoomScaleNormal="100" zoomScaleSheetLayoutView="100" workbookViewId="0">
      <selection activeCell="Q4" sqref="Q4"/>
    </sheetView>
  </sheetViews>
  <sheetFormatPr defaultColWidth="9.09765625" defaultRowHeight="15.6" outlineLevelRow="3"/>
  <cols>
    <col min="1" max="1" width="4.8984375" style="1" customWidth="1"/>
    <col min="2" max="2" width="6.5" customWidth="1"/>
    <col min="3" max="3" width="22.59765625" customWidth="1"/>
    <col min="4" max="4" width="5.8984375" customWidth="1"/>
    <col min="5" max="6" width="7.09765625" customWidth="1"/>
    <col min="7" max="7" width="6.19921875" customWidth="1"/>
    <col min="8" max="8" width="6.3984375" customWidth="1"/>
    <col min="9" max="10" width="7.09765625" customWidth="1"/>
    <col min="11" max="11" width="6.5" customWidth="1"/>
  </cols>
  <sheetData>
    <row r="1" spans="1:11" ht="31.05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55.2" customHeight="1">
      <c r="A2" s="35" t="s">
        <v>234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25.05" customHeight="1">
      <c r="A3" s="3"/>
      <c r="B3" s="2"/>
      <c r="C3" s="2"/>
      <c r="D3" s="2"/>
      <c r="E3" s="9"/>
      <c r="F3" s="9"/>
      <c r="G3" s="9"/>
      <c r="H3" s="9"/>
      <c r="I3" s="9"/>
      <c r="J3" s="11" t="s">
        <v>1</v>
      </c>
      <c r="K3" s="12" t="s">
        <v>2</v>
      </c>
    </row>
    <row r="4" spans="1:11" s="1" customFormat="1" ht="30" customHeight="1">
      <c r="A4" s="4" t="s">
        <v>3</v>
      </c>
      <c r="B4" s="5" t="s">
        <v>4</v>
      </c>
      <c r="C4" s="5" t="s">
        <v>5</v>
      </c>
      <c r="D4" s="5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</row>
    <row r="5" spans="1:11" ht="18" customHeight="1">
      <c r="A5" s="17" t="s">
        <v>14</v>
      </c>
      <c r="B5" s="18"/>
      <c r="C5" s="18"/>
      <c r="D5" s="7">
        <f t="shared" ref="D5:K5" si="0">SUBTOTAL(9,D9:D200)</f>
        <v>19951</v>
      </c>
      <c r="E5" s="7">
        <f t="shared" si="0"/>
        <v>1500</v>
      </c>
      <c r="F5" s="7">
        <f t="shared" si="0"/>
        <v>5000</v>
      </c>
      <c r="G5" s="7">
        <f t="shared" si="0"/>
        <v>2650</v>
      </c>
      <c r="H5" s="7">
        <f t="shared" si="0"/>
        <v>2000</v>
      </c>
      <c r="I5" s="7">
        <f t="shared" si="0"/>
        <v>3245</v>
      </c>
      <c r="J5" s="7">
        <f t="shared" si="0"/>
        <v>3645</v>
      </c>
      <c r="K5" s="7">
        <f t="shared" si="0"/>
        <v>1911</v>
      </c>
    </row>
    <row r="6" spans="1:11" ht="18" customHeight="1" outlineLevel="1">
      <c r="A6" s="17" t="s">
        <v>15</v>
      </c>
      <c r="B6" s="18"/>
      <c r="C6" s="18"/>
      <c r="D6" s="7">
        <f>SUBTOTAL(9,D9:D116)</f>
        <v>19067</v>
      </c>
      <c r="E6" s="7">
        <f t="shared" ref="E6:K6" si="1">SUBTOTAL(9,E9:E116)</f>
        <v>1500</v>
      </c>
      <c r="F6" s="7">
        <f t="shared" si="1"/>
        <v>5000</v>
      </c>
      <c r="G6" s="7">
        <f t="shared" si="1"/>
        <v>2650</v>
      </c>
      <c r="H6" s="7">
        <f t="shared" si="1"/>
        <v>1920</v>
      </c>
      <c r="I6" s="7">
        <f t="shared" si="1"/>
        <v>3155</v>
      </c>
      <c r="J6" s="7">
        <f t="shared" si="1"/>
        <v>3485</v>
      </c>
      <c r="K6" s="7">
        <f t="shared" si="1"/>
        <v>1357</v>
      </c>
    </row>
    <row r="7" spans="1:11" ht="18" customHeight="1" outlineLevel="1">
      <c r="A7" s="17" t="s">
        <v>16</v>
      </c>
      <c r="B7" s="18"/>
      <c r="C7" s="18"/>
      <c r="D7" s="7">
        <f>SUBTOTAL(9,D9:D46)</f>
        <v>16131</v>
      </c>
      <c r="E7" s="7">
        <f t="shared" ref="E7:K7" si="2">SUBTOTAL(9,E9:E46)</f>
        <v>1400</v>
      </c>
      <c r="F7" s="7">
        <f t="shared" si="2"/>
        <v>4000</v>
      </c>
      <c r="G7" s="7">
        <f t="shared" si="2"/>
        <v>2500</v>
      </c>
      <c r="H7" s="7">
        <f t="shared" si="2"/>
        <v>1660</v>
      </c>
      <c r="I7" s="7">
        <f t="shared" si="2"/>
        <v>2800</v>
      </c>
      <c r="J7" s="7">
        <f t="shared" si="2"/>
        <v>2965</v>
      </c>
      <c r="K7" s="7">
        <f t="shared" si="2"/>
        <v>806</v>
      </c>
    </row>
    <row r="8" spans="1:11" ht="18" customHeight="1" outlineLevel="1">
      <c r="A8" s="22" t="s">
        <v>17</v>
      </c>
      <c r="B8" s="29" t="s">
        <v>18</v>
      </c>
      <c r="C8" s="6" t="s">
        <v>19</v>
      </c>
      <c r="D8" s="7">
        <f t="shared" ref="D8:K8" si="3">SUBTOTAL(9,D9:D13)</f>
        <v>6796</v>
      </c>
      <c r="E8" s="7">
        <f t="shared" si="3"/>
        <v>600</v>
      </c>
      <c r="F8" s="7">
        <f t="shared" si="3"/>
        <v>1600</v>
      </c>
      <c r="G8" s="7">
        <f t="shared" si="3"/>
        <v>1200</v>
      </c>
      <c r="H8" s="7">
        <f t="shared" si="3"/>
        <v>980</v>
      </c>
      <c r="I8" s="7">
        <f t="shared" si="3"/>
        <v>1070</v>
      </c>
      <c r="J8" s="7">
        <f t="shared" si="3"/>
        <v>1135</v>
      </c>
      <c r="K8" s="7">
        <f t="shared" si="3"/>
        <v>211</v>
      </c>
    </row>
    <row r="9" spans="1:11" ht="22.05" customHeight="1" outlineLevel="3">
      <c r="A9" s="23"/>
      <c r="B9" s="30"/>
      <c r="C9" s="7" t="s">
        <v>20</v>
      </c>
      <c r="D9" s="7">
        <v>2960</v>
      </c>
      <c r="E9" s="7">
        <v>400</v>
      </c>
      <c r="F9" s="7">
        <v>850</v>
      </c>
      <c r="G9" s="7">
        <v>450</v>
      </c>
      <c r="H9" s="7">
        <v>580</v>
      </c>
      <c r="I9" s="7">
        <v>275</v>
      </c>
      <c r="J9" s="7">
        <v>375</v>
      </c>
      <c r="K9" s="7">
        <v>30</v>
      </c>
    </row>
    <row r="10" spans="1:11" ht="22.05" customHeight="1" outlineLevel="3">
      <c r="A10" s="23"/>
      <c r="B10" s="30"/>
      <c r="C10" s="7" t="s">
        <v>21</v>
      </c>
      <c r="D10" s="7">
        <v>1940</v>
      </c>
      <c r="E10" s="7">
        <v>100</v>
      </c>
      <c r="F10" s="7">
        <v>500</v>
      </c>
      <c r="G10" s="7">
        <v>300</v>
      </c>
      <c r="H10" s="7">
        <v>200</v>
      </c>
      <c r="I10" s="7">
        <v>375</v>
      </c>
      <c r="J10" s="7">
        <v>405</v>
      </c>
      <c r="K10" s="7">
        <v>60</v>
      </c>
    </row>
    <row r="11" spans="1:11" ht="22.05" customHeight="1" outlineLevel="3">
      <c r="A11" s="23"/>
      <c r="B11" s="30"/>
      <c r="C11" s="7" t="s">
        <v>22</v>
      </c>
      <c r="D11" s="7">
        <v>1120</v>
      </c>
      <c r="E11" s="7">
        <f>0</f>
        <v>0</v>
      </c>
      <c r="F11" s="7">
        <v>250</v>
      </c>
      <c r="G11" s="7">
        <v>250</v>
      </c>
      <c r="H11" s="7">
        <v>140</v>
      </c>
      <c r="I11" s="7">
        <v>200</v>
      </c>
      <c r="J11" s="7">
        <v>210</v>
      </c>
      <c r="K11" s="7">
        <v>70</v>
      </c>
    </row>
    <row r="12" spans="1:11" ht="22.05" customHeight="1" outlineLevel="3">
      <c r="A12" s="23"/>
      <c r="B12" s="30"/>
      <c r="C12" s="7" t="s">
        <v>23</v>
      </c>
      <c r="D12" s="7">
        <v>740</v>
      </c>
      <c r="E12" s="7">
        <v>100</v>
      </c>
      <c r="F12" s="7">
        <v>0</v>
      </c>
      <c r="G12" s="7">
        <v>200</v>
      </c>
      <c r="H12" s="7">
        <v>60</v>
      </c>
      <c r="I12" s="7">
        <v>205</v>
      </c>
      <c r="J12" s="7">
        <v>130</v>
      </c>
      <c r="K12" s="7">
        <v>45</v>
      </c>
    </row>
    <row r="13" spans="1:11" ht="22.05" customHeight="1" outlineLevel="3">
      <c r="A13" s="23"/>
      <c r="B13" s="31"/>
      <c r="C13" s="7" t="s">
        <v>24</v>
      </c>
      <c r="D13" s="7">
        <v>36</v>
      </c>
      <c r="E13" s="7">
        <v>0</v>
      </c>
      <c r="F13" s="7">
        <v>0</v>
      </c>
      <c r="G13" s="7">
        <v>0</v>
      </c>
      <c r="H13" s="7">
        <v>0</v>
      </c>
      <c r="I13" s="7">
        <v>15</v>
      </c>
      <c r="J13" s="7">
        <v>15</v>
      </c>
      <c r="K13" s="7">
        <v>6</v>
      </c>
    </row>
    <row r="14" spans="1:11" ht="22.05" customHeight="1" outlineLevel="3">
      <c r="A14" s="23"/>
      <c r="B14" s="19" t="s">
        <v>25</v>
      </c>
      <c r="C14" s="19"/>
      <c r="D14" s="7">
        <v>2815</v>
      </c>
      <c r="E14" s="7">
        <v>200</v>
      </c>
      <c r="F14" s="7">
        <v>1150</v>
      </c>
      <c r="G14" s="7">
        <v>700</v>
      </c>
      <c r="H14" s="7">
        <v>260</v>
      </c>
      <c r="I14" s="7">
        <v>175</v>
      </c>
      <c r="J14" s="7">
        <v>290</v>
      </c>
      <c r="K14" s="7">
        <v>40</v>
      </c>
    </row>
    <row r="15" spans="1:11" ht="22.05" customHeight="1" outlineLevel="3">
      <c r="A15" s="23"/>
      <c r="B15" s="19" t="s">
        <v>26</v>
      </c>
      <c r="C15" s="19"/>
      <c r="D15" s="7">
        <v>910</v>
      </c>
      <c r="E15" s="7">
        <v>100</v>
      </c>
      <c r="F15" s="7">
        <v>200</v>
      </c>
      <c r="G15" s="7">
        <v>150</v>
      </c>
      <c r="H15" s="7">
        <v>80</v>
      </c>
      <c r="I15" s="7">
        <v>205</v>
      </c>
      <c r="J15" s="7">
        <v>160</v>
      </c>
      <c r="K15" s="7">
        <v>15</v>
      </c>
    </row>
    <row r="16" spans="1:11" ht="22.05" customHeight="1" outlineLevel="3">
      <c r="A16" s="23"/>
      <c r="B16" s="19" t="s">
        <v>27</v>
      </c>
      <c r="C16" s="19"/>
      <c r="D16" s="7">
        <v>635</v>
      </c>
      <c r="E16" s="7">
        <v>100</v>
      </c>
      <c r="F16" s="7">
        <v>200</v>
      </c>
      <c r="G16" s="7">
        <v>0</v>
      </c>
      <c r="H16" s="7">
        <v>40</v>
      </c>
      <c r="I16" s="7">
        <v>120</v>
      </c>
      <c r="J16" s="7">
        <v>145</v>
      </c>
      <c r="K16" s="7">
        <v>30</v>
      </c>
    </row>
    <row r="17" spans="1:11" ht="22.05" customHeight="1" outlineLevel="3">
      <c r="A17" s="23"/>
      <c r="B17" s="19" t="s">
        <v>28</v>
      </c>
      <c r="C17" s="19"/>
      <c r="D17" s="7">
        <v>715</v>
      </c>
      <c r="E17" s="7">
        <v>100</v>
      </c>
      <c r="F17" s="7">
        <v>50</v>
      </c>
      <c r="G17" s="7">
        <v>200</v>
      </c>
      <c r="H17" s="7">
        <v>20</v>
      </c>
      <c r="I17" s="7">
        <v>195</v>
      </c>
      <c r="J17" s="7">
        <v>120</v>
      </c>
      <c r="K17" s="7">
        <v>30</v>
      </c>
    </row>
    <row r="18" spans="1:11" ht="22.05" customHeight="1" outlineLevel="3">
      <c r="A18" s="23"/>
      <c r="B18" s="19" t="s">
        <v>29</v>
      </c>
      <c r="C18" s="19"/>
      <c r="D18" s="7">
        <v>1075</v>
      </c>
      <c r="E18" s="7">
        <v>100</v>
      </c>
      <c r="F18" s="7">
        <v>250</v>
      </c>
      <c r="G18" s="7">
        <v>100</v>
      </c>
      <c r="H18" s="7">
        <v>20</v>
      </c>
      <c r="I18" s="7">
        <v>215</v>
      </c>
      <c r="J18" s="7">
        <v>345</v>
      </c>
      <c r="K18" s="7">
        <v>45</v>
      </c>
    </row>
    <row r="19" spans="1:11" ht="22.05" customHeight="1" outlineLevel="3">
      <c r="A19" s="23"/>
      <c r="B19" s="19" t="s">
        <v>30</v>
      </c>
      <c r="C19" s="19"/>
      <c r="D19" s="7">
        <v>580</v>
      </c>
      <c r="E19" s="7">
        <v>100</v>
      </c>
      <c r="F19" s="7">
        <v>100</v>
      </c>
      <c r="G19" s="7">
        <v>50</v>
      </c>
      <c r="H19" s="7">
        <v>40</v>
      </c>
      <c r="I19" s="7">
        <v>125</v>
      </c>
      <c r="J19" s="7">
        <v>85</v>
      </c>
      <c r="K19" s="7">
        <v>80</v>
      </c>
    </row>
    <row r="20" spans="1:11" ht="22.05" customHeight="1" outlineLevel="3">
      <c r="A20" s="23"/>
      <c r="B20" s="19" t="s">
        <v>31</v>
      </c>
      <c r="C20" s="19"/>
      <c r="D20" s="7">
        <v>610</v>
      </c>
      <c r="E20" s="7">
        <v>0</v>
      </c>
      <c r="F20" s="7">
        <v>200</v>
      </c>
      <c r="G20" s="7">
        <v>50</v>
      </c>
      <c r="H20" s="7">
        <v>60</v>
      </c>
      <c r="I20" s="7">
        <v>195</v>
      </c>
      <c r="J20" s="7">
        <v>80</v>
      </c>
      <c r="K20" s="7">
        <v>25</v>
      </c>
    </row>
    <row r="21" spans="1:11" ht="22.05" customHeight="1" outlineLevel="3">
      <c r="A21" s="23"/>
      <c r="B21" s="19" t="s">
        <v>32</v>
      </c>
      <c r="C21" s="19"/>
      <c r="D21" s="7">
        <v>595</v>
      </c>
      <c r="E21" s="7">
        <v>0</v>
      </c>
      <c r="F21" s="7">
        <v>200</v>
      </c>
      <c r="G21" s="7">
        <v>0</v>
      </c>
      <c r="H21" s="7">
        <v>80</v>
      </c>
      <c r="I21" s="7">
        <v>150</v>
      </c>
      <c r="J21" s="7">
        <v>155</v>
      </c>
      <c r="K21" s="7">
        <v>10</v>
      </c>
    </row>
    <row r="22" spans="1:11" ht="22.05" customHeight="1" outlineLevel="3">
      <c r="A22" s="23"/>
      <c r="B22" s="19" t="s">
        <v>33</v>
      </c>
      <c r="C22" s="19"/>
      <c r="D22" s="7">
        <v>35</v>
      </c>
      <c r="E22" s="7">
        <v>0</v>
      </c>
      <c r="F22" s="7">
        <v>0</v>
      </c>
      <c r="G22" s="7">
        <v>0</v>
      </c>
      <c r="H22" s="7">
        <v>0</v>
      </c>
      <c r="I22" s="7">
        <v>5</v>
      </c>
      <c r="J22" s="7">
        <v>15</v>
      </c>
      <c r="K22" s="7">
        <v>15</v>
      </c>
    </row>
    <row r="23" spans="1:11" ht="22.05" customHeight="1" outlineLevel="3">
      <c r="A23" s="23"/>
      <c r="B23" s="19" t="s">
        <v>34</v>
      </c>
      <c r="C23" s="19"/>
      <c r="D23" s="7">
        <v>165</v>
      </c>
      <c r="E23" s="7">
        <v>0</v>
      </c>
      <c r="F23" s="7">
        <v>50</v>
      </c>
      <c r="G23" s="7">
        <v>0</v>
      </c>
      <c r="H23" s="7">
        <v>20</v>
      </c>
      <c r="I23" s="7">
        <v>35</v>
      </c>
      <c r="J23" s="7">
        <v>50</v>
      </c>
      <c r="K23" s="7">
        <v>10</v>
      </c>
    </row>
    <row r="24" spans="1:11" ht="22.05" customHeight="1" outlineLevel="3">
      <c r="A24" s="23"/>
      <c r="B24" s="19" t="s">
        <v>35</v>
      </c>
      <c r="C24" s="19"/>
      <c r="D24" s="7">
        <v>330</v>
      </c>
      <c r="E24" s="7">
        <v>100</v>
      </c>
      <c r="F24" s="7">
        <v>0</v>
      </c>
      <c r="G24" s="7">
        <v>50</v>
      </c>
      <c r="H24" s="7">
        <v>0</v>
      </c>
      <c r="I24" s="7">
        <v>80</v>
      </c>
      <c r="J24" s="7">
        <v>60</v>
      </c>
      <c r="K24" s="7">
        <v>40</v>
      </c>
    </row>
    <row r="25" spans="1:11" ht="22.05" customHeight="1" outlineLevel="3">
      <c r="A25" s="23"/>
      <c r="B25" s="19" t="s">
        <v>36</v>
      </c>
      <c r="C25" s="19"/>
      <c r="D25" s="7">
        <v>120</v>
      </c>
      <c r="E25" s="7">
        <v>0</v>
      </c>
      <c r="F25" s="7">
        <v>0</v>
      </c>
      <c r="G25" s="7">
        <v>0</v>
      </c>
      <c r="H25" s="7">
        <v>0</v>
      </c>
      <c r="I25" s="7">
        <v>50</v>
      </c>
      <c r="J25" s="7">
        <v>65</v>
      </c>
      <c r="K25" s="7">
        <v>5</v>
      </c>
    </row>
    <row r="26" spans="1:11" ht="22.05" customHeight="1" outlineLevel="3">
      <c r="A26" s="23"/>
      <c r="B26" s="19" t="s">
        <v>37</v>
      </c>
      <c r="C26" s="19"/>
      <c r="D26" s="7">
        <v>110</v>
      </c>
      <c r="E26" s="7">
        <v>0</v>
      </c>
      <c r="F26" s="7">
        <v>0</v>
      </c>
      <c r="G26" s="7">
        <v>0</v>
      </c>
      <c r="H26" s="7">
        <v>20</v>
      </c>
      <c r="I26" s="7">
        <v>25</v>
      </c>
      <c r="J26" s="7">
        <v>20</v>
      </c>
      <c r="K26" s="7">
        <v>45</v>
      </c>
    </row>
    <row r="27" spans="1:11" ht="22.05" customHeight="1" outlineLevel="3">
      <c r="A27" s="23"/>
      <c r="B27" s="19" t="s">
        <v>38</v>
      </c>
      <c r="C27" s="19"/>
      <c r="D27" s="7">
        <v>90</v>
      </c>
      <c r="E27" s="7">
        <v>0</v>
      </c>
      <c r="F27" s="7">
        <v>0</v>
      </c>
      <c r="G27" s="7">
        <v>0</v>
      </c>
      <c r="H27" s="7">
        <v>20</v>
      </c>
      <c r="I27" s="7">
        <v>35</v>
      </c>
      <c r="J27" s="7">
        <v>15</v>
      </c>
      <c r="K27" s="7">
        <v>20</v>
      </c>
    </row>
    <row r="28" spans="1:11" ht="22.05" customHeight="1" outlineLevel="3">
      <c r="A28" s="23"/>
      <c r="B28" s="19" t="s">
        <v>39</v>
      </c>
      <c r="C28" s="19"/>
      <c r="D28" s="7">
        <v>60</v>
      </c>
      <c r="E28" s="7">
        <v>0</v>
      </c>
      <c r="F28" s="7">
        <v>0</v>
      </c>
      <c r="G28" s="7">
        <v>0</v>
      </c>
      <c r="H28" s="7">
        <v>0</v>
      </c>
      <c r="I28" s="7">
        <v>20</v>
      </c>
      <c r="J28" s="7">
        <v>35</v>
      </c>
      <c r="K28" s="7">
        <v>5</v>
      </c>
    </row>
    <row r="29" spans="1:11" ht="22.05" customHeight="1" outlineLevel="3">
      <c r="A29" s="23"/>
      <c r="B29" s="19" t="s">
        <v>40</v>
      </c>
      <c r="C29" s="19"/>
      <c r="D29" s="7">
        <v>50</v>
      </c>
      <c r="E29" s="7">
        <v>0</v>
      </c>
      <c r="F29" s="7">
        <v>0</v>
      </c>
      <c r="G29" s="7">
        <v>0</v>
      </c>
      <c r="H29" s="7">
        <v>0</v>
      </c>
      <c r="I29" s="7">
        <v>5</v>
      </c>
      <c r="J29" s="7">
        <v>5</v>
      </c>
      <c r="K29" s="7">
        <v>40</v>
      </c>
    </row>
    <row r="30" spans="1:11" ht="22.05" customHeight="1" outlineLevel="3">
      <c r="A30" s="23"/>
      <c r="B30" s="19" t="s">
        <v>41</v>
      </c>
      <c r="C30" s="19"/>
      <c r="D30" s="7">
        <v>75</v>
      </c>
      <c r="E30" s="7">
        <v>0</v>
      </c>
      <c r="F30" s="7">
        <v>0</v>
      </c>
      <c r="G30" s="7">
        <v>0</v>
      </c>
      <c r="H30" s="7">
        <v>0</v>
      </c>
      <c r="I30" s="7">
        <v>20</v>
      </c>
      <c r="J30" s="7">
        <v>25</v>
      </c>
      <c r="K30" s="7">
        <v>30</v>
      </c>
    </row>
    <row r="31" spans="1:11" ht="22.05" customHeight="1" outlineLevel="3">
      <c r="A31" s="23"/>
      <c r="B31" s="19" t="s">
        <v>42</v>
      </c>
      <c r="C31" s="19"/>
      <c r="D31" s="7">
        <v>45</v>
      </c>
      <c r="E31" s="7">
        <v>0</v>
      </c>
      <c r="F31" s="7">
        <v>0</v>
      </c>
      <c r="G31" s="7">
        <v>0</v>
      </c>
      <c r="H31" s="7">
        <v>0</v>
      </c>
      <c r="I31" s="7">
        <v>15</v>
      </c>
      <c r="J31" s="7">
        <v>30</v>
      </c>
      <c r="K31" s="7">
        <v>0</v>
      </c>
    </row>
    <row r="32" spans="1:11" ht="22.05" customHeight="1" outlineLevel="3">
      <c r="A32" s="23"/>
      <c r="B32" s="19" t="s">
        <v>43</v>
      </c>
      <c r="C32" s="19"/>
      <c r="D32" s="7">
        <v>15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10</v>
      </c>
      <c r="K32" s="7">
        <v>5</v>
      </c>
    </row>
    <row r="33" spans="1:11" ht="22.05" customHeight="1" outlineLevel="3">
      <c r="A33" s="23"/>
      <c r="B33" s="19" t="s">
        <v>44</v>
      </c>
      <c r="C33" s="19"/>
      <c r="D33" s="7">
        <v>10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5</v>
      </c>
      <c r="K33" s="7">
        <v>5</v>
      </c>
    </row>
    <row r="34" spans="1:11" ht="22.05" customHeight="1" outlineLevel="3">
      <c r="A34" s="23"/>
      <c r="B34" s="19" t="s">
        <v>45</v>
      </c>
      <c r="C34" s="19"/>
      <c r="D34" s="7">
        <v>105</v>
      </c>
      <c r="E34" s="7">
        <v>0</v>
      </c>
      <c r="F34" s="7">
        <v>0</v>
      </c>
      <c r="G34" s="7">
        <v>0</v>
      </c>
      <c r="H34" s="7">
        <v>20</v>
      </c>
      <c r="I34" s="7">
        <v>25</v>
      </c>
      <c r="J34" s="7">
        <v>35</v>
      </c>
      <c r="K34" s="7">
        <v>25</v>
      </c>
    </row>
    <row r="35" spans="1:11" ht="22.05" customHeight="1" outlineLevel="3">
      <c r="A35" s="23"/>
      <c r="B35" s="19" t="s">
        <v>46</v>
      </c>
      <c r="C35" s="19"/>
      <c r="D35" s="7">
        <v>15</v>
      </c>
      <c r="E35" s="7">
        <v>0</v>
      </c>
      <c r="F35" s="7">
        <v>0</v>
      </c>
      <c r="G35" s="7">
        <v>0</v>
      </c>
      <c r="H35" s="7">
        <v>0</v>
      </c>
      <c r="I35" s="7">
        <v>5</v>
      </c>
      <c r="J35" s="7">
        <v>5</v>
      </c>
      <c r="K35" s="7">
        <v>5</v>
      </c>
    </row>
    <row r="36" spans="1:11" ht="22.05" customHeight="1" outlineLevel="3">
      <c r="A36" s="23"/>
      <c r="B36" s="19" t="s">
        <v>47</v>
      </c>
      <c r="C36" s="19"/>
      <c r="D36" s="7">
        <v>35</v>
      </c>
      <c r="E36" s="7">
        <v>0</v>
      </c>
      <c r="F36" s="7">
        <v>0</v>
      </c>
      <c r="G36" s="7">
        <v>0</v>
      </c>
      <c r="H36" s="7">
        <v>0</v>
      </c>
      <c r="I36" s="7">
        <v>10</v>
      </c>
      <c r="J36" s="7">
        <v>20</v>
      </c>
      <c r="K36" s="7">
        <v>5</v>
      </c>
    </row>
    <row r="37" spans="1:11" ht="22.05" customHeight="1" outlineLevel="3">
      <c r="A37" s="24"/>
      <c r="B37" s="19" t="s">
        <v>48</v>
      </c>
      <c r="C37" s="19"/>
      <c r="D37" s="7">
        <v>40</v>
      </c>
      <c r="E37" s="7">
        <v>0</v>
      </c>
      <c r="F37" s="7">
        <v>0</v>
      </c>
      <c r="G37" s="7">
        <v>0</v>
      </c>
      <c r="H37" s="7">
        <v>0</v>
      </c>
      <c r="I37" s="7">
        <v>15</v>
      </c>
      <c r="J37" s="7">
        <v>20</v>
      </c>
      <c r="K37" s="7">
        <v>5</v>
      </c>
    </row>
    <row r="38" spans="1:11" ht="22.95" customHeight="1" outlineLevel="3">
      <c r="A38" s="25" t="s">
        <v>17</v>
      </c>
      <c r="B38" s="19" t="s">
        <v>49</v>
      </c>
      <c r="C38" s="19"/>
      <c r="D38" s="7">
        <v>30</v>
      </c>
      <c r="E38" s="7">
        <v>0</v>
      </c>
      <c r="F38" s="7">
        <v>0</v>
      </c>
      <c r="G38" s="7">
        <v>0</v>
      </c>
      <c r="H38" s="7">
        <v>0</v>
      </c>
      <c r="I38" s="7">
        <v>5</v>
      </c>
      <c r="J38" s="7">
        <v>20</v>
      </c>
      <c r="K38" s="7">
        <v>5</v>
      </c>
    </row>
    <row r="39" spans="1:11" ht="22.95" customHeight="1" outlineLevel="3">
      <c r="A39" s="26"/>
      <c r="B39" s="19" t="s">
        <v>50</v>
      </c>
      <c r="C39" s="19"/>
      <c r="D39" s="7">
        <v>15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10</v>
      </c>
      <c r="K39" s="7">
        <v>5</v>
      </c>
    </row>
    <row r="40" spans="1:11" ht="22.95" customHeight="1" outlineLevel="3">
      <c r="A40" s="26"/>
      <c r="B40" s="19" t="s">
        <v>51</v>
      </c>
      <c r="C40" s="19"/>
      <c r="D40" s="7">
        <v>5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5</v>
      </c>
      <c r="K40" s="7">
        <v>0</v>
      </c>
    </row>
    <row r="41" spans="1:11" ht="22.95" customHeight="1" outlineLevel="3">
      <c r="A41" s="26"/>
      <c r="B41" s="19" t="s">
        <v>52</v>
      </c>
      <c r="C41" s="19"/>
      <c r="D41" s="7">
        <v>5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5</v>
      </c>
    </row>
    <row r="42" spans="1:11" ht="22.95" customHeight="1" outlineLevel="3">
      <c r="A42" s="26"/>
      <c r="B42" s="19" t="s">
        <v>53</v>
      </c>
      <c r="C42" s="19"/>
      <c r="D42" s="7">
        <v>5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5</v>
      </c>
    </row>
    <row r="43" spans="1:11" ht="22.95" customHeight="1" outlineLevel="3">
      <c r="A43" s="26"/>
      <c r="B43" s="19" t="s">
        <v>54</v>
      </c>
      <c r="C43" s="19"/>
      <c r="D43" s="7">
        <v>20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20</v>
      </c>
    </row>
    <row r="44" spans="1:11" ht="22.95" customHeight="1" outlineLevel="3">
      <c r="A44" s="26"/>
      <c r="B44" s="19" t="s">
        <v>55</v>
      </c>
      <c r="C44" s="19"/>
      <c r="D44" s="7">
        <v>5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5</v>
      </c>
    </row>
    <row r="45" spans="1:11" ht="22.95" customHeight="1" outlineLevel="3">
      <c r="A45" s="26"/>
      <c r="B45" s="19" t="s">
        <v>56</v>
      </c>
      <c r="C45" s="19"/>
      <c r="D45" s="7">
        <v>10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10</v>
      </c>
    </row>
    <row r="46" spans="1:11" ht="24" customHeight="1" outlineLevel="3">
      <c r="A46" s="25"/>
      <c r="B46" s="19" t="s">
        <v>57</v>
      </c>
      <c r="C46" s="19"/>
      <c r="D46" s="7">
        <v>5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5</v>
      </c>
    </row>
    <row r="47" spans="1:11" ht="22.95" customHeight="1" outlineLevel="1">
      <c r="A47" s="17" t="s">
        <v>58</v>
      </c>
      <c r="B47" s="18"/>
      <c r="C47" s="18"/>
      <c r="D47" s="7">
        <f>SUBTOTAL(9,D48:D54)</f>
        <v>71</v>
      </c>
      <c r="E47" s="7">
        <f t="shared" ref="E47:K47" si="4">SUBTOTAL(9,E48:E54)</f>
        <v>0</v>
      </c>
      <c r="F47" s="7">
        <f t="shared" si="4"/>
        <v>0</v>
      </c>
      <c r="G47" s="7">
        <f t="shared" si="4"/>
        <v>0</v>
      </c>
      <c r="H47" s="7">
        <f t="shared" si="4"/>
        <v>0</v>
      </c>
      <c r="I47" s="7">
        <f t="shared" si="4"/>
        <v>15</v>
      </c>
      <c r="J47" s="7">
        <f t="shared" si="4"/>
        <v>20</v>
      </c>
      <c r="K47" s="7">
        <f t="shared" si="4"/>
        <v>36</v>
      </c>
    </row>
    <row r="48" spans="1:11" ht="22.95" customHeight="1" outlineLevel="3">
      <c r="A48" s="25" t="s">
        <v>59</v>
      </c>
      <c r="B48" s="19" t="s">
        <v>60</v>
      </c>
      <c r="C48" s="19"/>
      <c r="D48" s="7">
        <v>5</v>
      </c>
      <c r="E48" s="7">
        <v>0</v>
      </c>
      <c r="F48" s="7">
        <v>0</v>
      </c>
      <c r="G48" s="7">
        <v>0</v>
      </c>
      <c r="H48" s="7">
        <v>0</v>
      </c>
      <c r="I48" s="7">
        <v>5</v>
      </c>
      <c r="J48" s="7">
        <v>0</v>
      </c>
      <c r="K48" s="7">
        <v>0</v>
      </c>
    </row>
    <row r="49" spans="1:11" ht="22.95" customHeight="1" outlineLevel="3">
      <c r="A49" s="26"/>
      <c r="B49" s="19" t="s">
        <v>61</v>
      </c>
      <c r="C49" s="19"/>
      <c r="D49" s="7">
        <v>5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5</v>
      </c>
    </row>
    <row r="50" spans="1:11" ht="22.95" customHeight="1" outlineLevel="3">
      <c r="A50" s="26"/>
      <c r="B50" s="19" t="s">
        <v>62</v>
      </c>
      <c r="C50" s="19"/>
      <c r="D50" s="7">
        <v>10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10</v>
      </c>
    </row>
    <row r="51" spans="1:11" ht="22.95" customHeight="1" outlineLevel="3">
      <c r="A51" s="26"/>
      <c r="B51" s="19" t="s">
        <v>63</v>
      </c>
      <c r="C51" s="19"/>
      <c r="D51" s="7">
        <v>5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5</v>
      </c>
      <c r="K51" s="7">
        <v>0</v>
      </c>
    </row>
    <row r="52" spans="1:11" ht="22.95" customHeight="1" outlineLevel="3">
      <c r="A52" s="26"/>
      <c r="B52" s="32" t="s">
        <v>64</v>
      </c>
      <c r="C52" s="8" t="s">
        <v>19</v>
      </c>
      <c r="D52" s="7">
        <f t="shared" ref="D52:K52" si="5">SUBTOTAL(9,D53:D54)</f>
        <v>46</v>
      </c>
      <c r="E52" s="7">
        <f t="shared" si="5"/>
        <v>0</v>
      </c>
      <c r="F52" s="7">
        <f t="shared" si="5"/>
        <v>0</v>
      </c>
      <c r="G52" s="7">
        <f t="shared" si="5"/>
        <v>0</v>
      </c>
      <c r="H52" s="7">
        <f t="shared" si="5"/>
        <v>0</v>
      </c>
      <c r="I52" s="7">
        <f t="shared" si="5"/>
        <v>10</v>
      </c>
      <c r="J52" s="7">
        <f t="shared" si="5"/>
        <v>15</v>
      </c>
      <c r="K52" s="7">
        <f t="shared" si="5"/>
        <v>21</v>
      </c>
    </row>
    <row r="53" spans="1:11" ht="22.95" customHeight="1" outlineLevel="3">
      <c r="A53" s="26"/>
      <c r="B53" s="33"/>
      <c r="C53" s="7" t="s">
        <v>65</v>
      </c>
      <c r="D53" s="7">
        <v>35</v>
      </c>
      <c r="E53" s="7">
        <v>0</v>
      </c>
      <c r="F53" s="7">
        <v>0</v>
      </c>
      <c r="G53" s="7">
        <v>0</v>
      </c>
      <c r="H53" s="7">
        <v>0</v>
      </c>
      <c r="I53" s="7">
        <v>10</v>
      </c>
      <c r="J53" s="7">
        <v>15</v>
      </c>
      <c r="K53" s="7">
        <v>10</v>
      </c>
    </row>
    <row r="54" spans="1:11" ht="30" customHeight="1" outlineLevel="3">
      <c r="A54" s="26"/>
      <c r="B54" s="34"/>
      <c r="C54" s="7" t="s">
        <v>66</v>
      </c>
      <c r="D54" s="7">
        <v>11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11</v>
      </c>
    </row>
    <row r="55" spans="1:11" ht="22.95" customHeight="1" outlineLevel="1">
      <c r="A55" s="17" t="s">
        <v>67</v>
      </c>
      <c r="B55" s="18"/>
      <c r="C55" s="18"/>
      <c r="D55" s="7">
        <f t="shared" ref="D55:K55" si="6">SUBTOTAL(9,D56:D57)</f>
        <v>10</v>
      </c>
      <c r="E55" s="7">
        <f t="shared" si="6"/>
        <v>0</v>
      </c>
      <c r="F55" s="7">
        <f t="shared" si="6"/>
        <v>0</v>
      </c>
      <c r="G55" s="7">
        <f t="shared" si="6"/>
        <v>0</v>
      </c>
      <c r="H55" s="7">
        <f t="shared" si="6"/>
        <v>0</v>
      </c>
      <c r="I55" s="7">
        <f t="shared" si="6"/>
        <v>0</v>
      </c>
      <c r="J55" s="7">
        <f t="shared" si="6"/>
        <v>0</v>
      </c>
      <c r="K55" s="7">
        <f t="shared" si="6"/>
        <v>10</v>
      </c>
    </row>
    <row r="56" spans="1:11" ht="28.95" customHeight="1" outlineLevel="3">
      <c r="A56" s="25" t="s">
        <v>68</v>
      </c>
      <c r="B56" s="19" t="s">
        <v>69</v>
      </c>
      <c r="C56" s="19"/>
      <c r="D56" s="7">
        <v>5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5</v>
      </c>
    </row>
    <row r="57" spans="1:11" ht="28.95" customHeight="1" outlineLevel="3">
      <c r="A57" s="26"/>
      <c r="B57" s="19" t="s">
        <v>70</v>
      </c>
      <c r="C57" s="19"/>
      <c r="D57" s="7">
        <v>5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5</v>
      </c>
    </row>
    <row r="58" spans="1:11" ht="22.95" customHeight="1" outlineLevel="1">
      <c r="A58" s="17" t="s">
        <v>71</v>
      </c>
      <c r="B58" s="18"/>
      <c r="C58" s="18"/>
      <c r="D58" s="7">
        <f t="shared" ref="D58:K58" si="7">SUBTOTAL(9,D59:D63)</f>
        <v>70</v>
      </c>
      <c r="E58" s="7">
        <f t="shared" si="7"/>
        <v>0</v>
      </c>
      <c r="F58" s="7">
        <f t="shared" si="7"/>
        <v>0</v>
      </c>
      <c r="G58" s="7">
        <f t="shared" si="7"/>
        <v>0</v>
      </c>
      <c r="H58" s="7">
        <f t="shared" si="7"/>
        <v>0</v>
      </c>
      <c r="I58" s="7">
        <f t="shared" si="7"/>
        <v>0</v>
      </c>
      <c r="J58" s="7">
        <f t="shared" si="7"/>
        <v>0</v>
      </c>
      <c r="K58" s="7">
        <f t="shared" si="7"/>
        <v>70</v>
      </c>
    </row>
    <row r="59" spans="1:11" ht="22.95" customHeight="1" outlineLevel="3">
      <c r="A59" s="25" t="s">
        <v>72</v>
      </c>
      <c r="B59" s="19" t="s">
        <v>73</v>
      </c>
      <c r="C59" s="19"/>
      <c r="D59" s="7">
        <v>15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15</v>
      </c>
    </row>
    <row r="60" spans="1:11" ht="22.95" customHeight="1" outlineLevel="3">
      <c r="A60" s="26"/>
      <c r="B60" s="19" t="s">
        <v>74</v>
      </c>
      <c r="C60" s="19"/>
      <c r="D60" s="7">
        <v>20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20</v>
      </c>
    </row>
    <row r="61" spans="1:11" ht="22.95" customHeight="1" outlineLevel="3">
      <c r="A61" s="26"/>
      <c r="B61" s="19" t="s">
        <v>75</v>
      </c>
      <c r="C61" s="19"/>
      <c r="D61" s="7">
        <v>10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10</v>
      </c>
    </row>
    <row r="62" spans="1:11" ht="22.95" customHeight="1" outlineLevel="3">
      <c r="A62" s="26"/>
      <c r="B62" s="19" t="s">
        <v>76</v>
      </c>
      <c r="C62" s="19"/>
      <c r="D62" s="7">
        <v>15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15</v>
      </c>
    </row>
    <row r="63" spans="1:11" ht="22.95" customHeight="1" outlineLevel="3">
      <c r="A63" s="26"/>
      <c r="B63" s="19" t="s">
        <v>77</v>
      </c>
      <c r="C63" s="19"/>
      <c r="D63" s="7">
        <v>10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10</v>
      </c>
    </row>
    <row r="64" spans="1:11" ht="22.95" customHeight="1" outlineLevel="1">
      <c r="A64" s="17" t="s">
        <v>78</v>
      </c>
      <c r="B64" s="18"/>
      <c r="C64" s="18"/>
      <c r="D64" s="7">
        <f t="shared" ref="D64:K64" si="8">SUBTOTAL(9,D65)</f>
        <v>15</v>
      </c>
      <c r="E64" s="7">
        <f t="shared" si="8"/>
        <v>0</v>
      </c>
      <c r="F64" s="7">
        <f t="shared" si="8"/>
        <v>0</v>
      </c>
      <c r="G64" s="7">
        <f t="shared" si="8"/>
        <v>0</v>
      </c>
      <c r="H64" s="7">
        <f t="shared" si="8"/>
        <v>0</v>
      </c>
      <c r="I64" s="7">
        <f t="shared" si="8"/>
        <v>0</v>
      </c>
      <c r="J64" s="7">
        <f t="shared" si="8"/>
        <v>10</v>
      </c>
      <c r="K64" s="7">
        <f t="shared" si="8"/>
        <v>5</v>
      </c>
    </row>
    <row r="65" spans="1:11" ht="51" customHeight="1" outlineLevel="3">
      <c r="A65" s="8" t="s">
        <v>79</v>
      </c>
      <c r="B65" s="19" t="s">
        <v>80</v>
      </c>
      <c r="C65" s="19"/>
      <c r="D65" s="7">
        <v>15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10</v>
      </c>
      <c r="K65" s="7">
        <v>5</v>
      </c>
    </row>
    <row r="66" spans="1:11" ht="24" customHeight="1" outlineLevel="1">
      <c r="A66" s="17" t="s">
        <v>81</v>
      </c>
      <c r="B66" s="18"/>
      <c r="C66" s="18"/>
      <c r="D66" s="7">
        <f t="shared" ref="D66:K66" si="9">SUBTOTAL(9,D67:D87)</f>
        <v>1138</v>
      </c>
      <c r="E66" s="7">
        <f t="shared" si="9"/>
        <v>0</v>
      </c>
      <c r="F66" s="7">
        <f t="shared" si="9"/>
        <v>200</v>
      </c>
      <c r="G66" s="7">
        <f t="shared" si="9"/>
        <v>50</v>
      </c>
      <c r="H66" s="7">
        <f t="shared" si="9"/>
        <v>80</v>
      </c>
      <c r="I66" s="7">
        <f t="shared" si="9"/>
        <v>220</v>
      </c>
      <c r="J66" s="7">
        <f t="shared" si="9"/>
        <v>270</v>
      </c>
      <c r="K66" s="7">
        <f t="shared" si="9"/>
        <v>318</v>
      </c>
    </row>
    <row r="67" spans="1:11" ht="24" customHeight="1" outlineLevel="3">
      <c r="A67" s="25" t="s">
        <v>82</v>
      </c>
      <c r="B67" s="19" t="s">
        <v>83</v>
      </c>
      <c r="C67" s="19"/>
      <c r="D67" s="7">
        <v>110</v>
      </c>
      <c r="E67" s="7">
        <v>0</v>
      </c>
      <c r="F67" s="7">
        <v>50</v>
      </c>
      <c r="G67" s="7">
        <v>0</v>
      </c>
      <c r="H67" s="7">
        <v>0</v>
      </c>
      <c r="I67" s="7">
        <v>20</v>
      </c>
      <c r="J67" s="7">
        <v>25</v>
      </c>
      <c r="K67" s="7">
        <v>15</v>
      </c>
    </row>
    <row r="68" spans="1:11" ht="31.95" customHeight="1" outlineLevel="3">
      <c r="A68" s="26"/>
      <c r="B68" s="20" t="s">
        <v>84</v>
      </c>
      <c r="C68" s="19"/>
      <c r="D68" s="7">
        <v>9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9</v>
      </c>
    </row>
    <row r="69" spans="1:11" ht="24" customHeight="1" outlineLevel="3">
      <c r="A69" s="26"/>
      <c r="B69" s="19" t="s">
        <v>85</v>
      </c>
      <c r="C69" s="19"/>
      <c r="D69" s="7">
        <v>24</v>
      </c>
      <c r="E69" s="7">
        <v>0</v>
      </c>
      <c r="F69" s="7">
        <v>0</v>
      </c>
      <c r="G69" s="7">
        <v>0</v>
      </c>
      <c r="H69" s="7">
        <v>0</v>
      </c>
      <c r="I69" s="7">
        <v>5</v>
      </c>
      <c r="J69" s="7">
        <v>5</v>
      </c>
      <c r="K69" s="7">
        <v>14</v>
      </c>
    </row>
    <row r="70" spans="1:11" ht="24" customHeight="1" outlineLevel="3">
      <c r="A70" s="26"/>
      <c r="B70" s="19" t="s">
        <v>86</v>
      </c>
      <c r="C70" s="19"/>
      <c r="D70" s="7">
        <v>11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10</v>
      </c>
      <c r="K70" s="7">
        <v>1</v>
      </c>
    </row>
    <row r="71" spans="1:11" ht="24" customHeight="1" outlineLevel="3">
      <c r="A71" s="25" t="s">
        <v>82</v>
      </c>
      <c r="B71" s="19" t="s">
        <v>87</v>
      </c>
      <c r="C71" s="19"/>
      <c r="D71" s="7">
        <v>5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5</v>
      </c>
    </row>
    <row r="72" spans="1:11" ht="24" customHeight="1" outlineLevel="3">
      <c r="A72" s="26"/>
      <c r="B72" s="19" t="s">
        <v>88</v>
      </c>
      <c r="C72" s="19"/>
      <c r="D72" s="7">
        <v>1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1</v>
      </c>
    </row>
    <row r="73" spans="1:11" ht="34.049999999999997" customHeight="1" outlineLevel="3">
      <c r="A73" s="26"/>
      <c r="B73" s="19" t="s">
        <v>89</v>
      </c>
      <c r="C73" s="19"/>
      <c r="D73" s="7">
        <v>25</v>
      </c>
      <c r="E73" s="7">
        <v>0</v>
      </c>
      <c r="F73" s="7">
        <v>0</v>
      </c>
      <c r="G73" s="7">
        <v>0</v>
      </c>
      <c r="H73" s="7">
        <v>0</v>
      </c>
      <c r="I73" s="7">
        <v>10</v>
      </c>
      <c r="J73" s="7">
        <v>0</v>
      </c>
      <c r="K73" s="7">
        <v>15</v>
      </c>
    </row>
    <row r="74" spans="1:11" ht="34.049999999999997" customHeight="1" outlineLevel="3">
      <c r="A74" s="26"/>
      <c r="B74" s="19" t="s">
        <v>90</v>
      </c>
      <c r="C74" s="19"/>
      <c r="D74" s="7">
        <v>321</v>
      </c>
      <c r="E74" s="7">
        <v>0</v>
      </c>
      <c r="F74" s="7">
        <v>100</v>
      </c>
      <c r="G74" s="7">
        <v>50</v>
      </c>
      <c r="H74" s="7">
        <v>20</v>
      </c>
      <c r="I74" s="7">
        <v>35</v>
      </c>
      <c r="J74" s="7">
        <v>50</v>
      </c>
      <c r="K74" s="7">
        <v>66</v>
      </c>
    </row>
    <row r="75" spans="1:11" ht="22.95" customHeight="1" outlineLevel="3">
      <c r="A75" s="26"/>
      <c r="B75" s="19" t="s">
        <v>91</v>
      </c>
      <c r="C75" s="19"/>
      <c r="D75" s="7">
        <v>1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1</v>
      </c>
    </row>
    <row r="76" spans="1:11" ht="22.95" customHeight="1" outlineLevel="3">
      <c r="A76" s="26"/>
      <c r="B76" s="19" t="s">
        <v>92</v>
      </c>
      <c r="C76" s="19"/>
      <c r="D76" s="7">
        <v>7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7</v>
      </c>
    </row>
    <row r="77" spans="1:11" ht="22.95" customHeight="1" outlineLevel="3">
      <c r="A77" s="26"/>
      <c r="B77" s="19" t="s">
        <v>93</v>
      </c>
      <c r="C77" s="19"/>
      <c r="D77" s="7">
        <v>234</v>
      </c>
      <c r="E77" s="7">
        <v>0</v>
      </c>
      <c r="F77" s="7">
        <v>50</v>
      </c>
      <c r="G77" s="7">
        <v>0</v>
      </c>
      <c r="H77" s="7">
        <v>40</v>
      </c>
      <c r="I77" s="7">
        <v>45</v>
      </c>
      <c r="J77" s="7">
        <v>45</v>
      </c>
      <c r="K77" s="7">
        <v>54</v>
      </c>
    </row>
    <row r="78" spans="1:11" ht="22.95" customHeight="1" outlineLevel="3">
      <c r="A78" s="26"/>
      <c r="B78" s="19" t="s">
        <v>94</v>
      </c>
      <c r="C78" s="19"/>
      <c r="D78" s="7">
        <v>1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1</v>
      </c>
    </row>
    <row r="79" spans="1:11" ht="22.95" customHeight="1" outlineLevel="3">
      <c r="A79" s="26"/>
      <c r="B79" s="19" t="s">
        <v>95</v>
      </c>
      <c r="C79" s="19"/>
      <c r="D79" s="7">
        <v>6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6</v>
      </c>
    </row>
    <row r="80" spans="1:11" ht="22.95" customHeight="1" outlineLevel="3">
      <c r="A80" s="26"/>
      <c r="B80" s="19" t="s">
        <v>96</v>
      </c>
      <c r="C80" s="19"/>
      <c r="D80" s="7">
        <v>135</v>
      </c>
      <c r="E80" s="7">
        <v>0</v>
      </c>
      <c r="F80" s="7">
        <v>0</v>
      </c>
      <c r="G80" s="7">
        <v>0</v>
      </c>
      <c r="H80" s="7">
        <v>20</v>
      </c>
      <c r="I80" s="7">
        <v>25</v>
      </c>
      <c r="J80" s="7">
        <v>55</v>
      </c>
      <c r="K80" s="7">
        <v>35</v>
      </c>
    </row>
    <row r="81" spans="1:11" ht="22.95" customHeight="1" outlineLevel="3">
      <c r="A81" s="26"/>
      <c r="B81" s="19" t="s">
        <v>97</v>
      </c>
      <c r="C81" s="19"/>
      <c r="D81" s="7">
        <v>44</v>
      </c>
      <c r="E81" s="7">
        <v>0</v>
      </c>
      <c r="F81" s="7">
        <v>0</v>
      </c>
      <c r="G81" s="7">
        <v>0</v>
      </c>
      <c r="H81" s="7">
        <v>0</v>
      </c>
      <c r="I81" s="7">
        <v>5</v>
      </c>
      <c r="J81" s="7">
        <v>20</v>
      </c>
      <c r="K81" s="7">
        <v>19</v>
      </c>
    </row>
    <row r="82" spans="1:11" ht="22.95" customHeight="1" outlineLevel="3">
      <c r="A82" s="26"/>
      <c r="B82" s="19" t="s">
        <v>98</v>
      </c>
      <c r="C82" s="19"/>
      <c r="D82" s="7">
        <v>112</v>
      </c>
      <c r="E82" s="7">
        <v>0</v>
      </c>
      <c r="F82" s="7">
        <v>0</v>
      </c>
      <c r="G82" s="7">
        <v>0</v>
      </c>
      <c r="H82" s="7">
        <v>0</v>
      </c>
      <c r="I82" s="7">
        <v>50</v>
      </c>
      <c r="J82" s="7">
        <v>40</v>
      </c>
      <c r="K82" s="7">
        <v>22</v>
      </c>
    </row>
    <row r="83" spans="1:11" ht="22.95" customHeight="1" outlineLevel="3">
      <c r="A83" s="26"/>
      <c r="B83" s="19" t="s">
        <v>99</v>
      </c>
      <c r="C83" s="19"/>
      <c r="D83" s="7">
        <v>41</v>
      </c>
      <c r="E83" s="7">
        <v>0</v>
      </c>
      <c r="F83" s="7">
        <v>0</v>
      </c>
      <c r="G83" s="7">
        <v>0</v>
      </c>
      <c r="H83" s="7">
        <v>0</v>
      </c>
      <c r="I83" s="7">
        <v>10</v>
      </c>
      <c r="J83" s="7">
        <v>10</v>
      </c>
      <c r="K83" s="7">
        <v>21</v>
      </c>
    </row>
    <row r="84" spans="1:11" ht="22.95" customHeight="1" outlineLevel="3">
      <c r="A84" s="26"/>
      <c r="B84" s="19" t="s">
        <v>100</v>
      </c>
      <c r="C84" s="19"/>
      <c r="D84" s="7">
        <v>1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1</v>
      </c>
    </row>
    <row r="85" spans="1:11" ht="22.95" customHeight="1" outlineLevel="3">
      <c r="A85" s="26"/>
      <c r="B85" s="19" t="s">
        <v>101</v>
      </c>
      <c r="C85" s="19"/>
      <c r="D85" s="7">
        <v>37</v>
      </c>
      <c r="E85" s="7">
        <v>0</v>
      </c>
      <c r="F85" s="7">
        <v>0</v>
      </c>
      <c r="G85" s="7">
        <v>0</v>
      </c>
      <c r="H85" s="7">
        <v>0</v>
      </c>
      <c r="I85" s="7">
        <v>10</v>
      </c>
      <c r="J85" s="7">
        <v>10</v>
      </c>
      <c r="K85" s="7">
        <v>17</v>
      </c>
    </row>
    <row r="86" spans="1:11" ht="22.95" customHeight="1" outlineLevel="3">
      <c r="A86" s="26"/>
      <c r="B86" s="19" t="s">
        <v>102</v>
      </c>
      <c r="C86" s="19"/>
      <c r="D86" s="7">
        <v>3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3</v>
      </c>
    </row>
    <row r="87" spans="1:11" ht="22.95" customHeight="1" outlineLevel="3">
      <c r="A87" s="26"/>
      <c r="B87" s="19" t="s">
        <v>103</v>
      </c>
      <c r="C87" s="19"/>
      <c r="D87" s="7">
        <v>10</v>
      </c>
      <c r="E87" s="7">
        <v>0</v>
      </c>
      <c r="F87" s="7">
        <v>0</v>
      </c>
      <c r="G87" s="7">
        <v>0</v>
      </c>
      <c r="H87" s="7">
        <v>0</v>
      </c>
      <c r="I87" s="7">
        <v>5</v>
      </c>
      <c r="J87" s="7">
        <v>0</v>
      </c>
      <c r="K87" s="7">
        <v>5</v>
      </c>
    </row>
    <row r="88" spans="1:11" ht="22.95" customHeight="1" outlineLevel="1">
      <c r="A88" s="17" t="s">
        <v>104</v>
      </c>
      <c r="B88" s="18"/>
      <c r="C88" s="18"/>
      <c r="D88" s="7">
        <f t="shared" ref="D88:K88" si="10">SUBTOTAL(9,D89:D90)</f>
        <v>30</v>
      </c>
      <c r="E88" s="7">
        <f t="shared" si="10"/>
        <v>0</v>
      </c>
      <c r="F88" s="7">
        <f t="shared" si="10"/>
        <v>0</v>
      </c>
      <c r="G88" s="7">
        <f t="shared" si="10"/>
        <v>0</v>
      </c>
      <c r="H88" s="7">
        <f t="shared" si="10"/>
        <v>0</v>
      </c>
      <c r="I88" s="7">
        <f t="shared" si="10"/>
        <v>5</v>
      </c>
      <c r="J88" s="7">
        <f t="shared" si="10"/>
        <v>15</v>
      </c>
      <c r="K88" s="7">
        <f t="shared" si="10"/>
        <v>10</v>
      </c>
    </row>
    <row r="89" spans="1:11" ht="22.95" customHeight="1" outlineLevel="3">
      <c r="A89" s="25" t="s">
        <v>105</v>
      </c>
      <c r="B89" s="19" t="s">
        <v>106</v>
      </c>
      <c r="C89" s="19"/>
      <c r="D89" s="7">
        <v>20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10</v>
      </c>
      <c r="K89" s="7">
        <v>10</v>
      </c>
    </row>
    <row r="90" spans="1:11" ht="22.95" customHeight="1" outlineLevel="3">
      <c r="A90" s="26"/>
      <c r="B90" s="19" t="s">
        <v>107</v>
      </c>
      <c r="C90" s="19"/>
      <c r="D90" s="7">
        <v>10</v>
      </c>
      <c r="E90" s="7">
        <v>0</v>
      </c>
      <c r="F90" s="7">
        <v>0</v>
      </c>
      <c r="G90" s="7">
        <v>0</v>
      </c>
      <c r="H90" s="7">
        <v>0</v>
      </c>
      <c r="I90" s="7">
        <v>5</v>
      </c>
      <c r="J90" s="7">
        <v>5</v>
      </c>
      <c r="K90" s="7">
        <v>0</v>
      </c>
    </row>
    <row r="91" spans="1:11" ht="22.95" customHeight="1" outlineLevel="1">
      <c r="A91" s="17" t="s">
        <v>108</v>
      </c>
      <c r="B91" s="18"/>
      <c r="C91" s="18"/>
      <c r="D91" s="7">
        <f t="shared" ref="D91:K91" si="11">SUBTOTAL(9,D92:D94)</f>
        <v>50</v>
      </c>
      <c r="E91" s="7">
        <f t="shared" si="11"/>
        <v>0</v>
      </c>
      <c r="F91" s="7">
        <f t="shared" si="11"/>
        <v>0</v>
      </c>
      <c r="G91" s="7">
        <f t="shared" si="11"/>
        <v>0</v>
      </c>
      <c r="H91" s="7">
        <f t="shared" si="11"/>
        <v>0</v>
      </c>
      <c r="I91" s="7">
        <f t="shared" si="11"/>
        <v>0</v>
      </c>
      <c r="J91" s="7">
        <f t="shared" si="11"/>
        <v>0</v>
      </c>
      <c r="K91" s="7">
        <f t="shared" si="11"/>
        <v>50</v>
      </c>
    </row>
    <row r="92" spans="1:11" ht="22.95" customHeight="1" outlineLevel="3">
      <c r="A92" s="25" t="s">
        <v>109</v>
      </c>
      <c r="B92" s="19" t="s">
        <v>110</v>
      </c>
      <c r="C92" s="19"/>
      <c r="D92" s="7">
        <v>40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40</v>
      </c>
    </row>
    <row r="93" spans="1:11" ht="22.95" customHeight="1" outlineLevel="3">
      <c r="A93" s="26"/>
      <c r="B93" s="19" t="s">
        <v>111</v>
      </c>
      <c r="C93" s="19"/>
      <c r="D93" s="7">
        <v>5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5</v>
      </c>
    </row>
    <row r="94" spans="1:11" ht="34.950000000000003" customHeight="1" outlineLevel="3">
      <c r="A94" s="26"/>
      <c r="B94" s="19" t="s">
        <v>112</v>
      </c>
      <c r="C94" s="19"/>
      <c r="D94" s="7">
        <v>5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5</v>
      </c>
    </row>
    <row r="95" spans="1:11" ht="24" customHeight="1" outlineLevel="1">
      <c r="A95" s="17" t="s">
        <v>113</v>
      </c>
      <c r="B95" s="18"/>
      <c r="C95" s="18"/>
      <c r="D95" s="7">
        <f t="shared" ref="D95:K95" si="12">SUBTOTAL(9,D96:D100)</f>
        <v>40</v>
      </c>
      <c r="E95" s="7">
        <f t="shared" si="12"/>
        <v>0</v>
      </c>
      <c r="F95" s="7">
        <f t="shared" si="12"/>
        <v>0</v>
      </c>
      <c r="G95" s="7">
        <f t="shared" si="12"/>
        <v>0</v>
      </c>
      <c r="H95" s="7">
        <f t="shared" si="12"/>
        <v>0</v>
      </c>
      <c r="I95" s="7">
        <f t="shared" si="12"/>
        <v>0</v>
      </c>
      <c r="J95" s="7">
        <f t="shared" si="12"/>
        <v>0</v>
      </c>
      <c r="K95" s="7">
        <f t="shared" si="12"/>
        <v>40</v>
      </c>
    </row>
    <row r="96" spans="1:11" ht="24" customHeight="1" outlineLevel="3">
      <c r="A96" s="25" t="s">
        <v>114</v>
      </c>
      <c r="B96" s="19" t="s">
        <v>115</v>
      </c>
      <c r="C96" s="19"/>
      <c r="D96" s="7">
        <v>5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5</v>
      </c>
    </row>
    <row r="97" spans="1:11" ht="24" customHeight="1" outlineLevel="3">
      <c r="A97" s="26"/>
      <c r="B97" s="19" t="s">
        <v>116</v>
      </c>
      <c r="C97" s="19"/>
      <c r="D97" s="7">
        <v>5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5</v>
      </c>
    </row>
    <row r="98" spans="1:11" ht="24" customHeight="1" outlineLevel="3">
      <c r="A98" s="26"/>
      <c r="B98" s="19" t="s">
        <v>117</v>
      </c>
      <c r="C98" s="19"/>
      <c r="D98" s="7">
        <v>10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10</v>
      </c>
    </row>
    <row r="99" spans="1:11" ht="24" customHeight="1" outlineLevel="3">
      <c r="A99" s="26"/>
      <c r="B99" s="19" t="s">
        <v>118</v>
      </c>
      <c r="C99" s="19"/>
      <c r="D99" s="7">
        <v>10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10</v>
      </c>
    </row>
    <row r="100" spans="1:11" ht="34.049999999999997" customHeight="1" outlineLevel="3">
      <c r="A100" s="26"/>
      <c r="B100" s="19" t="s">
        <v>119</v>
      </c>
      <c r="C100" s="19"/>
      <c r="D100" s="7">
        <v>10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10</v>
      </c>
    </row>
    <row r="101" spans="1:11" ht="24" customHeight="1" outlineLevel="1">
      <c r="A101" s="17" t="s">
        <v>120</v>
      </c>
      <c r="B101" s="18"/>
      <c r="C101" s="18"/>
      <c r="D101" s="7">
        <f t="shared" ref="D101:K101" si="13">SUBTOTAL(9,D102:D110)</f>
        <v>235</v>
      </c>
      <c r="E101" s="7">
        <f t="shared" si="13"/>
        <v>100</v>
      </c>
      <c r="F101" s="7">
        <f t="shared" si="13"/>
        <v>50</v>
      </c>
      <c r="G101" s="7">
        <f t="shared" si="13"/>
        <v>0</v>
      </c>
      <c r="H101" s="7">
        <f t="shared" si="13"/>
        <v>20</v>
      </c>
      <c r="I101" s="7">
        <f t="shared" si="13"/>
        <v>25</v>
      </c>
      <c r="J101" s="7">
        <f t="shared" si="13"/>
        <v>35</v>
      </c>
      <c r="K101" s="7">
        <f t="shared" si="13"/>
        <v>5</v>
      </c>
    </row>
    <row r="102" spans="1:11" ht="24" customHeight="1" outlineLevel="3">
      <c r="A102" s="25" t="s">
        <v>121</v>
      </c>
      <c r="B102" s="19" t="s">
        <v>122</v>
      </c>
      <c r="C102" s="19"/>
      <c r="D102" s="7">
        <v>100</v>
      </c>
      <c r="E102" s="7">
        <v>100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</row>
    <row r="103" spans="1:11" ht="24" customHeight="1" outlineLevel="3">
      <c r="A103" s="26"/>
      <c r="B103" s="19" t="s">
        <v>123</v>
      </c>
      <c r="C103" s="19"/>
      <c r="D103" s="7">
        <v>10</v>
      </c>
      <c r="E103" s="7">
        <v>0</v>
      </c>
      <c r="F103" s="7">
        <v>0</v>
      </c>
      <c r="G103" s="7">
        <v>0</v>
      </c>
      <c r="H103" s="7">
        <v>0</v>
      </c>
      <c r="I103" s="7">
        <v>10</v>
      </c>
      <c r="J103" s="7">
        <v>0</v>
      </c>
      <c r="K103" s="7">
        <v>0</v>
      </c>
    </row>
    <row r="104" spans="1:11" ht="36" customHeight="1" outlineLevel="3">
      <c r="A104" s="25" t="s">
        <v>121</v>
      </c>
      <c r="B104" s="19" t="s">
        <v>124</v>
      </c>
      <c r="C104" s="19"/>
      <c r="D104" s="7">
        <v>10</v>
      </c>
      <c r="E104" s="7">
        <v>0</v>
      </c>
      <c r="F104" s="7">
        <v>0</v>
      </c>
      <c r="G104" s="7">
        <v>0</v>
      </c>
      <c r="H104" s="7">
        <v>0</v>
      </c>
      <c r="I104" s="7">
        <v>10</v>
      </c>
      <c r="J104" s="7">
        <v>0</v>
      </c>
      <c r="K104" s="7">
        <v>0</v>
      </c>
    </row>
    <row r="105" spans="1:11" ht="24" customHeight="1" outlineLevel="3">
      <c r="A105" s="26"/>
      <c r="B105" s="19" t="s">
        <v>125</v>
      </c>
      <c r="C105" s="19"/>
      <c r="D105" s="7">
        <v>5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5</v>
      </c>
      <c r="K105" s="7">
        <v>0</v>
      </c>
    </row>
    <row r="106" spans="1:11" ht="24" customHeight="1" outlineLevel="3">
      <c r="A106" s="26"/>
      <c r="B106" s="19" t="s">
        <v>126</v>
      </c>
      <c r="C106" s="19"/>
      <c r="D106" s="7">
        <v>50</v>
      </c>
      <c r="E106" s="7">
        <v>0</v>
      </c>
      <c r="F106" s="7">
        <v>50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</row>
    <row r="107" spans="1:11" ht="24" customHeight="1" outlineLevel="3">
      <c r="A107" s="26"/>
      <c r="B107" s="19" t="s">
        <v>127</v>
      </c>
      <c r="C107" s="19"/>
      <c r="D107" s="7">
        <v>15</v>
      </c>
      <c r="E107" s="7">
        <v>0</v>
      </c>
      <c r="F107" s="7">
        <v>0</v>
      </c>
      <c r="G107" s="7">
        <v>0</v>
      </c>
      <c r="H107" s="7">
        <v>0</v>
      </c>
      <c r="I107" s="7">
        <v>5</v>
      </c>
      <c r="J107" s="7">
        <v>10</v>
      </c>
      <c r="K107" s="7">
        <v>0</v>
      </c>
    </row>
    <row r="108" spans="1:11" ht="24" customHeight="1" outlineLevel="3">
      <c r="A108" s="26"/>
      <c r="B108" s="19" t="s">
        <v>128</v>
      </c>
      <c r="C108" s="19"/>
      <c r="D108" s="7">
        <v>5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5</v>
      </c>
    </row>
    <row r="109" spans="1:11" ht="24" customHeight="1" outlineLevel="3">
      <c r="A109" s="26"/>
      <c r="B109" s="19" t="s">
        <v>129</v>
      </c>
      <c r="C109" s="19"/>
      <c r="D109" s="7">
        <v>5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5</v>
      </c>
      <c r="K109" s="7">
        <v>0</v>
      </c>
    </row>
    <row r="110" spans="1:11" ht="24" customHeight="1" outlineLevel="3">
      <c r="A110" s="26"/>
      <c r="B110" s="19" t="s">
        <v>130</v>
      </c>
      <c r="C110" s="19"/>
      <c r="D110" s="7">
        <v>35</v>
      </c>
      <c r="E110" s="7">
        <v>0</v>
      </c>
      <c r="F110" s="7">
        <v>0</v>
      </c>
      <c r="G110" s="7">
        <v>0</v>
      </c>
      <c r="H110" s="7">
        <v>20</v>
      </c>
      <c r="I110" s="7">
        <v>0</v>
      </c>
      <c r="J110" s="7">
        <v>15</v>
      </c>
      <c r="K110" s="7">
        <v>0</v>
      </c>
    </row>
    <row r="111" spans="1:11" ht="24" customHeight="1" outlineLevel="1">
      <c r="A111" s="17" t="s">
        <v>131</v>
      </c>
      <c r="B111" s="18"/>
      <c r="C111" s="18"/>
      <c r="D111" s="7">
        <f>SUBTOTAL(9,D112:D116)</f>
        <v>1277</v>
      </c>
      <c r="E111" s="7">
        <f t="shared" ref="E111:K111" si="14">SUBTOTAL(9,E112:E116)</f>
        <v>0</v>
      </c>
      <c r="F111" s="7">
        <f t="shared" si="14"/>
        <v>750</v>
      </c>
      <c r="G111" s="7">
        <f t="shared" si="14"/>
        <v>100</v>
      </c>
      <c r="H111" s="7">
        <f t="shared" si="14"/>
        <v>160</v>
      </c>
      <c r="I111" s="7">
        <f t="shared" si="14"/>
        <v>90</v>
      </c>
      <c r="J111" s="7">
        <f t="shared" si="14"/>
        <v>170</v>
      </c>
      <c r="K111" s="7">
        <f t="shared" si="14"/>
        <v>7</v>
      </c>
    </row>
    <row r="112" spans="1:11" ht="24" customHeight="1" outlineLevel="3">
      <c r="A112" s="25" t="s">
        <v>132</v>
      </c>
      <c r="B112" s="19" t="s">
        <v>133</v>
      </c>
      <c r="C112" s="19"/>
      <c r="D112" s="7">
        <v>1020</v>
      </c>
      <c r="E112" s="7">
        <v>0</v>
      </c>
      <c r="F112" s="7">
        <v>650</v>
      </c>
      <c r="G112" s="7">
        <v>0</v>
      </c>
      <c r="H112" s="7">
        <v>160</v>
      </c>
      <c r="I112" s="7">
        <v>65</v>
      </c>
      <c r="J112" s="7">
        <v>145</v>
      </c>
      <c r="K112" s="7">
        <v>0</v>
      </c>
    </row>
    <row r="113" spans="1:11" ht="33" customHeight="1" outlineLevel="3">
      <c r="A113" s="26"/>
      <c r="B113" s="19" t="s">
        <v>134</v>
      </c>
      <c r="C113" s="19"/>
      <c r="D113" s="7">
        <v>10</v>
      </c>
      <c r="E113" s="7">
        <v>0</v>
      </c>
      <c r="F113" s="7">
        <v>0</v>
      </c>
      <c r="G113" s="7">
        <v>0</v>
      </c>
      <c r="H113" s="7">
        <v>0</v>
      </c>
      <c r="I113" s="7">
        <v>10</v>
      </c>
      <c r="J113" s="7">
        <v>0</v>
      </c>
      <c r="K113" s="7">
        <v>0</v>
      </c>
    </row>
    <row r="114" spans="1:11" ht="33" customHeight="1" outlineLevel="3">
      <c r="A114" s="26"/>
      <c r="B114" s="19" t="s">
        <v>135</v>
      </c>
      <c r="C114" s="19"/>
      <c r="D114" s="7">
        <v>220</v>
      </c>
      <c r="E114" s="7">
        <v>0</v>
      </c>
      <c r="F114" s="7">
        <v>100</v>
      </c>
      <c r="G114" s="7">
        <v>100</v>
      </c>
      <c r="H114" s="7">
        <v>0</v>
      </c>
      <c r="I114" s="7">
        <v>5</v>
      </c>
      <c r="J114" s="7">
        <v>15</v>
      </c>
      <c r="K114" s="7">
        <v>0</v>
      </c>
    </row>
    <row r="115" spans="1:11" ht="24" customHeight="1" outlineLevel="3">
      <c r="A115" s="26"/>
      <c r="B115" s="19" t="s">
        <v>136</v>
      </c>
      <c r="C115" s="19"/>
      <c r="D115" s="7">
        <v>25</v>
      </c>
      <c r="E115" s="7">
        <v>0</v>
      </c>
      <c r="F115" s="7">
        <v>0</v>
      </c>
      <c r="G115" s="7">
        <v>0</v>
      </c>
      <c r="H115" s="7">
        <v>0</v>
      </c>
      <c r="I115" s="7">
        <v>10</v>
      </c>
      <c r="J115" s="7">
        <v>10</v>
      </c>
      <c r="K115" s="7">
        <v>5</v>
      </c>
    </row>
    <row r="116" spans="1:11" ht="34.950000000000003" customHeight="1" outlineLevel="3">
      <c r="A116" s="26"/>
      <c r="B116" s="19" t="s">
        <v>137</v>
      </c>
      <c r="C116" s="19"/>
      <c r="D116" s="7">
        <v>2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2</v>
      </c>
    </row>
    <row r="117" spans="1:11" ht="24" customHeight="1" outlineLevel="1">
      <c r="A117" s="17" t="s">
        <v>138</v>
      </c>
      <c r="B117" s="18"/>
      <c r="C117" s="18"/>
      <c r="D117" s="13">
        <f>SUBTOTAL(9,D119:D200)</f>
        <v>884</v>
      </c>
      <c r="E117" s="13">
        <f t="shared" ref="E117:K117" si="15">SUBTOTAL(9,E119:E200)</f>
        <v>0</v>
      </c>
      <c r="F117" s="13">
        <f t="shared" si="15"/>
        <v>0</v>
      </c>
      <c r="G117" s="13">
        <f t="shared" si="15"/>
        <v>0</v>
      </c>
      <c r="H117" s="13">
        <f t="shared" si="15"/>
        <v>80</v>
      </c>
      <c r="I117" s="13">
        <f t="shared" si="15"/>
        <v>90</v>
      </c>
      <c r="J117" s="13">
        <f t="shared" si="15"/>
        <v>160</v>
      </c>
      <c r="K117" s="13">
        <f t="shared" si="15"/>
        <v>554</v>
      </c>
    </row>
    <row r="118" spans="1:11" ht="24" customHeight="1" outlineLevel="1">
      <c r="A118" s="17" t="s">
        <v>139</v>
      </c>
      <c r="B118" s="18"/>
      <c r="C118" s="18"/>
      <c r="D118" s="13">
        <f t="shared" ref="D118:K118" si="16">SUBTOTAL(9,D119:D151)</f>
        <v>638</v>
      </c>
      <c r="E118" s="13">
        <f t="shared" si="16"/>
        <v>0</v>
      </c>
      <c r="F118" s="13">
        <f t="shared" si="16"/>
        <v>0</v>
      </c>
      <c r="G118" s="13">
        <f t="shared" si="16"/>
        <v>0</v>
      </c>
      <c r="H118" s="13">
        <f t="shared" si="16"/>
        <v>80</v>
      </c>
      <c r="I118" s="13">
        <f t="shared" si="16"/>
        <v>65</v>
      </c>
      <c r="J118" s="13">
        <f t="shared" si="16"/>
        <v>130</v>
      </c>
      <c r="K118" s="13">
        <f t="shared" si="16"/>
        <v>363</v>
      </c>
    </row>
    <row r="119" spans="1:11" ht="33" customHeight="1" outlineLevel="3">
      <c r="A119" s="27" t="s">
        <v>140</v>
      </c>
      <c r="B119" s="21" t="s">
        <v>141</v>
      </c>
      <c r="C119" s="21"/>
      <c r="D119" s="13">
        <v>65</v>
      </c>
      <c r="E119" s="13">
        <v>0</v>
      </c>
      <c r="F119" s="13">
        <v>0</v>
      </c>
      <c r="G119" s="13">
        <v>0</v>
      </c>
      <c r="H119" s="13">
        <v>0</v>
      </c>
      <c r="I119" s="13">
        <v>5</v>
      </c>
      <c r="J119" s="13">
        <v>10</v>
      </c>
      <c r="K119" s="13">
        <v>50</v>
      </c>
    </row>
    <row r="120" spans="1:11" ht="33" customHeight="1" outlineLevel="3">
      <c r="A120" s="28"/>
      <c r="B120" s="21" t="s">
        <v>142</v>
      </c>
      <c r="C120" s="21"/>
      <c r="D120" s="13">
        <v>15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15</v>
      </c>
      <c r="K120" s="13">
        <v>0</v>
      </c>
    </row>
    <row r="121" spans="1:11" ht="24" customHeight="1" outlineLevel="3">
      <c r="A121" s="28"/>
      <c r="B121" s="21" t="s">
        <v>143</v>
      </c>
      <c r="C121" s="21"/>
      <c r="D121" s="13">
        <v>10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10</v>
      </c>
    </row>
    <row r="122" spans="1:11" ht="36" customHeight="1" outlineLevel="3">
      <c r="A122" s="28"/>
      <c r="B122" s="21" t="s">
        <v>144</v>
      </c>
      <c r="C122" s="21"/>
      <c r="D122" s="13">
        <v>5</v>
      </c>
      <c r="E122" s="13">
        <v>0</v>
      </c>
      <c r="F122" s="13">
        <v>0</v>
      </c>
      <c r="G122" s="13">
        <v>0</v>
      </c>
      <c r="H122" s="13">
        <v>0</v>
      </c>
      <c r="I122" s="13">
        <v>5</v>
      </c>
      <c r="J122" s="13">
        <v>0</v>
      </c>
      <c r="K122" s="13">
        <v>0</v>
      </c>
    </row>
    <row r="123" spans="1:11" ht="24" customHeight="1" outlineLevel="3">
      <c r="A123" s="28"/>
      <c r="B123" s="21" t="s">
        <v>145</v>
      </c>
      <c r="C123" s="21"/>
      <c r="D123" s="13">
        <v>10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10</v>
      </c>
    </row>
    <row r="124" spans="1:11" ht="24" customHeight="1" outlineLevel="3">
      <c r="A124" s="28"/>
      <c r="B124" s="21" t="s">
        <v>146</v>
      </c>
      <c r="C124" s="21"/>
      <c r="D124" s="13">
        <v>10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10</v>
      </c>
    </row>
    <row r="125" spans="1:11" ht="24" customHeight="1" outlineLevel="3">
      <c r="A125" s="28"/>
      <c r="B125" s="21" t="s">
        <v>147</v>
      </c>
      <c r="C125" s="21"/>
      <c r="D125" s="13">
        <v>5</v>
      </c>
      <c r="E125" s="13">
        <v>0</v>
      </c>
      <c r="F125" s="13">
        <v>0</v>
      </c>
      <c r="G125" s="13">
        <v>0</v>
      </c>
      <c r="H125" s="13">
        <v>0</v>
      </c>
      <c r="I125" s="13">
        <v>5</v>
      </c>
      <c r="J125" s="13">
        <v>0</v>
      </c>
      <c r="K125" s="13">
        <v>0</v>
      </c>
    </row>
    <row r="126" spans="1:11" ht="24" customHeight="1" outlineLevel="3">
      <c r="A126" s="28"/>
      <c r="B126" s="21" t="s">
        <v>148</v>
      </c>
      <c r="C126" s="21"/>
      <c r="D126" s="13">
        <v>5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5</v>
      </c>
    </row>
    <row r="127" spans="1:11" ht="24" customHeight="1" outlineLevel="3">
      <c r="A127" s="28"/>
      <c r="B127" s="21" t="s">
        <v>149</v>
      </c>
      <c r="C127" s="21"/>
      <c r="D127" s="13">
        <v>10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10</v>
      </c>
    </row>
    <row r="128" spans="1:11" ht="24" customHeight="1" outlineLevel="3">
      <c r="A128" s="28"/>
      <c r="B128" s="21" t="s">
        <v>150</v>
      </c>
      <c r="C128" s="21"/>
      <c r="D128" s="13">
        <v>49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49</v>
      </c>
    </row>
    <row r="129" spans="1:11" ht="24" customHeight="1" outlineLevel="3">
      <c r="A129" s="28"/>
      <c r="B129" s="21" t="s">
        <v>151</v>
      </c>
      <c r="C129" s="21"/>
      <c r="D129" s="13">
        <v>10</v>
      </c>
      <c r="E129" s="13">
        <v>0</v>
      </c>
      <c r="F129" s="13">
        <v>0</v>
      </c>
      <c r="G129" s="13">
        <v>0</v>
      </c>
      <c r="H129" s="13">
        <v>0</v>
      </c>
      <c r="I129" s="13">
        <v>5</v>
      </c>
      <c r="J129" s="13">
        <v>0</v>
      </c>
      <c r="K129" s="13">
        <v>5</v>
      </c>
    </row>
    <row r="130" spans="1:11" ht="24" customHeight="1" outlineLevel="3">
      <c r="A130" s="28"/>
      <c r="B130" s="21" t="s">
        <v>152</v>
      </c>
      <c r="C130" s="21"/>
      <c r="D130" s="13">
        <v>5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5</v>
      </c>
    </row>
    <row r="131" spans="1:11" ht="24" customHeight="1" outlineLevel="3">
      <c r="A131" s="28"/>
      <c r="B131" s="21" t="s">
        <v>153</v>
      </c>
      <c r="C131" s="21"/>
      <c r="D131" s="13">
        <v>35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35</v>
      </c>
    </row>
    <row r="132" spans="1:11" ht="24" customHeight="1" outlineLevel="3">
      <c r="A132" s="28"/>
      <c r="B132" s="21" t="s">
        <v>154</v>
      </c>
      <c r="C132" s="21"/>
      <c r="D132" s="13">
        <v>5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5</v>
      </c>
      <c r="K132" s="13">
        <v>0</v>
      </c>
    </row>
    <row r="133" spans="1:11" ht="31.95" customHeight="1" outlineLevel="3">
      <c r="A133" s="28"/>
      <c r="B133" s="21" t="s">
        <v>155</v>
      </c>
      <c r="C133" s="21"/>
      <c r="D133" s="13">
        <v>20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20</v>
      </c>
    </row>
    <row r="134" spans="1:11" ht="24" customHeight="1" outlineLevel="3">
      <c r="A134" s="28"/>
      <c r="B134" s="21" t="s">
        <v>156</v>
      </c>
      <c r="C134" s="21"/>
      <c r="D134" s="13">
        <v>11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5</v>
      </c>
      <c r="K134" s="13">
        <v>6</v>
      </c>
    </row>
    <row r="135" spans="1:11" ht="24" customHeight="1" outlineLevel="3">
      <c r="A135" s="27" t="s">
        <v>140</v>
      </c>
      <c r="B135" s="21" t="s">
        <v>157</v>
      </c>
      <c r="C135" s="21"/>
      <c r="D135" s="13">
        <v>9</v>
      </c>
      <c r="E135" s="13">
        <v>0</v>
      </c>
      <c r="F135" s="13">
        <v>0</v>
      </c>
      <c r="G135" s="13">
        <v>0</v>
      </c>
      <c r="H135" s="13">
        <v>0</v>
      </c>
      <c r="I135" s="13">
        <v>5</v>
      </c>
      <c r="J135" s="13">
        <v>0</v>
      </c>
      <c r="K135" s="13">
        <v>4</v>
      </c>
    </row>
    <row r="136" spans="1:11" ht="34.049999999999997" customHeight="1" outlineLevel="3">
      <c r="A136" s="28"/>
      <c r="B136" s="21" t="s">
        <v>158</v>
      </c>
      <c r="C136" s="21"/>
      <c r="D136" s="13">
        <v>30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10</v>
      </c>
      <c r="K136" s="13">
        <v>20</v>
      </c>
    </row>
    <row r="137" spans="1:11" ht="34.049999999999997" customHeight="1" outlineLevel="3">
      <c r="A137" s="28"/>
      <c r="B137" s="21" t="s">
        <v>159</v>
      </c>
      <c r="C137" s="21"/>
      <c r="D137" s="13">
        <v>18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10</v>
      </c>
      <c r="K137" s="13">
        <v>8</v>
      </c>
    </row>
    <row r="138" spans="1:11" ht="24" customHeight="1" outlineLevel="3">
      <c r="A138" s="28"/>
      <c r="B138" s="21" t="s">
        <v>160</v>
      </c>
      <c r="C138" s="21"/>
      <c r="D138" s="13">
        <v>2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2</v>
      </c>
    </row>
    <row r="139" spans="1:11" ht="24" customHeight="1" outlineLevel="3">
      <c r="A139" s="28"/>
      <c r="B139" s="21" t="s">
        <v>161</v>
      </c>
      <c r="C139" s="21"/>
      <c r="D139" s="13">
        <v>16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5</v>
      </c>
      <c r="K139" s="13">
        <v>11</v>
      </c>
    </row>
    <row r="140" spans="1:11" ht="24" customHeight="1" outlineLevel="3">
      <c r="A140" s="28"/>
      <c r="B140" s="21" t="s">
        <v>162</v>
      </c>
      <c r="C140" s="21"/>
      <c r="D140" s="13">
        <v>36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15</v>
      </c>
      <c r="K140" s="13">
        <v>21</v>
      </c>
    </row>
    <row r="141" spans="1:11" ht="33" customHeight="1" outlineLevel="3">
      <c r="A141" s="28"/>
      <c r="B141" s="21" t="s">
        <v>163</v>
      </c>
      <c r="C141" s="21"/>
      <c r="D141" s="13">
        <v>7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7</v>
      </c>
    </row>
    <row r="142" spans="1:11" ht="33" customHeight="1" outlineLevel="3">
      <c r="A142" s="28"/>
      <c r="B142" s="21" t="s">
        <v>164</v>
      </c>
      <c r="C142" s="21"/>
      <c r="D142" s="13">
        <v>5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5</v>
      </c>
    </row>
    <row r="143" spans="1:11" ht="22.05" customHeight="1" outlineLevel="3">
      <c r="A143" s="28"/>
      <c r="B143" s="21" t="s">
        <v>165</v>
      </c>
      <c r="C143" s="21"/>
      <c r="D143" s="13">
        <v>20</v>
      </c>
      <c r="E143" s="13">
        <v>0</v>
      </c>
      <c r="F143" s="13">
        <v>0</v>
      </c>
      <c r="G143" s="13">
        <v>0</v>
      </c>
      <c r="H143" s="13">
        <v>20</v>
      </c>
      <c r="I143" s="13">
        <v>0</v>
      </c>
      <c r="J143" s="13">
        <v>0</v>
      </c>
      <c r="K143" s="13">
        <v>0</v>
      </c>
    </row>
    <row r="144" spans="1:11" ht="22.05" customHeight="1" outlineLevel="3">
      <c r="A144" s="28"/>
      <c r="B144" s="21" t="s">
        <v>166</v>
      </c>
      <c r="C144" s="21"/>
      <c r="D144" s="13">
        <v>110</v>
      </c>
      <c r="E144" s="13">
        <v>0</v>
      </c>
      <c r="F144" s="13">
        <v>0</v>
      </c>
      <c r="G144" s="13">
        <v>0</v>
      </c>
      <c r="H144" s="13">
        <v>20</v>
      </c>
      <c r="I144" s="13">
        <v>25</v>
      </c>
      <c r="J144" s="13">
        <v>30</v>
      </c>
      <c r="K144" s="13">
        <v>35</v>
      </c>
    </row>
    <row r="145" spans="1:11" ht="22.05" customHeight="1" outlineLevel="3">
      <c r="A145" s="28"/>
      <c r="B145" s="21" t="s">
        <v>167</v>
      </c>
      <c r="C145" s="21"/>
      <c r="D145" s="13">
        <v>20</v>
      </c>
      <c r="E145" s="13">
        <v>0</v>
      </c>
      <c r="F145" s="13">
        <v>0</v>
      </c>
      <c r="G145" s="13">
        <v>0</v>
      </c>
      <c r="H145" s="13">
        <v>0</v>
      </c>
      <c r="I145" s="13">
        <v>10</v>
      </c>
      <c r="J145" s="13">
        <v>10</v>
      </c>
      <c r="K145" s="13">
        <v>0</v>
      </c>
    </row>
    <row r="146" spans="1:11" ht="22.05" customHeight="1" outlineLevel="3">
      <c r="A146" s="28"/>
      <c r="B146" s="21" t="s">
        <v>168</v>
      </c>
      <c r="C146" s="21"/>
      <c r="D146" s="13">
        <v>5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5</v>
      </c>
    </row>
    <row r="147" spans="1:11" ht="22.05" customHeight="1" outlineLevel="3">
      <c r="A147" s="28"/>
      <c r="B147" s="21" t="s">
        <v>169</v>
      </c>
      <c r="C147" s="21"/>
      <c r="D147" s="13">
        <v>5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5</v>
      </c>
      <c r="K147" s="13">
        <v>0</v>
      </c>
    </row>
    <row r="148" spans="1:11" ht="30" customHeight="1" outlineLevel="3">
      <c r="A148" s="28"/>
      <c r="B148" s="21" t="s">
        <v>170</v>
      </c>
      <c r="C148" s="21"/>
      <c r="D148" s="13">
        <v>65</v>
      </c>
      <c r="E148" s="13">
        <v>0</v>
      </c>
      <c r="F148" s="13">
        <v>0</v>
      </c>
      <c r="G148" s="13">
        <v>0</v>
      </c>
      <c r="H148" s="13">
        <v>40</v>
      </c>
      <c r="I148" s="13">
        <v>5</v>
      </c>
      <c r="J148" s="13">
        <v>5</v>
      </c>
      <c r="K148" s="13">
        <v>15</v>
      </c>
    </row>
    <row r="149" spans="1:11" ht="22.05" customHeight="1" outlineLevel="3">
      <c r="A149" s="28"/>
      <c r="B149" s="21" t="s">
        <v>171</v>
      </c>
      <c r="C149" s="21"/>
      <c r="D149" s="13">
        <v>5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5</v>
      </c>
      <c r="K149" s="13">
        <v>0</v>
      </c>
    </row>
    <row r="150" spans="1:11" ht="22.05" customHeight="1" outlineLevel="3">
      <c r="A150" s="28"/>
      <c r="B150" s="21" t="s">
        <v>172</v>
      </c>
      <c r="C150" s="21"/>
      <c r="D150" s="13">
        <v>5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5</v>
      </c>
    </row>
    <row r="151" spans="1:11" ht="22.05" customHeight="1" outlineLevel="3">
      <c r="A151" s="28"/>
      <c r="B151" s="21" t="s">
        <v>173</v>
      </c>
      <c r="C151" s="21"/>
      <c r="D151" s="13">
        <v>10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10</v>
      </c>
    </row>
    <row r="152" spans="1:11" ht="22.05" customHeight="1" outlineLevel="1">
      <c r="A152" s="17" t="s">
        <v>174</v>
      </c>
      <c r="B152" s="18"/>
      <c r="C152" s="18"/>
      <c r="D152" s="13">
        <f t="shared" ref="D152:K152" si="17">SUBTOTAL(9,D153:D161)</f>
        <v>45</v>
      </c>
      <c r="E152" s="13">
        <f t="shared" si="17"/>
        <v>0</v>
      </c>
      <c r="F152" s="13">
        <f t="shared" si="17"/>
        <v>0</v>
      </c>
      <c r="G152" s="13">
        <f t="shared" si="17"/>
        <v>0</v>
      </c>
      <c r="H152" s="13">
        <f t="shared" si="17"/>
        <v>0</v>
      </c>
      <c r="I152" s="13">
        <f t="shared" si="17"/>
        <v>0</v>
      </c>
      <c r="J152" s="13">
        <f t="shared" si="17"/>
        <v>15</v>
      </c>
      <c r="K152" s="13">
        <f t="shared" si="17"/>
        <v>30</v>
      </c>
    </row>
    <row r="153" spans="1:11" ht="22.05" customHeight="1" outlineLevel="3">
      <c r="A153" s="27" t="s">
        <v>175</v>
      </c>
      <c r="B153" s="21" t="s">
        <v>176</v>
      </c>
      <c r="C153" s="21"/>
      <c r="D153" s="13">
        <v>5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5</v>
      </c>
    </row>
    <row r="154" spans="1:11" ht="22.05" customHeight="1" outlineLevel="3">
      <c r="A154" s="28"/>
      <c r="B154" s="21" t="s">
        <v>177</v>
      </c>
      <c r="C154" s="21"/>
      <c r="D154" s="13">
        <v>5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5</v>
      </c>
    </row>
    <row r="155" spans="1:11" ht="22.05" customHeight="1" outlineLevel="3">
      <c r="A155" s="28"/>
      <c r="B155" s="21" t="s">
        <v>178</v>
      </c>
      <c r="C155" s="21"/>
      <c r="D155" s="13">
        <v>5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5</v>
      </c>
      <c r="K155" s="13">
        <v>0</v>
      </c>
    </row>
    <row r="156" spans="1:11" ht="22.05" customHeight="1" outlineLevel="3">
      <c r="A156" s="28"/>
      <c r="B156" s="21" t="s">
        <v>179</v>
      </c>
      <c r="C156" s="21"/>
      <c r="D156" s="13">
        <v>5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5</v>
      </c>
    </row>
    <row r="157" spans="1:11" ht="22.05" customHeight="1" outlineLevel="3">
      <c r="A157" s="28"/>
      <c r="B157" s="21" t="s">
        <v>180</v>
      </c>
      <c r="C157" s="21"/>
      <c r="D157" s="13">
        <v>1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1</v>
      </c>
    </row>
    <row r="158" spans="1:11" ht="22.05" customHeight="1" outlineLevel="3">
      <c r="A158" s="28"/>
      <c r="B158" s="21" t="s">
        <v>181</v>
      </c>
      <c r="C158" s="21"/>
      <c r="D158" s="13">
        <v>2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2</v>
      </c>
    </row>
    <row r="159" spans="1:11" ht="22.05" customHeight="1" outlineLevel="3">
      <c r="A159" s="28"/>
      <c r="B159" s="21" t="s">
        <v>182</v>
      </c>
      <c r="C159" s="21"/>
      <c r="D159" s="13">
        <v>1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1</v>
      </c>
    </row>
    <row r="160" spans="1:11" ht="30" customHeight="1" outlineLevel="3">
      <c r="A160" s="28"/>
      <c r="B160" s="21" t="s">
        <v>183</v>
      </c>
      <c r="C160" s="21"/>
      <c r="D160" s="13">
        <v>16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10</v>
      </c>
      <c r="K160" s="13">
        <v>6</v>
      </c>
    </row>
    <row r="161" spans="1:11" ht="22.95" customHeight="1" outlineLevel="3">
      <c r="A161" s="28"/>
      <c r="B161" s="21" t="s">
        <v>184</v>
      </c>
      <c r="C161" s="21"/>
      <c r="D161" s="13">
        <v>5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5</v>
      </c>
    </row>
    <row r="162" spans="1:11" ht="22.05" customHeight="1" outlineLevel="1">
      <c r="A162" s="17" t="s">
        <v>185</v>
      </c>
      <c r="B162" s="18"/>
      <c r="C162" s="18"/>
      <c r="D162" s="13">
        <f t="shared" ref="D162:K162" si="18">SUBTOTAL(9,D163:D165)</f>
        <v>31</v>
      </c>
      <c r="E162" s="13">
        <f t="shared" si="18"/>
        <v>0</v>
      </c>
      <c r="F162" s="13">
        <f t="shared" si="18"/>
        <v>0</v>
      </c>
      <c r="G162" s="13">
        <f t="shared" si="18"/>
        <v>0</v>
      </c>
      <c r="H162" s="13">
        <f t="shared" si="18"/>
        <v>0</v>
      </c>
      <c r="I162" s="13">
        <f t="shared" si="18"/>
        <v>5</v>
      </c>
      <c r="J162" s="13">
        <f t="shared" si="18"/>
        <v>5</v>
      </c>
      <c r="K162" s="13">
        <f t="shared" si="18"/>
        <v>21</v>
      </c>
    </row>
    <row r="163" spans="1:11" ht="22.05" customHeight="1" outlineLevel="3">
      <c r="A163" s="27" t="s">
        <v>186</v>
      </c>
      <c r="B163" s="21" t="s">
        <v>187</v>
      </c>
      <c r="C163" s="21"/>
      <c r="D163" s="13">
        <v>5</v>
      </c>
      <c r="E163" s="13">
        <v>0</v>
      </c>
      <c r="F163" s="13">
        <v>0</v>
      </c>
      <c r="G163" s="13">
        <v>0</v>
      </c>
      <c r="H163" s="13">
        <v>0</v>
      </c>
      <c r="I163" s="13">
        <v>5</v>
      </c>
      <c r="J163" s="13">
        <v>0</v>
      </c>
      <c r="K163" s="13">
        <v>0</v>
      </c>
    </row>
    <row r="164" spans="1:11" ht="22.05" customHeight="1" outlineLevel="3">
      <c r="A164" s="28"/>
      <c r="B164" s="21" t="s">
        <v>188</v>
      </c>
      <c r="C164" s="21"/>
      <c r="D164" s="13">
        <v>5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5</v>
      </c>
      <c r="K164" s="13">
        <v>0</v>
      </c>
    </row>
    <row r="165" spans="1:11" ht="22.05" customHeight="1" outlineLevel="3">
      <c r="A165" s="28"/>
      <c r="B165" s="21" t="s">
        <v>189</v>
      </c>
      <c r="C165" s="21"/>
      <c r="D165" s="13">
        <v>21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21</v>
      </c>
    </row>
    <row r="166" spans="1:11" ht="22.05" customHeight="1" outlineLevel="1">
      <c r="A166" s="17" t="s">
        <v>190</v>
      </c>
      <c r="B166" s="18"/>
      <c r="C166" s="18"/>
      <c r="D166" s="13">
        <f>SUBTOTAL(9,D167)</f>
        <v>6</v>
      </c>
      <c r="E166" s="13"/>
      <c r="F166" s="13"/>
      <c r="G166" s="13"/>
      <c r="H166" s="13"/>
      <c r="I166" s="13"/>
      <c r="J166" s="13"/>
      <c r="K166" s="13"/>
    </row>
    <row r="167" spans="1:11" ht="30" customHeight="1" outlineLevel="3">
      <c r="A167" s="14" t="s">
        <v>191</v>
      </c>
      <c r="B167" s="21" t="s">
        <v>192</v>
      </c>
      <c r="C167" s="21"/>
      <c r="D167" s="13">
        <v>6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6</v>
      </c>
    </row>
    <row r="168" spans="1:11" ht="22.95" customHeight="1" outlineLevel="1">
      <c r="A168" s="17" t="s">
        <v>193</v>
      </c>
      <c r="B168" s="18"/>
      <c r="C168" s="18"/>
      <c r="D168" s="13">
        <f t="shared" ref="D168:K168" si="19">SUBTOTAL(9,D169:D172)</f>
        <v>18</v>
      </c>
      <c r="E168" s="13">
        <f t="shared" si="19"/>
        <v>0</v>
      </c>
      <c r="F168" s="13">
        <f t="shared" si="19"/>
        <v>0</v>
      </c>
      <c r="G168" s="13">
        <f t="shared" si="19"/>
        <v>0</v>
      </c>
      <c r="H168" s="13">
        <f t="shared" si="19"/>
        <v>0</v>
      </c>
      <c r="I168" s="13">
        <f t="shared" si="19"/>
        <v>0</v>
      </c>
      <c r="J168" s="13">
        <f t="shared" si="19"/>
        <v>0</v>
      </c>
      <c r="K168" s="13">
        <f t="shared" si="19"/>
        <v>18</v>
      </c>
    </row>
    <row r="169" spans="1:11" ht="33" customHeight="1" outlineLevel="3">
      <c r="A169" s="27" t="s">
        <v>194</v>
      </c>
      <c r="B169" s="21" t="s">
        <v>195</v>
      </c>
      <c r="C169" s="21"/>
      <c r="D169" s="13">
        <v>5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5</v>
      </c>
    </row>
    <row r="170" spans="1:11" ht="22.95" customHeight="1" outlineLevel="3">
      <c r="A170" s="28"/>
      <c r="B170" s="21" t="s">
        <v>196</v>
      </c>
      <c r="C170" s="21"/>
      <c r="D170" s="13">
        <v>5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5</v>
      </c>
    </row>
    <row r="171" spans="1:11" ht="22.95" customHeight="1" outlineLevel="3">
      <c r="A171" s="28"/>
      <c r="B171" s="21" t="s">
        <v>197</v>
      </c>
      <c r="C171" s="21"/>
      <c r="D171" s="13">
        <v>3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3</v>
      </c>
    </row>
    <row r="172" spans="1:11" ht="22.95" customHeight="1" outlineLevel="3">
      <c r="A172" s="28"/>
      <c r="B172" s="21" t="s">
        <v>198</v>
      </c>
      <c r="C172" s="21"/>
      <c r="D172" s="13">
        <v>5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5</v>
      </c>
    </row>
    <row r="173" spans="1:11" ht="22.95" customHeight="1" outlineLevel="1">
      <c r="A173" s="17" t="s">
        <v>199</v>
      </c>
      <c r="B173" s="18"/>
      <c r="C173" s="18"/>
      <c r="D173" s="13">
        <f t="shared" ref="D173:K173" si="20">SUBTOTAL(9,D174:D177)</f>
        <v>17</v>
      </c>
      <c r="E173" s="13">
        <f t="shared" si="20"/>
        <v>0</v>
      </c>
      <c r="F173" s="13">
        <f t="shared" si="20"/>
        <v>0</v>
      </c>
      <c r="G173" s="13">
        <f t="shared" si="20"/>
        <v>0</v>
      </c>
      <c r="H173" s="13">
        <f t="shared" si="20"/>
        <v>0</v>
      </c>
      <c r="I173" s="13">
        <f t="shared" si="20"/>
        <v>0</v>
      </c>
      <c r="J173" s="13">
        <f t="shared" si="20"/>
        <v>0</v>
      </c>
      <c r="K173" s="13">
        <f t="shared" si="20"/>
        <v>17</v>
      </c>
    </row>
    <row r="174" spans="1:11" ht="22.95" customHeight="1" outlineLevel="3">
      <c r="A174" s="27" t="s">
        <v>200</v>
      </c>
      <c r="B174" s="21" t="s">
        <v>201</v>
      </c>
      <c r="C174" s="21"/>
      <c r="D174" s="13">
        <v>6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6</v>
      </c>
    </row>
    <row r="175" spans="1:11" ht="22.95" customHeight="1" outlineLevel="3">
      <c r="A175" s="28"/>
      <c r="B175" s="21" t="s">
        <v>202</v>
      </c>
      <c r="C175" s="21"/>
      <c r="D175" s="13">
        <v>1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1</v>
      </c>
    </row>
    <row r="176" spans="1:11" ht="22.95" customHeight="1" outlineLevel="3">
      <c r="A176" s="28"/>
      <c r="B176" s="21" t="s">
        <v>203</v>
      </c>
      <c r="C176" s="21"/>
      <c r="D176" s="13">
        <v>5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5</v>
      </c>
    </row>
    <row r="177" spans="1:11" ht="22.95" customHeight="1" outlineLevel="3">
      <c r="A177" s="28"/>
      <c r="B177" s="21" t="s">
        <v>204</v>
      </c>
      <c r="C177" s="21"/>
      <c r="D177" s="13">
        <v>5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5</v>
      </c>
    </row>
    <row r="178" spans="1:11" ht="22.95" customHeight="1" outlineLevel="1">
      <c r="A178" s="17" t="s">
        <v>205</v>
      </c>
      <c r="B178" s="18"/>
      <c r="C178" s="18"/>
      <c r="D178" s="13">
        <f t="shared" ref="D178:K178" si="21">SUBTOTAL(9,D179:D183)</f>
        <v>43</v>
      </c>
      <c r="E178" s="13">
        <f t="shared" si="21"/>
        <v>0</v>
      </c>
      <c r="F178" s="13">
        <f t="shared" si="21"/>
        <v>0</v>
      </c>
      <c r="G178" s="13">
        <f t="shared" si="21"/>
        <v>0</v>
      </c>
      <c r="H178" s="13">
        <f t="shared" si="21"/>
        <v>0</v>
      </c>
      <c r="I178" s="13">
        <f t="shared" si="21"/>
        <v>10</v>
      </c>
      <c r="J178" s="13">
        <f t="shared" si="21"/>
        <v>10</v>
      </c>
      <c r="K178" s="13">
        <f t="shared" si="21"/>
        <v>23</v>
      </c>
    </row>
    <row r="179" spans="1:11" ht="22.95" customHeight="1" outlineLevel="3">
      <c r="A179" s="27" t="s">
        <v>206</v>
      </c>
      <c r="B179" s="21" t="s">
        <v>207</v>
      </c>
      <c r="C179" s="21"/>
      <c r="D179" s="13">
        <v>18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5</v>
      </c>
      <c r="K179" s="13">
        <v>13</v>
      </c>
    </row>
    <row r="180" spans="1:11" ht="22.95" customHeight="1" outlineLevel="3">
      <c r="A180" s="28"/>
      <c r="B180" s="21" t="s">
        <v>208</v>
      </c>
      <c r="C180" s="21"/>
      <c r="D180" s="13">
        <v>5</v>
      </c>
      <c r="E180" s="13">
        <v>0</v>
      </c>
      <c r="F180" s="13">
        <v>0</v>
      </c>
      <c r="G180" s="13">
        <v>0</v>
      </c>
      <c r="H180" s="13">
        <v>0</v>
      </c>
      <c r="I180" s="13">
        <v>5</v>
      </c>
      <c r="J180" s="13">
        <v>0</v>
      </c>
      <c r="K180" s="13">
        <v>0</v>
      </c>
    </row>
    <row r="181" spans="1:11" ht="22.95" customHeight="1" outlineLevel="3">
      <c r="A181" s="28"/>
      <c r="B181" s="21" t="s">
        <v>209</v>
      </c>
      <c r="C181" s="21"/>
      <c r="D181" s="13">
        <v>10</v>
      </c>
      <c r="E181" s="13">
        <v>0</v>
      </c>
      <c r="F181" s="13">
        <v>0</v>
      </c>
      <c r="G181" s="13">
        <v>0</v>
      </c>
      <c r="H181" s="13">
        <v>0</v>
      </c>
      <c r="I181" s="13">
        <v>5</v>
      </c>
      <c r="J181" s="13">
        <v>5</v>
      </c>
      <c r="K181" s="13">
        <v>0</v>
      </c>
    </row>
    <row r="182" spans="1:11" ht="22.95" customHeight="1" outlineLevel="3">
      <c r="A182" s="28"/>
      <c r="B182" s="21" t="s">
        <v>210</v>
      </c>
      <c r="C182" s="21"/>
      <c r="D182" s="13">
        <v>5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5</v>
      </c>
    </row>
    <row r="183" spans="1:11" ht="22.95" customHeight="1" outlineLevel="3">
      <c r="A183" s="28"/>
      <c r="B183" s="21" t="s">
        <v>211</v>
      </c>
      <c r="C183" s="21"/>
      <c r="D183" s="13">
        <v>5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5</v>
      </c>
    </row>
    <row r="184" spans="1:11" ht="22.95" customHeight="1" outlineLevel="1">
      <c r="A184" s="17" t="s">
        <v>212</v>
      </c>
      <c r="B184" s="18"/>
      <c r="C184" s="18"/>
      <c r="D184" s="13">
        <f t="shared" ref="D184:K184" si="22">SUBTOTAL(9,D185:D188)</f>
        <v>23</v>
      </c>
      <c r="E184" s="13">
        <f t="shared" si="22"/>
        <v>0</v>
      </c>
      <c r="F184" s="13">
        <f t="shared" si="22"/>
        <v>0</v>
      </c>
      <c r="G184" s="13">
        <f t="shared" si="22"/>
        <v>0</v>
      </c>
      <c r="H184" s="13">
        <f t="shared" si="22"/>
        <v>0</v>
      </c>
      <c r="I184" s="13">
        <f t="shared" si="22"/>
        <v>10</v>
      </c>
      <c r="J184" s="13">
        <f t="shared" si="22"/>
        <v>0</v>
      </c>
      <c r="K184" s="13">
        <f t="shared" si="22"/>
        <v>13</v>
      </c>
    </row>
    <row r="185" spans="1:11" ht="22.95" customHeight="1" outlineLevel="3">
      <c r="A185" s="27" t="s">
        <v>213</v>
      </c>
      <c r="B185" s="21" t="s">
        <v>214</v>
      </c>
      <c r="C185" s="21"/>
      <c r="D185" s="13">
        <v>5</v>
      </c>
      <c r="E185" s="13">
        <v>0</v>
      </c>
      <c r="F185" s="13">
        <v>0</v>
      </c>
      <c r="G185" s="13">
        <v>0</v>
      </c>
      <c r="H185" s="13">
        <v>0</v>
      </c>
      <c r="I185" s="13">
        <v>5</v>
      </c>
      <c r="J185" s="13">
        <v>0</v>
      </c>
      <c r="K185" s="13">
        <v>0</v>
      </c>
    </row>
    <row r="186" spans="1:11" ht="22.95" customHeight="1" outlineLevel="3">
      <c r="A186" s="28"/>
      <c r="B186" s="21" t="s">
        <v>215</v>
      </c>
      <c r="C186" s="21"/>
      <c r="D186" s="13">
        <v>1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1</v>
      </c>
    </row>
    <row r="187" spans="1:11" ht="22.95" customHeight="1" outlineLevel="3">
      <c r="A187" s="28"/>
      <c r="B187" s="21" t="s">
        <v>216</v>
      </c>
      <c r="C187" s="21"/>
      <c r="D187" s="13">
        <v>7</v>
      </c>
      <c r="E187" s="13">
        <v>0</v>
      </c>
      <c r="F187" s="13">
        <v>0</v>
      </c>
      <c r="G187" s="13">
        <v>0</v>
      </c>
      <c r="H187" s="13">
        <v>0</v>
      </c>
      <c r="I187" s="13">
        <v>5</v>
      </c>
      <c r="J187" s="13">
        <v>0</v>
      </c>
      <c r="K187" s="13">
        <v>2</v>
      </c>
    </row>
    <row r="188" spans="1:11" ht="22.95" customHeight="1" outlineLevel="3">
      <c r="A188" s="28"/>
      <c r="B188" s="21" t="s">
        <v>217</v>
      </c>
      <c r="C188" s="21"/>
      <c r="D188" s="13">
        <v>10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10</v>
      </c>
    </row>
    <row r="189" spans="1:11" ht="22.95" customHeight="1" outlineLevel="1">
      <c r="A189" s="17" t="s">
        <v>218</v>
      </c>
      <c r="B189" s="18"/>
      <c r="C189" s="18"/>
      <c r="D189" s="13">
        <f t="shared" ref="D189:K189" si="23">SUBTOTAL(9,D190:D192)</f>
        <v>15</v>
      </c>
      <c r="E189" s="13">
        <f t="shared" si="23"/>
        <v>0</v>
      </c>
      <c r="F189" s="13">
        <f t="shared" si="23"/>
        <v>0</v>
      </c>
      <c r="G189" s="13">
        <f t="shared" si="23"/>
        <v>0</v>
      </c>
      <c r="H189" s="13">
        <f t="shared" si="23"/>
        <v>0</v>
      </c>
      <c r="I189" s="13">
        <f t="shared" si="23"/>
        <v>0</v>
      </c>
      <c r="J189" s="13">
        <f t="shared" si="23"/>
        <v>0</v>
      </c>
      <c r="K189" s="13">
        <f t="shared" si="23"/>
        <v>15</v>
      </c>
    </row>
    <row r="190" spans="1:11" ht="22.95" customHeight="1" outlineLevel="3">
      <c r="A190" s="27" t="s">
        <v>219</v>
      </c>
      <c r="B190" s="21" t="s">
        <v>220</v>
      </c>
      <c r="C190" s="21"/>
      <c r="D190" s="13">
        <v>5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5</v>
      </c>
    </row>
    <row r="191" spans="1:11" ht="22.95" customHeight="1" outlineLevel="3">
      <c r="A191" s="28"/>
      <c r="B191" s="21" t="s">
        <v>221</v>
      </c>
      <c r="C191" s="21"/>
      <c r="D191" s="13">
        <v>5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5</v>
      </c>
    </row>
    <row r="192" spans="1:11" ht="22.95" customHeight="1" outlineLevel="3">
      <c r="A192" s="28"/>
      <c r="B192" s="21" t="s">
        <v>222</v>
      </c>
      <c r="C192" s="21"/>
      <c r="D192" s="13">
        <v>5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5</v>
      </c>
    </row>
    <row r="193" spans="1:11" ht="22.95" customHeight="1" outlineLevel="1">
      <c r="A193" s="17" t="s">
        <v>223</v>
      </c>
      <c r="B193" s="18"/>
      <c r="C193" s="18"/>
      <c r="D193" s="13">
        <f t="shared" ref="D193:K193" si="24">SUBTOTAL(9,D194:D196)</f>
        <v>36</v>
      </c>
      <c r="E193" s="13">
        <f t="shared" si="24"/>
        <v>0</v>
      </c>
      <c r="F193" s="13">
        <f t="shared" si="24"/>
        <v>0</v>
      </c>
      <c r="G193" s="13">
        <f t="shared" si="24"/>
        <v>0</v>
      </c>
      <c r="H193" s="13">
        <f t="shared" si="24"/>
        <v>0</v>
      </c>
      <c r="I193" s="13">
        <f t="shared" si="24"/>
        <v>0</v>
      </c>
      <c r="J193" s="13">
        <f t="shared" si="24"/>
        <v>0</v>
      </c>
      <c r="K193" s="13">
        <f t="shared" si="24"/>
        <v>36</v>
      </c>
    </row>
    <row r="194" spans="1:11" ht="22.95" customHeight="1" outlineLevel="3">
      <c r="A194" s="27" t="s">
        <v>224</v>
      </c>
      <c r="B194" s="21" t="s">
        <v>225</v>
      </c>
      <c r="C194" s="21"/>
      <c r="D194" s="13">
        <v>16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16</v>
      </c>
    </row>
    <row r="195" spans="1:11" ht="22.95" customHeight="1" outlineLevel="3">
      <c r="A195" s="28"/>
      <c r="B195" s="21" t="s">
        <v>226</v>
      </c>
      <c r="C195" s="21"/>
      <c r="D195" s="13">
        <v>10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10</v>
      </c>
    </row>
    <row r="196" spans="1:11" ht="22.95" customHeight="1" outlineLevel="3">
      <c r="A196" s="28"/>
      <c r="B196" s="21" t="s">
        <v>227</v>
      </c>
      <c r="C196" s="21"/>
      <c r="D196" s="13">
        <v>10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10</v>
      </c>
    </row>
    <row r="197" spans="1:11" ht="22.95" customHeight="1" outlineLevel="1">
      <c r="A197" s="17" t="s">
        <v>228</v>
      </c>
      <c r="B197" s="18"/>
      <c r="C197" s="18"/>
      <c r="D197" s="13">
        <f t="shared" ref="D197:K197" si="25">SUBTOTAL(9,D198)</f>
        <v>10</v>
      </c>
      <c r="E197" s="13">
        <f t="shared" si="25"/>
        <v>0</v>
      </c>
      <c r="F197" s="13">
        <f t="shared" si="25"/>
        <v>0</v>
      </c>
      <c r="G197" s="13">
        <f t="shared" si="25"/>
        <v>0</v>
      </c>
      <c r="H197" s="13">
        <f t="shared" si="25"/>
        <v>0</v>
      </c>
      <c r="I197" s="13">
        <f t="shared" si="25"/>
        <v>0</v>
      </c>
      <c r="J197" s="13">
        <f t="shared" si="25"/>
        <v>0</v>
      </c>
      <c r="K197" s="13">
        <f t="shared" si="25"/>
        <v>10</v>
      </c>
    </row>
    <row r="198" spans="1:11" ht="36" customHeight="1" outlineLevel="3">
      <c r="A198" s="14" t="s">
        <v>229</v>
      </c>
      <c r="B198" s="21" t="s">
        <v>230</v>
      </c>
      <c r="C198" s="21"/>
      <c r="D198" s="13">
        <v>10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10</v>
      </c>
    </row>
    <row r="199" spans="1:11" ht="24" customHeight="1" outlineLevel="1">
      <c r="A199" s="17" t="s">
        <v>231</v>
      </c>
      <c r="B199" s="18"/>
      <c r="C199" s="18"/>
      <c r="D199" s="13">
        <f t="shared" ref="D199:K199" si="26">SUBTOTAL(9,D200)</f>
        <v>2</v>
      </c>
      <c r="E199" s="13">
        <f t="shared" si="26"/>
        <v>0</v>
      </c>
      <c r="F199" s="13">
        <f t="shared" si="26"/>
        <v>0</v>
      </c>
      <c r="G199" s="13">
        <f t="shared" si="26"/>
        <v>0</v>
      </c>
      <c r="H199" s="13">
        <f t="shared" si="26"/>
        <v>0</v>
      </c>
      <c r="I199" s="13">
        <f t="shared" si="26"/>
        <v>0</v>
      </c>
      <c r="J199" s="13">
        <f t="shared" si="26"/>
        <v>0</v>
      </c>
      <c r="K199" s="13">
        <f t="shared" si="26"/>
        <v>2</v>
      </c>
    </row>
    <row r="200" spans="1:11" ht="46.95" customHeight="1" outlineLevel="3">
      <c r="A200" s="14" t="s">
        <v>232</v>
      </c>
      <c r="B200" s="21" t="s">
        <v>233</v>
      </c>
      <c r="C200" s="21"/>
      <c r="D200" s="13">
        <v>2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2</v>
      </c>
    </row>
  </sheetData>
  <mergeCells count="214">
    <mergeCell ref="A102:A103"/>
    <mergeCell ref="A104:A110"/>
    <mergeCell ref="A112:A116"/>
    <mergeCell ref="A119:A134"/>
    <mergeCell ref="A135:A151"/>
    <mergeCell ref="A153:A161"/>
    <mergeCell ref="A163:A165"/>
    <mergeCell ref="A169:A172"/>
    <mergeCell ref="A174:A177"/>
    <mergeCell ref="B192:C192"/>
    <mergeCell ref="A193:C193"/>
    <mergeCell ref="B194:C194"/>
    <mergeCell ref="B195:C195"/>
    <mergeCell ref="B196:C196"/>
    <mergeCell ref="A197:C197"/>
    <mergeCell ref="B198:C198"/>
    <mergeCell ref="A199:C199"/>
    <mergeCell ref="B200:C200"/>
    <mergeCell ref="A190:A192"/>
    <mergeCell ref="A194:A196"/>
    <mergeCell ref="B183:C183"/>
    <mergeCell ref="A184:C184"/>
    <mergeCell ref="B185:C185"/>
    <mergeCell ref="B186:C186"/>
    <mergeCell ref="B187:C187"/>
    <mergeCell ref="B188:C188"/>
    <mergeCell ref="A189:C189"/>
    <mergeCell ref="B190:C190"/>
    <mergeCell ref="B191:C191"/>
    <mergeCell ref="A179:A183"/>
    <mergeCell ref="A185:A188"/>
    <mergeCell ref="B174:C174"/>
    <mergeCell ref="B175:C175"/>
    <mergeCell ref="B176:C176"/>
    <mergeCell ref="B177:C177"/>
    <mergeCell ref="A178:C178"/>
    <mergeCell ref="B179:C179"/>
    <mergeCell ref="B180:C180"/>
    <mergeCell ref="B181:C181"/>
    <mergeCell ref="B182:C182"/>
    <mergeCell ref="B165:C165"/>
    <mergeCell ref="A166:C166"/>
    <mergeCell ref="B167:C167"/>
    <mergeCell ref="A168:C168"/>
    <mergeCell ref="B169:C169"/>
    <mergeCell ref="B170:C170"/>
    <mergeCell ref="B171:C171"/>
    <mergeCell ref="B172:C172"/>
    <mergeCell ref="A173:C173"/>
    <mergeCell ref="B156:C156"/>
    <mergeCell ref="B157:C157"/>
    <mergeCell ref="B158:C158"/>
    <mergeCell ref="B159:C159"/>
    <mergeCell ref="B160:C160"/>
    <mergeCell ref="B161:C161"/>
    <mergeCell ref="A162:C162"/>
    <mergeCell ref="B163:C163"/>
    <mergeCell ref="B164:C164"/>
    <mergeCell ref="B147:C147"/>
    <mergeCell ref="B148:C148"/>
    <mergeCell ref="B149:C149"/>
    <mergeCell ref="B150:C150"/>
    <mergeCell ref="B151:C151"/>
    <mergeCell ref="A152:C152"/>
    <mergeCell ref="B153:C153"/>
    <mergeCell ref="B154:C154"/>
    <mergeCell ref="B155:C155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A111:C111"/>
    <mergeCell ref="B112:C112"/>
    <mergeCell ref="B113:C113"/>
    <mergeCell ref="B114:C114"/>
    <mergeCell ref="B115:C115"/>
    <mergeCell ref="B116:C116"/>
    <mergeCell ref="A117:C117"/>
    <mergeCell ref="A118:C118"/>
    <mergeCell ref="B119:C119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93:C93"/>
    <mergeCell ref="B94:C94"/>
    <mergeCell ref="A95:C95"/>
    <mergeCell ref="B96:C96"/>
    <mergeCell ref="B97:C97"/>
    <mergeCell ref="B98:C98"/>
    <mergeCell ref="B99:C99"/>
    <mergeCell ref="B100:C100"/>
    <mergeCell ref="A101:C101"/>
    <mergeCell ref="A92:A94"/>
    <mergeCell ref="A96:A100"/>
    <mergeCell ref="B84:C84"/>
    <mergeCell ref="B85:C85"/>
    <mergeCell ref="B86:C86"/>
    <mergeCell ref="B87:C87"/>
    <mergeCell ref="A88:C88"/>
    <mergeCell ref="B89:C89"/>
    <mergeCell ref="B90:C90"/>
    <mergeCell ref="A91:C91"/>
    <mergeCell ref="B92:C92"/>
    <mergeCell ref="A71:A87"/>
    <mergeCell ref="A89:A90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A66:C66"/>
    <mergeCell ref="B67:C67"/>
    <mergeCell ref="B68:C68"/>
    <mergeCell ref="B69:C69"/>
    <mergeCell ref="B70:C70"/>
    <mergeCell ref="B71:C71"/>
    <mergeCell ref="B72:C72"/>
    <mergeCell ref="B73:C73"/>
    <mergeCell ref="B74:C74"/>
    <mergeCell ref="A67:A70"/>
    <mergeCell ref="B57:C57"/>
    <mergeCell ref="A58:C58"/>
    <mergeCell ref="B59:C59"/>
    <mergeCell ref="B60:C60"/>
    <mergeCell ref="B61:C61"/>
    <mergeCell ref="B62:C62"/>
    <mergeCell ref="B63:C63"/>
    <mergeCell ref="A64:C64"/>
    <mergeCell ref="B65:C65"/>
    <mergeCell ref="A56:A57"/>
    <mergeCell ref="A59:A63"/>
    <mergeCell ref="B45:C45"/>
    <mergeCell ref="B46:C46"/>
    <mergeCell ref="A47:C47"/>
    <mergeCell ref="B48:C48"/>
    <mergeCell ref="B49:C49"/>
    <mergeCell ref="B50:C50"/>
    <mergeCell ref="B51:C51"/>
    <mergeCell ref="A55:C55"/>
    <mergeCell ref="B56:C56"/>
    <mergeCell ref="A38:A46"/>
    <mergeCell ref="A48:A54"/>
    <mergeCell ref="B52:B54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1:K1"/>
    <mergeCell ref="A2:K2"/>
    <mergeCell ref="A5:C5"/>
    <mergeCell ref="A6:C6"/>
    <mergeCell ref="A7:C7"/>
    <mergeCell ref="B14:C14"/>
    <mergeCell ref="B15:C15"/>
    <mergeCell ref="B16:C16"/>
    <mergeCell ref="B17:C17"/>
    <mergeCell ref="A8:A37"/>
    <mergeCell ref="B8:B13"/>
  </mergeCells>
  <phoneticPr fontId="19" type="noConversion"/>
  <pageMargins left="0.59027777777777801" right="0.196527777777778" top="0.59027777777777801" bottom="0.35416666666666702" header="0.5" footer="0.156944444444444"/>
  <pageSetup paperSize="9" orientation="portrait" r:id="rId1"/>
  <headerFooter>
    <oddFooter>&amp;C第 &amp;P 页，共 &amp;N 页</oddFooter>
  </headerFooter>
  <rowBreaks count="3" manualBreakCount="3">
    <brk id="70" max="16383" man="1"/>
    <brk id="134" max="16383" man="1"/>
    <brk id="1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正式版</vt:lpstr>
      <vt:lpstr>正式版!Print_Titles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邹倩 null</cp:lastModifiedBy>
  <dcterms:created xsi:type="dcterms:W3CDTF">2024-05-13T22:48:00Z</dcterms:created>
  <dcterms:modified xsi:type="dcterms:W3CDTF">2024-06-20T01:09:05Z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